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61ec57569e0851fb/Documents/PhD/Data/ENW LTDS/Network Data/"/>
    </mc:Choice>
  </mc:AlternateContent>
  <xr:revisionPtr revIDLastSave="1" documentId="13_ncr:1_{A3390212-D947-4375-B827-58A28300B6B5}" xr6:coauthVersionLast="47" xr6:coauthVersionMax="47" xr10:uidLastSave="{BB82D00D-EFC2-455B-B591-A63148E905AD}"/>
  <bookViews>
    <workbookView xWindow="-120" yWindow="-21720" windowWidth="38640" windowHeight="21120" tabRatio="477" activeTab="1" xr2:uid="{00000000-000D-0000-FFFF-FFFF00000000}"/>
  </bookViews>
  <sheets>
    <sheet name="Disclaimer" sheetId="3" r:id="rId1"/>
    <sheet name="33kV TX Data Nov2024" sheetId="5" r:id="rId2"/>
    <sheet name="132kV TX Data Nov2024" sheetId="4" r:id="rId3"/>
  </sheets>
  <externalReferences>
    <externalReference r:id="rId4"/>
    <externalReference r:id="rId5"/>
    <externalReference r:id="rId6"/>
    <externalReference r:id="rId7"/>
  </externalReferences>
  <definedNames>
    <definedName name="_xlnm._FilterDatabase" localSheetId="2" hidden="1">'132kV TX Data Nov2024'!$A$5:$O$145</definedName>
    <definedName name="_xlnm._FilterDatabase" localSheetId="1" hidden="1">'33kV TX Data Nov2024'!$A$5:$HK$703</definedName>
    <definedName name="_Order1" hidden="1">255</definedName>
    <definedName name="BSP_FORECAST">'[1]BSP FORECAST'!$A$3:$G$67</definedName>
    <definedName name="BSP_GROWTH_RATES">'[1]BSP FORECAST'!#REF!</definedName>
    <definedName name="BSP_MD_2014">'[1]2013-14 BSP MDs'!$A$3:$D$81</definedName>
    <definedName name="BSP_MVA">'[1]BSP FORECAST'!#REF!</definedName>
    <definedName name="FLA">'[2]FLA Data 2012-13'!$C$5:$M$408</definedName>
    <definedName name="HV_NODELIST">'[3]HV Lookup'!$A$2:$C$53</definedName>
    <definedName name="LOOKUP_132KV">'[4]132kV-Lookup'!$A$2:$C$335</definedName>
    <definedName name="LOOKUP_33KV">'[4]33kV-Lookup'!$A$2:$C$1053</definedName>
    <definedName name="LOOKUP_HV">'[4]HV Lookup'!$A$2:$C$53</definedName>
    <definedName name="NODE_VOLTAGE">[4]Busbars!$B$4:$C$3011</definedName>
    <definedName name="NODES">'[3]Node Voltages - 2013'!$A$2:$C$3007</definedName>
    <definedName name="PRY_LOAD_DATA">'[2]Pry Load data 2012_13'!$C$7:$AG$411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7" i="5" l="1"/>
  <c r="J686" i="5"/>
  <c r="J683" i="5"/>
  <c r="J682" i="5"/>
  <c r="J681" i="5"/>
  <c r="J680" i="5"/>
  <c r="J679" i="5"/>
  <c r="J678" i="5"/>
  <c r="J677" i="5"/>
  <c r="J676" i="5"/>
  <c r="J675" i="5"/>
  <c r="J668" i="5"/>
  <c r="J667" i="5"/>
  <c r="J666" i="5"/>
  <c r="J665" i="5"/>
  <c r="J664" i="5"/>
  <c r="J663" i="5"/>
  <c r="J660" i="5"/>
  <c r="J659" i="5"/>
  <c r="J658" i="5"/>
  <c r="J657" i="5"/>
  <c r="J656" i="5"/>
  <c r="J655" i="5"/>
  <c r="J654" i="5"/>
  <c r="J653" i="5"/>
  <c r="J652" i="5"/>
  <c r="J651" i="5"/>
  <c r="J650" i="5"/>
  <c r="J649" i="5"/>
  <c r="J648" i="5"/>
  <c r="J647" i="5"/>
  <c r="J644" i="5"/>
  <c r="J643" i="5"/>
  <c r="J642" i="5"/>
  <c r="J641" i="5"/>
  <c r="J640" i="5"/>
  <c r="J639" i="5"/>
  <c r="J638" i="5"/>
  <c r="J637" i="5"/>
  <c r="J636" i="5"/>
  <c r="J635" i="5"/>
  <c r="J634" i="5"/>
  <c r="J633" i="5"/>
  <c r="J631" i="5"/>
  <c r="J630" i="5"/>
  <c r="J626" i="5"/>
  <c r="J625"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4" i="5"/>
  <c r="J592" i="5"/>
  <c r="J591" i="5"/>
  <c r="J590" i="5"/>
  <c r="J589" i="5"/>
  <c r="J588" i="5"/>
  <c r="J587" i="5"/>
  <c r="J586" i="5"/>
  <c r="J585" i="5"/>
  <c r="J584" i="5"/>
  <c r="J583" i="5"/>
  <c r="J571" i="5"/>
  <c r="J570" i="5"/>
  <c r="J569" i="5"/>
  <c r="J568" i="5"/>
  <c r="J567" i="5"/>
  <c r="J566" i="5"/>
  <c r="J565" i="5"/>
  <c r="J564" i="5"/>
  <c r="J563" i="5"/>
  <c r="J562" i="5"/>
  <c r="J561" i="5"/>
  <c r="J560" i="5"/>
  <c r="J559" i="5"/>
  <c r="J557" i="5"/>
  <c r="J556" i="5"/>
  <c r="J555" i="5"/>
  <c r="J554" i="5"/>
  <c r="J553" i="5"/>
  <c r="J513" i="5"/>
  <c r="J512" i="5"/>
  <c r="J511" i="5"/>
  <c r="J510" i="5"/>
  <c r="J509" i="5"/>
  <c r="J508" i="5"/>
  <c r="J507" i="5"/>
  <c r="J506" i="5"/>
  <c r="J505" i="5"/>
  <c r="J503" i="5"/>
  <c r="J502" i="5"/>
  <c r="J489" i="5"/>
  <c r="J488" i="5"/>
  <c r="J487" i="5"/>
  <c r="J486" i="5"/>
  <c r="J485" i="5"/>
  <c r="J484" i="5"/>
  <c r="J483" i="5"/>
  <c r="J482" i="5"/>
  <c r="J481" i="5"/>
  <c r="J480" i="5"/>
  <c r="J479" i="5"/>
  <c r="J478" i="5"/>
  <c r="J477" i="5"/>
  <c r="J476" i="5"/>
  <c r="J475" i="5"/>
  <c r="J474" i="5"/>
  <c r="I474" i="5"/>
  <c r="H474" i="5"/>
  <c r="J472" i="5"/>
  <c r="J471" i="5"/>
  <c r="J470" i="5"/>
  <c r="J469" i="5"/>
  <c r="J466" i="5"/>
  <c r="J465" i="5"/>
  <c r="J454" i="5"/>
  <c r="J453" i="5"/>
  <c r="J452" i="5"/>
  <c r="J439" i="5"/>
  <c r="J438" i="5"/>
  <c r="J437" i="5"/>
  <c r="J436" i="5"/>
  <c r="J432" i="5"/>
  <c r="J431" i="5"/>
  <c r="J430" i="5"/>
  <c r="J429" i="5"/>
  <c r="J428" i="5"/>
  <c r="J427" i="5"/>
  <c r="J426" i="5"/>
  <c r="J425" i="5"/>
  <c r="J424" i="5"/>
  <c r="J423" i="5"/>
  <c r="J420" i="5"/>
  <c r="J419" i="5"/>
  <c r="J418" i="5"/>
  <c r="J417" i="5"/>
  <c r="J416" i="5"/>
  <c r="J415" i="5"/>
  <c r="J414"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0" i="5"/>
  <c r="J367" i="5"/>
  <c r="J366" i="5"/>
  <c r="J363" i="5"/>
  <c r="J362" i="5"/>
  <c r="J361" i="5"/>
  <c r="J360" i="5"/>
  <c r="J359" i="5"/>
  <c r="J358" i="5"/>
  <c r="J357" i="5"/>
  <c r="J356" i="5"/>
  <c r="J355" i="5"/>
  <c r="J354" i="5"/>
  <c r="J353" i="5"/>
  <c r="J352" i="5"/>
  <c r="J351" i="5"/>
  <c r="J350" i="5"/>
  <c r="J347" i="5"/>
  <c r="J346" i="5"/>
  <c r="J345" i="5"/>
  <c r="J344" i="5"/>
  <c r="J343" i="5"/>
  <c r="J342" i="5"/>
  <c r="J341" i="5"/>
  <c r="J340" i="5"/>
  <c r="J339" i="5"/>
  <c r="J337" i="5"/>
  <c r="J336" i="5"/>
  <c r="J335" i="5"/>
  <c r="J334" i="5"/>
  <c r="J316" i="5"/>
  <c r="J315" i="5"/>
  <c r="J314" i="5"/>
  <c r="J313" i="5"/>
  <c r="J312" i="5"/>
  <c r="J311" i="5"/>
  <c r="J310" i="5"/>
  <c r="J309" i="5"/>
  <c r="J308" i="5"/>
  <c r="J307" i="5"/>
  <c r="J306" i="5"/>
  <c r="J299" i="5"/>
  <c r="J298" i="5"/>
  <c r="J292" i="5"/>
  <c r="J291" i="5"/>
  <c r="J290" i="5"/>
  <c r="J289" i="5"/>
  <c r="J288" i="5"/>
  <c r="J287" i="5"/>
  <c r="J286" i="5"/>
  <c r="J285" i="5"/>
  <c r="J284" i="5"/>
  <c r="J283" i="5"/>
  <c r="J282" i="5"/>
  <c r="J281" i="5"/>
  <c r="J280" i="5"/>
  <c r="J279" i="5"/>
  <c r="J278" i="5"/>
  <c r="J277" i="5"/>
  <c r="J276" i="5"/>
  <c r="J275" i="5"/>
  <c r="J274" i="5"/>
  <c r="J273" i="5"/>
  <c r="J272" i="5"/>
  <c r="J269" i="5"/>
  <c r="J268" i="5"/>
  <c r="J267" i="5"/>
  <c r="J266" i="5"/>
  <c r="J265" i="5"/>
  <c r="J264" i="5"/>
  <c r="J263" i="5"/>
  <c r="J262" i="5"/>
  <c r="J261" i="5"/>
  <c r="J260" i="5"/>
  <c r="J259" i="5"/>
  <c r="J258" i="5"/>
  <c r="J257" i="5"/>
  <c r="J256" i="5"/>
  <c r="J255" i="5"/>
  <c r="J254" i="5"/>
  <c r="J244" i="5"/>
  <c r="J243" i="5"/>
  <c r="J242" i="5"/>
  <c r="J241"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199" i="5"/>
  <c r="J198" i="5"/>
  <c r="J197" i="5"/>
  <c r="J196" i="5"/>
  <c r="J195" i="5"/>
  <c r="J194" i="5"/>
  <c r="J193" i="5"/>
  <c r="J192" i="5"/>
  <c r="J191" i="5"/>
  <c r="J190" i="5"/>
  <c r="H178" i="5"/>
  <c r="H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7" i="5"/>
  <c r="J76" i="5"/>
  <c r="J75" i="5"/>
  <c r="J74" i="5"/>
  <c r="J73" i="5"/>
  <c r="J72" i="5"/>
  <c r="J66" i="5"/>
  <c r="J65" i="5"/>
  <c r="J62" i="5"/>
  <c r="J61" i="5"/>
  <c r="J60" i="5"/>
  <c r="J59" i="5"/>
  <c r="J58" i="5"/>
  <c r="J57" i="5"/>
  <c r="J56" i="5"/>
  <c r="J55" i="5"/>
  <c r="J54" i="5"/>
  <c r="J53" i="5"/>
  <c r="J52" i="5"/>
  <c r="J51" i="5"/>
  <c r="J50" i="5"/>
  <c r="J49" i="5"/>
  <c r="J48" i="5"/>
  <c r="J47" i="5"/>
  <c r="J46" i="5"/>
  <c r="J45" i="5"/>
  <c r="J44" i="5"/>
  <c r="J43" i="5"/>
  <c r="J42" i="5"/>
  <c r="J30" i="5"/>
  <c r="J29" i="5"/>
  <c r="J28" i="5"/>
  <c r="J27" i="5"/>
  <c r="J26" i="5"/>
  <c r="J25" i="5"/>
  <c r="J24" i="5"/>
  <c r="J23" i="5"/>
  <c r="J22" i="5"/>
  <c r="J19" i="5"/>
  <c r="J18" i="5"/>
  <c r="J13" i="5"/>
  <c r="J12" i="5"/>
  <c r="J11" i="5"/>
  <c r="J10" i="5"/>
  <c r="J9" i="5"/>
  <c r="J8" i="5"/>
  <c r="J7" i="5"/>
  <c r="J6" i="5"/>
  <c r="I142" i="4"/>
  <c r="H142" i="4"/>
  <c r="G142" i="4"/>
  <c r="G134" i="4"/>
  <c r="G133" i="4"/>
  <c r="G124" i="4"/>
  <c r="G123" i="4"/>
  <c r="I101" i="4"/>
  <c r="H101" i="4"/>
  <c r="G101" i="4"/>
  <c r="I100" i="4"/>
  <c r="H100" i="4"/>
  <c r="G100" i="4"/>
  <c r="I39" i="4"/>
  <c r="H39" i="4"/>
  <c r="G39" i="4"/>
</calcChain>
</file>

<file path=xl/sharedStrings.xml><?xml version="1.0" encoding="utf-8"?>
<sst xmlns="http://schemas.openxmlformats.org/spreadsheetml/2006/main" count="5838" uniqueCount="736">
  <si>
    <t>GSP or S/S Group</t>
  </si>
  <si>
    <t>Substation or busbar name</t>
  </si>
  <si>
    <t>Vector Group</t>
  </si>
  <si>
    <t>Positive Sequence Impedance</t>
  </si>
  <si>
    <t>Zero Sequence Reactance</t>
  </si>
  <si>
    <t>Tap</t>
  </si>
  <si>
    <t>Transformer Name Plate Rating</t>
  </si>
  <si>
    <t>Reverse Power Capability</t>
  </si>
  <si>
    <t>Method of Earthing      (HV neutrals all solid)</t>
  </si>
  <si>
    <t>Earthing Details</t>
  </si>
  <si>
    <t>Node 1</t>
  </si>
  <si>
    <t>Node 2</t>
  </si>
  <si>
    <t>% on 100 MVA base</t>
  </si>
  <si>
    <t>R</t>
  </si>
  <si>
    <t>X</t>
  </si>
  <si>
    <t>Xo</t>
  </si>
  <si>
    <t>MVA</t>
  </si>
  <si>
    <t>Bredbury</t>
  </si>
  <si>
    <t>adswood 1</t>
  </si>
  <si>
    <t>adswood</t>
  </si>
  <si>
    <t>Yd1</t>
  </si>
  <si>
    <t>+10</t>
  </si>
  <si>
    <t>-20</t>
  </si>
  <si>
    <t>Full Capability</t>
  </si>
  <si>
    <t>adswood 2</t>
  </si>
  <si>
    <t>Kearsley</t>
  </si>
  <si>
    <t>agecroft 1</t>
  </si>
  <si>
    <t>agecroft</t>
  </si>
  <si>
    <t>agecroft 2</t>
  </si>
  <si>
    <t>Carrington</t>
  </si>
  <si>
    <t>altrincham 1</t>
  </si>
  <si>
    <t>altrincham</t>
  </si>
  <si>
    <t>altrincham 2</t>
  </si>
  <si>
    <t>atherton 1</t>
  </si>
  <si>
    <t>atherton</t>
  </si>
  <si>
    <t>atherton 2</t>
  </si>
  <si>
    <t>Hutton</t>
  </si>
  <si>
    <t>barrow 1</t>
  </si>
  <si>
    <t>barrow</t>
  </si>
  <si>
    <t>barrow 2</t>
  </si>
  <si>
    <t>barton 1</t>
  </si>
  <si>
    <t>barton</t>
  </si>
  <si>
    <t>barton 2</t>
  </si>
  <si>
    <t>barton 3</t>
  </si>
  <si>
    <t>Rochdale</t>
  </si>
  <si>
    <t>belfield 1</t>
  </si>
  <si>
    <t>belfield</t>
  </si>
  <si>
    <t>belfield 2</t>
  </si>
  <si>
    <t>Stanah</t>
  </si>
  <si>
    <t>bispham 1</t>
  </si>
  <si>
    <t>bispham</t>
  </si>
  <si>
    <t>bispham 2</t>
  </si>
  <si>
    <t>Penwortham East</t>
  </si>
  <si>
    <t>blackburn 1</t>
  </si>
  <si>
    <t>blackburn</t>
  </si>
  <si>
    <t>blackburn 2</t>
  </si>
  <si>
    <t>blackpool 1</t>
  </si>
  <si>
    <t>blackpool</t>
  </si>
  <si>
    <t>blackpool 2</t>
  </si>
  <si>
    <t>South Manchester</t>
  </si>
  <si>
    <t>bloom street 1</t>
  </si>
  <si>
    <t>bloom street</t>
  </si>
  <si>
    <t>bloom street 2</t>
  </si>
  <si>
    <t>bolton 1</t>
  </si>
  <si>
    <t>bolton</t>
  </si>
  <si>
    <t>bolton 3</t>
  </si>
  <si>
    <t>bolton 4</t>
  </si>
  <si>
    <t>burnley 1</t>
  </si>
  <si>
    <t>burnley</t>
  </si>
  <si>
    <t>burnley 2</t>
  </si>
  <si>
    <t>bury1</t>
  </si>
  <si>
    <t>bury</t>
  </si>
  <si>
    <t>bury2</t>
  </si>
  <si>
    <t>Stalybridge</t>
  </si>
  <si>
    <t>buxton 1</t>
  </si>
  <si>
    <t>buxton</t>
  </si>
  <si>
    <t>buxton 2</t>
  </si>
  <si>
    <t>Harker</t>
  </si>
  <si>
    <t>carlise north</t>
  </si>
  <si>
    <t>carlise north 1</t>
  </si>
  <si>
    <t>Ydy0</t>
  </si>
  <si>
    <t>carlise north 2</t>
  </si>
  <si>
    <t>carlisle 1</t>
  </si>
  <si>
    <t>carlisle</t>
  </si>
  <si>
    <t>carlisle 2</t>
  </si>
  <si>
    <t>carlisle 3</t>
  </si>
  <si>
    <t>carrington 1</t>
  </si>
  <si>
    <t>carrington bsp</t>
  </si>
  <si>
    <t>carrington 2</t>
  </si>
  <si>
    <t>castleton 1</t>
  </si>
  <si>
    <t>castleton</t>
  </si>
  <si>
    <t>castleton 2</t>
  </si>
  <si>
    <t>Whitegate</t>
  </si>
  <si>
    <t>chadderton 1</t>
  </si>
  <si>
    <t>chadderton</t>
  </si>
  <si>
    <t>chadderton 2</t>
  </si>
  <si>
    <t>droylsden 1</t>
  </si>
  <si>
    <t>droylsden</t>
  </si>
  <si>
    <t>droylsden 2</t>
  </si>
  <si>
    <t>egremont 1</t>
  </si>
  <si>
    <t>egremont</t>
  </si>
  <si>
    <t>egremont 2</t>
  </si>
  <si>
    <t>frederick rd 1</t>
  </si>
  <si>
    <t>frederick rd</t>
  </si>
  <si>
    <t>frederick rd 2</t>
  </si>
  <si>
    <t>frederick rd 3</t>
  </si>
  <si>
    <t>Bold</t>
  </si>
  <si>
    <t>golborne 1</t>
  </si>
  <si>
    <t>golborne</t>
  </si>
  <si>
    <t>golborne 2</t>
  </si>
  <si>
    <t>greenhill 2</t>
  </si>
  <si>
    <t>greenhill</t>
  </si>
  <si>
    <t>greenhill 3</t>
  </si>
  <si>
    <t>hazel grove 1</t>
  </si>
  <si>
    <t>hazel grove</t>
  </si>
  <si>
    <t>hazel grove 2</t>
  </si>
  <si>
    <t>hartshead 1</t>
  </si>
  <si>
    <t>heyrod</t>
  </si>
  <si>
    <t>hartshead 2</t>
  </si>
  <si>
    <t>hartshead 3</t>
  </si>
  <si>
    <t>Padiham</t>
  </si>
  <si>
    <t>huncoat 1</t>
  </si>
  <si>
    <t>huncoat</t>
  </si>
  <si>
    <t>huncoat 2</t>
  </si>
  <si>
    <t>hyde1</t>
  </si>
  <si>
    <t>hyde</t>
  </si>
  <si>
    <t>hyde2</t>
  </si>
  <si>
    <t>kendal 1</t>
  </si>
  <si>
    <t>kendal</t>
  </si>
  <si>
    <t>kendal 2</t>
  </si>
  <si>
    <t>Heysham</t>
  </si>
  <si>
    <t>lancaster 1</t>
  </si>
  <si>
    <t>lancaster</t>
  </si>
  <si>
    <t>lancaster 2</t>
  </si>
  <si>
    <t>lancaster 3</t>
  </si>
  <si>
    <t>Penwortham West</t>
  </si>
  <si>
    <t>leyland 1</t>
  </si>
  <si>
    <t>leyland</t>
  </si>
  <si>
    <t>leyland 2</t>
  </si>
  <si>
    <t>longsight 1</t>
  </si>
  <si>
    <t>longsight</t>
  </si>
  <si>
    <t>longsight 2</t>
  </si>
  <si>
    <t>lower darwen 1</t>
  </si>
  <si>
    <t>lower darwen</t>
  </si>
  <si>
    <t>lower darwen 2</t>
  </si>
  <si>
    <t>lytham 1</t>
  </si>
  <si>
    <t>lytham</t>
  </si>
  <si>
    <t>lytham 2</t>
  </si>
  <si>
    <t>moss nook 1A</t>
  </si>
  <si>
    <t>mossnook</t>
  </si>
  <si>
    <t>moss nook 2B</t>
  </si>
  <si>
    <t>moss nook 3</t>
  </si>
  <si>
    <t>moss nook 1B</t>
  </si>
  <si>
    <t xml:space="preserve">mossnook </t>
  </si>
  <si>
    <t>nelson 1</t>
  </si>
  <si>
    <t>nelson</t>
  </si>
  <si>
    <t>nelson 2</t>
  </si>
  <si>
    <t>newmills 1</t>
  </si>
  <si>
    <t>newmills</t>
  </si>
  <si>
    <t>newmills 2</t>
  </si>
  <si>
    <t>padiham 1</t>
  </si>
  <si>
    <t>padiham</t>
  </si>
  <si>
    <t>padiham 2</t>
  </si>
  <si>
    <t>peel 1</t>
  </si>
  <si>
    <t>peel</t>
  </si>
  <si>
    <t>peel 2</t>
  </si>
  <si>
    <t>penrith 1A</t>
  </si>
  <si>
    <t>penrith</t>
  </si>
  <si>
    <t>penrith 2A</t>
  </si>
  <si>
    <t>Preston East 1</t>
  </si>
  <si>
    <t>Preston East</t>
  </si>
  <si>
    <t>Preston East 2</t>
  </si>
  <si>
    <t>Washway Farm</t>
  </si>
  <si>
    <t>Orrell 1</t>
  </si>
  <si>
    <t xml:space="preserve">Orrell </t>
  </si>
  <si>
    <t>Kirkby</t>
  </si>
  <si>
    <t>Orrell 2</t>
  </si>
  <si>
    <t>radcliffe 1</t>
  </si>
  <si>
    <t>radcliffe</t>
  </si>
  <si>
    <t>radcliffe 2</t>
  </si>
  <si>
    <t>redbank 2</t>
  </si>
  <si>
    <t>redbank</t>
  </si>
  <si>
    <t>redbank 3</t>
  </si>
  <si>
    <t>ribble 1</t>
  </si>
  <si>
    <t>ribble</t>
  </si>
  <si>
    <t>ribble 2</t>
  </si>
  <si>
    <t>ribble 3</t>
  </si>
  <si>
    <t>Fiddlers Ferry</t>
  </si>
  <si>
    <t>risley 2</t>
  </si>
  <si>
    <t>risley</t>
  </si>
  <si>
    <t>rossendale 1</t>
  </si>
  <si>
    <t>rossendale</t>
  </si>
  <si>
    <t>rossendale 2</t>
  </si>
  <si>
    <t>royton 1</t>
  </si>
  <si>
    <t>royton</t>
  </si>
  <si>
    <t>royton 2</t>
  </si>
  <si>
    <t>sale 1</t>
  </si>
  <si>
    <t>sale</t>
  </si>
  <si>
    <t>sale 2</t>
  </si>
  <si>
    <t>sandgate</t>
  </si>
  <si>
    <t>shap</t>
  </si>
  <si>
    <t>siddick</t>
  </si>
  <si>
    <t>skelmersdale 1</t>
  </si>
  <si>
    <t>skelmersdale</t>
  </si>
  <si>
    <t>skelmersdale 2</t>
  </si>
  <si>
    <t>spadeadam 1</t>
  </si>
  <si>
    <t>spadeadam</t>
  </si>
  <si>
    <t>spadeadam 2</t>
  </si>
  <si>
    <t>stainburn 1</t>
  </si>
  <si>
    <t>stainburn</t>
  </si>
  <si>
    <t>stainburn 2</t>
  </si>
  <si>
    <t>stretford 1</t>
  </si>
  <si>
    <t>stretford</t>
  </si>
  <si>
    <t>stretford 2</t>
  </si>
  <si>
    <t>stuart street 1</t>
  </si>
  <si>
    <t>stuart street</t>
  </si>
  <si>
    <t>stuart street 2</t>
  </si>
  <si>
    <t>thornton 1</t>
  </si>
  <si>
    <t>thornton</t>
  </si>
  <si>
    <t>thornton 2</t>
  </si>
  <si>
    <t>trimpell 1</t>
  </si>
  <si>
    <t>trimpell</t>
  </si>
  <si>
    <t>trimpell 2</t>
  </si>
  <si>
    <t>ulverston 1</t>
  </si>
  <si>
    <t>ulverston</t>
  </si>
  <si>
    <t>ulverston 2</t>
  </si>
  <si>
    <t>vernon park 3</t>
  </si>
  <si>
    <t>vernon park</t>
  </si>
  <si>
    <t>vernon park 4</t>
  </si>
  <si>
    <t>west didsbury 1</t>
  </si>
  <si>
    <t>west didsbury</t>
  </si>
  <si>
    <t>west didsbury 2</t>
  </si>
  <si>
    <t>west didsbury 3</t>
  </si>
  <si>
    <t>westhoughton 1</t>
  </si>
  <si>
    <t>westhoughton</t>
  </si>
  <si>
    <t>westhoughton 2</t>
  </si>
  <si>
    <t>wigan 1</t>
  </si>
  <si>
    <t>wigan</t>
  </si>
  <si>
    <t>wigan 2</t>
  </si>
  <si>
    <t>wrightington 1</t>
  </si>
  <si>
    <t>wrightington</t>
  </si>
  <si>
    <t>wrightington 2</t>
  </si>
  <si>
    <t>Notes</t>
  </si>
  <si>
    <t xml:space="preserve">Transformer Ratings:- The ratings given in the above table indicate the nameplate rating of the transformers at each location. </t>
  </si>
  <si>
    <t>The actual rating will depend on the required duty, load cycle, ambient temperature, system security and operational factors.</t>
  </si>
  <si>
    <t xml:space="preserve">While all reasonable effort has been made to ensure the accuracy of the information, Electricity North West Limited will accept no liability for any loss or damage caused by the information not being accurate. </t>
  </si>
  <si>
    <t>BSP or S/S Group</t>
  </si>
  <si>
    <t>Transformer Rating</t>
  </si>
  <si>
    <t>Method of Earthing</t>
  </si>
  <si>
    <t>Lower Darwen</t>
  </si>
  <si>
    <t>ALBION ST</t>
  </si>
  <si>
    <t>T11</t>
  </si>
  <si>
    <t>Dy11</t>
  </si>
  <si>
    <t>11.5 / 23</t>
  </si>
  <si>
    <t>11.5 / 13.11</t>
  </si>
  <si>
    <t>T12</t>
  </si>
  <si>
    <t>Moss Nook</t>
  </si>
  <si>
    <t>ALDERLEY</t>
  </si>
  <si>
    <t>Penrith/Shap</t>
  </si>
  <si>
    <t>ALSTON</t>
  </si>
  <si>
    <t>Not Known</t>
  </si>
  <si>
    <t>solid</t>
  </si>
  <si>
    <t>Kendal</t>
  </si>
  <si>
    <t>AMBLESIDE</t>
  </si>
  <si>
    <t>Red Bank</t>
  </si>
  <si>
    <t>ANCOATS NORTH</t>
  </si>
  <si>
    <t>ANCOATS  NORTH</t>
  </si>
  <si>
    <t>T14</t>
  </si>
  <si>
    <t>Dx11</t>
  </si>
  <si>
    <t>Stainburn</t>
  </si>
  <si>
    <t>ANNIE PIT</t>
  </si>
  <si>
    <t>Lytham</t>
  </si>
  <si>
    <t>ANSDELL</t>
  </si>
  <si>
    <t>Yy0</t>
  </si>
  <si>
    <t>Stuart Street</t>
  </si>
  <si>
    <t>ARDWICK</t>
  </si>
  <si>
    <t>10 / 14</t>
  </si>
  <si>
    <t>ARNSIDE</t>
  </si>
  <si>
    <t>7.5 / 15</t>
  </si>
  <si>
    <t>Golborne</t>
  </si>
  <si>
    <t>ASHTON</t>
  </si>
  <si>
    <t>Ribble</t>
  </si>
  <si>
    <t>Dz0</t>
  </si>
  <si>
    <t>Sale</t>
  </si>
  <si>
    <t>ASHTON ON MERSEY</t>
  </si>
  <si>
    <t>Heyrod</t>
  </si>
  <si>
    <t>ASHTON UNDER LYNE</t>
  </si>
  <si>
    <t>T13</t>
  </si>
  <si>
    <t>Buxton</t>
  </si>
  <si>
    <t>ASHWOOD DALE</t>
  </si>
  <si>
    <t>Ulverston</t>
  </si>
  <si>
    <t>ASKAM</t>
  </si>
  <si>
    <t>11.5 / 12.9</t>
  </si>
  <si>
    <t>Spadeadam</t>
  </si>
  <si>
    <t>ASKERTON CASTLE</t>
  </si>
  <si>
    <t>ASPATRIA</t>
  </si>
  <si>
    <t>Atherton</t>
  </si>
  <si>
    <t>ATHERTON TOWN CENTRE</t>
  </si>
  <si>
    <t>19 / 38</t>
  </si>
  <si>
    <t>Burnley</t>
  </si>
  <si>
    <t>ATHLETIC ST</t>
  </si>
  <si>
    <t>AVENHAM</t>
  </si>
  <si>
    <t>BAGULEY</t>
  </si>
  <si>
    <t>10.48 / 10.49</t>
  </si>
  <si>
    <t>BAMBER BRIDGE</t>
  </si>
  <si>
    <t>Bolton</t>
  </si>
  <si>
    <t>BARBARA ST</t>
  </si>
  <si>
    <t>10 / 15</t>
  </si>
  <si>
    <t>Barrow</t>
  </si>
  <si>
    <t>BARROW GRID</t>
  </si>
  <si>
    <t xml:space="preserve">BARROW </t>
  </si>
  <si>
    <t>Barton</t>
  </si>
  <si>
    <t>BARTON DOCK RD</t>
  </si>
  <si>
    <t>10 / 12.5</t>
  </si>
  <si>
    <t>BEDFORD</t>
  </si>
  <si>
    <t>Greenhill</t>
  </si>
  <si>
    <t>BELGRAVE</t>
  </si>
  <si>
    <t>West Didsbury</t>
  </si>
  <si>
    <t>BENCHILL</t>
  </si>
  <si>
    <t>BENTHAM</t>
  </si>
  <si>
    <t>Bispham</t>
  </si>
  <si>
    <t>BISPHAM</t>
  </si>
  <si>
    <t>BLACKBULL</t>
  </si>
  <si>
    <t>Yx0</t>
  </si>
  <si>
    <t>Blackburn</t>
  </si>
  <si>
    <t>BLACKBURN</t>
  </si>
  <si>
    <t>16 / 32</t>
  </si>
  <si>
    <t>Huncoat</t>
  </si>
  <si>
    <t>Frederick Road</t>
  </si>
  <si>
    <t>BLACKFRIARS</t>
  </si>
  <si>
    <t>BLACKLEY</t>
  </si>
  <si>
    <t>Blackpool</t>
  </si>
  <si>
    <t>BLACKPOOL</t>
  </si>
  <si>
    <t>15 / 21</t>
  </si>
  <si>
    <t>Macclesfield</t>
  </si>
  <si>
    <t>BOLLINGTON</t>
  </si>
  <si>
    <t>BOLTON BY BOWLAND</t>
  </si>
  <si>
    <t>Lancaster</t>
  </si>
  <si>
    <t>BOLTON LE SANDS</t>
  </si>
  <si>
    <t>Wrightington</t>
  </si>
  <si>
    <t>BOTANY BAY</t>
  </si>
  <si>
    <t>Leyland</t>
  </si>
  <si>
    <t>BOW LANE</t>
  </si>
  <si>
    <t>BOWATERS</t>
  </si>
  <si>
    <t>Altrincham</t>
  </si>
  <si>
    <t>BOWDON</t>
  </si>
  <si>
    <t>BRADFORD</t>
  </si>
  <si>
    <t>BRADSHAWGATE</t>
  </si>
  <si>
    <t>Hazel Grove</t>
  </si>
  <si>
    <t>BRAMHALL</t>
  </si>
  <si>
    <t>Bloom Street</t>
  </si>
  <si>
    <t>BRIDGEWATER</t>
  </si>
  <si>
    <t>Adswood</t>
  </si>
  <si>
    <t>BRINKSWAY</t>
  </si>
  <si>
    <t>10.6 / 10.59</t>
  </si>
  <si>
    <t>BROADHEATH</t>
  </si>
  <si>
    <t>BROADWAY</t>
  </si>
  <si>
    <t>BUCKSHAW</t>
  </si>
  <si>
    <t>BURNLEY CENTRE</t>
  </si>
  <si>
    <t>BURNLEY GSP</t>
  </si>
  <si>
    <t>BURNLEY NORTH</t>
  </si>
  <si>
    <t>BURROW BECK</t>
  </si>
  <si>
    <t>BURSCOUGH BRIDGE</t>
  </si>
  <si>
    <t>Bury</t>
  </si>
  <si>
    <t>BURY TOWN CTR</t>
  </si>
  <si>
    <t>BURY TOWN CENTRE</t>
  </si>
  <si>
    <t>BUSHELL ST</t>
  </si>
  <si>
    <t>CAMPBELL ST</t>
  </si>
  <si>
    <t>CANNON ST</t>
  </si>
  <si>
    <t>10 / 20</t>
  </si>
  <si>
    <t>Carlisle</t>
  </si>
  <si>
    <t>CAPONTREE</t>
  </si>
  <si>
    <t>Egremont</t>
  </si>
  <si>
    <t>CARLETON</t>
  </si>
  <si>
    <t>CARR ST</t>
  </si>
  <si>
    <t>Castleton</t>
  </si>
  <si>
    <t>CASTLETON PRIMARY</t>
  </si>
  <si>
    <t>CATTERALL WATERWORKS</t>
  </si>
  <si>
    <t>CECIL ST</t>
  </si>
  <si>
    <t>CENTRAL MANCHESTER</t>
  </si>
  <si>
    <t>Chadderton</t>
  </si>
  <si>
    <t>CHADDERTON PRIMARY</t>
  </si>
  <si>
    <t>CHAMBERHALL</t>
  </si>
  <si>
    <t>CHAPEL WHARF</t>
  </si>
  <si>
    <t>CHASSEN RD</t>
  </si>
  <si>
    <t>CHATSWORTH STREET</t>
  </si>
  <si>
    <t>CHEADLE HEATH</t>
  </si>
  <si>
    <t>CHEADLE HULME</t>
  </si>
  <si>
    <t>Agecroft</t>
  </si>
  <si>
    <t>CHEETHAM HILL</t>
  </si>
  <si>
    <t>CHELFORD</t>
  </si>
  <si>
    <t>Stretford</t>
  </si>
  <si>
    <t>CHESTER RD</t>
  </si>
  <si>
    <t>CHORLEY SOUTH</t>
  </si>
  <si>
    <t>CHORLTON</t>
  </si>
  <si>
    <t>CHURCH</t>
  </si>
  <si>
    <t>CLARENDON RD</t>
  </si>
  <si>
    <t>CLAUGHTON</t>
  </si>
  <si>
    <t>CLEVELEYS</t>
  </si>
  <si>
    <t>CLIFTON JUNCTION</t>
  </si>
  <si>
    <t>Nelson</t>
  </si>
  <si>
    <t>CLOVER HILL</t>
  </si>
  <si>
    <t>COG LANE</t>
  </si>
  <si>
    <t>CONISTON</t>
  </si>
  <si>
    <t>4 / 8</t>
  </si>
  <si>
    <t>Thornton</t>
  </si>
  <si>
    <t>COPSE RD</t>
  </si>
  <si>
    <t>COX GREEN</t>
  </si>
  <si>
    <t>CRAGGS ROW</t>
  </si>
  <si>
    <t>Westhoughton</t>
  </si>
  <si>
    <t>CROWN LANE</t>
  </si>
  <si>
    <t>CULCHETH</t>
  </si>
  <si>
    <t>CUTACRE</t>
  </si>
  <si>
    <t>DALTON</t>
  </si>
  <si>
    <t>15 / 18.75</t>
  </si>
  <si>
    <t>DEANSGATE</t>
  </si>
  <si>
    <t>Droylsden</t>
  </si>
  <si>
    <t>DENTON EAST</t>
  </si>
  <si>
    <t>DENTON WEST</t>
  </si>
  <si>
    <t>DICKINSON ST PRIMARY</t>
  </si>
  <si>
    <t>DIDSBURY</t>
  </si>
  <si>
    <t>DISLEY</t>
  </si>
  <si>
    <t>DODGSON RD</t>
  </si>
  <si>
    <t>DOUGLAS ST</t>
  </si>
  <si>
    <t>DROYLSDEN</t>
  </si>
  <si>
    <t>SNIPE</t>
  </si>
  <si>
    <t>DROYLSDEN EAST</t>
  </si>
  <si>
    <t>Hyde</t>
  </si>
  <si>
    <t>DUKINFIELD</t>
  </si>
  <si>
    <t>DUMERS LANE</t>
  </si>
  <si>
    <t>DUMPLINGTON</t>
  </si>
  <si>
    <t>EASTLANDS</t>
  </si>
  <si>
    <t>EASTON</t>
  </si>
  <si>
    <t>EGREMONT PRIMARY</t>
  </si>
  <si>
    <t>7.5 / 10.5</t>
  </si>
  <si>
    <t>EMBLETON</t>
  </si>
  <si>
    <t>EXCHANGE ST</t>
  </si>
  <si>
    <t>FAILSWORTH</t>
  </si>
  <si>
    <t>Longsight</t>
  </si>
  <si>
    <t>FALLOWFIELD</t>
  </si>
  <si>
    <t>FARNWORTH</t>
  </si>
  <si>
    <t>FENISCOWLES</t>
  </si>
  <si>
    <t>FERODO</t>
  </si>
  <si>
    <t>New Mills</t>
  </si>
  <si>
    <t>FLAT LANE</t>
  </si>
  <si>
    <t>FREDERICK RD</t>
  </si>
  <si>
    <t>FUSEHILL</t>
  </si>
  <si>
    <t>Belfield</t>
  </si>
  <si>
    <t>GALE</t>
  </si>
  <si>
    <t>GARSTANG</t>
  </si>
  <si>
    <t>GATLEY</t>
  </si>
  <si>
    <t>Wigan</t>
  </si>
  <si>
    <t>GIDLOW</t>
  </si>
  <si>
    <t>GILLSROW</t>
  </si>
  <si>
    <t>GLAXO</t>
  </si>
  <si>
    <t>GLOSSOP</t>
  </si>
  <si>
    <t>GOLBORNE</t>
  </si>
  <si>
    <t>GOWHOLE</t>
  </si>
  <si>
    <t>Rossendale</t>
  </si>
  <si>
    <t>GRANE RD</t>
  </si>
  <si>
    <t>GRANGE</t>
  </si>
  <si>
    <t>GREAT HARWOOD</t>
  </si>
  <si>
    <t>GREEN LANE</t>
  </si>
  <si>
    <t>GREEN ST</t>
  </si>
  <si>
    <t>GREENFIELD</t>
  </si>
  <si>
    <t>GREENHILL</t>
  </si>
  <si>
    <t>GRIFFIN</t>
  </si>
  <si>
    <t>HADFIELD</t>
  </si>
  <si>
    <t>Peel</t>
  </si>
  <si>
    <t>HALL CROSS</t>
  </si>
  <si>
    <t>HANDFORTH</t>
  </si>
  <si>
    <t>HANGING BRIDGE</t>
  </si>
  <si>
    <t>HAREHOLME</t>
  </si>
  <si>
    <t>HARPURHEY</t>
  </si>
  <si>
    <t>HARWOOD</t>
  </si>
  <si>
    <t>HATTERSLEY</t>
  </si>
  <si>
    <t>HAVERTHWAITE</t>
  </si>
  <si>
    <t>HAWK GREEN</t>
  </si>
  <si>
    <t>HAYDOCK PRY</t>
  </si>
  <si>
    <t>HDA NO1</t>
  </si>
  <si>
    <t>HDA NO2</t>
  </si>
  <si>
    <t>HEADY HILL</t>
  </si>
  <si>
    <t>HEAP BRIDGE</t>
  </si>
  <si>
    <t>HEASANDFORD</t>
  </si>
  <si>
    <t>Vernon Park</t>
  </si>
  <si>
    <t>HEATON MOOR</t>
  </si>
  <si>
    <t>HEATON NORRIS</t>
  </si>
  <si>
    <t>HELWITH BRIDGE</t>
  </si>
  <si>
    <t>HENSINGHAM</t>
  </si>
  <si>
    <t>HEYROD PRIMARY</t>
  </si>
  <si>
    <t>Royton</t>
  </si>
  <si>
    <t>HEYSIDE</t>
  </si>
  <si>
    <t>HEYWOOD</t>
  </si>
  <si>
    <t>HIGHER MILL</t>
  </si>
  <si>
    <t>HILL TOP</t>
  </si>
  <si>
    <t>HINDLEY GREEN</t>
  </si>
  <si>
    <t>HOLLINWOOD</t>
  </si>
  <si>
    <t>HOLME RD</t>
  </si>
  <si>
    <t>HOLT ST</t>
  </si>
  <si>
    <t>HURST</t>
  </si>
  <si>
    <t>HUTTON END</t>
  </si>
  <si>
    <t>HYDE PRIMARY</t>
  </si>
  <si>
    <t>HYNDBURN RD</t>
  </si>
  <si>
    <t>INDIA ST</t>
  </si>
  <si>
    <t>INGLETON</t>
  </si>
  <si>
    <t>IRLAM PRIMARY</t>
  </si>
  <si>
    <t>JAMES ST</t>
  </si>
  <si>
    <t>KAY ST</t>
  </si>
  <si>
    <t>KENDAL GRID</t>
  </si>
  <si>
    <t>KESWICK</t>
  </si>
  <si>
    <t>KINGSWAY</t>
  </si>
  <si>
    <t>KINKRY HILL</t>
  </si>
  <si>
    <t>KIRKBY LONSDALE</t>
  </si>
  <si>
    <t>KIRKBY MOOR</t>
  </si>
  <si>
    <t>KIRKBY STEPHEN</t>
  </si>
  <si>
    <t>KIRKBY THORE</t>
  </si>
  <si>
    <t>KIRKHALL LANE</t>
  </si>
  <si>
    <t>KITT GREEN</t>
  </si>
  <si>
    <t>KNOTT MILL</t>
  </si>
  <si>
    <t>LAMBERHEAD</t>
  </si>
  <si>
    <t>LANCASTER GRID</t>
  </si>
  <si>
    <t>LANGLEY</t>
  </si>
  <si>
    <t>LANGROYD RD</t>
  </si>
  <si>
    <t>LEIGH</t>
  </si>
  <si>
    <t>LEVENSHULME</t>
  </si>
  <si>
    <t>LEYLAND NATIONAL</t>
  </si>
  <si>
    <t>LITTLE HULTON</t>
  </si>
  <si>
    <t>LITTLE SALKELD</t>
  </si>
  <si>
    <t>LITTLEBOROUGH</t>
  </si>
  <si>
    <t>LONGFORD BRIDGE</t>
  </si>
  <si>
    <t>LONGRIDGE</t>
  </si>
  <si>
    <t>LONGSIGHT PRIMARY</t>
  </si>
  <si>
    <t>LOSTOCK</t>
  </si>
  <si>
    <t>LOWER DARWEN PRIMARY</t>
  </si>
  <si>
    <t>LYONS RD</t>
  </si>
  <si>
    <t>MANCHESTER AIRPORT PLC</t>
  </si>
  <si>
    <t>MANCHESTER UNIVERSITY</t>
  </si>
  <si>
    <t>MARPLE</t>
  </si>
  <si>
    <t>MARTON</t>
  </si>
  <si>
    <t>MARYPORT</t>
  </si>
  <si>
    <t>MELLING</t>
  </si>
  <si>
    <t>MERESIDE</t>
  </si>
  <si>
    <t>MIDDLETON JUNCTION</t>
  </si>
  <si>
    <t>MIDWAY</t>
  </si>
  <si>
    <t>7.5 / 10.51</t>
  </si>
  <si>
    <t>MILNROW</t>
  </si>
  <si>
    <t>MINTSFEET</t>
  </si>
  <si>
    <t>MONSALL PRIMARY</t>
  </si>
  <si>
    <t>MONTON</t>
  </si>
  <si>
    <t>MOORSIDE</t>
  </si>
  <si>
    <t>MORTON PK</t>
  </si>
  <si>
    <t>MOSLEY RD</t>
  </si>
  <si>
    <t>MOSS LN</t>
  </si>
  <si>
    <t>MOSS NOOK</t>
  </si>
  <si>
    <t>MOSS NOOK PRIMARY</t>
  </si>
  <si>
    <t>MOSS SIDE</t>
  </si>
  <si>
    <t>MOSSLEY</t>
  </si>
  <si>
    <t>MOUNT ST</t>
  </si>
  <si>
    <t>MUSGRAVE RD</t>
  </si>
  <si>
    <t>NELSON PRIMARY</t>
  </si>
  <si>
    <t>NEW MOSTON</t>
  </si>
  <si>
    <t>NEWBIGGIN ON LUNE</t>
  </si>
  <si>
    <t>NEWBY</t>
  </si>
  <si>
    <t>NEWTON</t>
  </si>
  <si>
    <t>NEWTON HEATH</t>
  </si>
  <si>
    <t>NEWTON LE WILLOWS</t>
  </si>
  <si>
    <t>NORBRECK</t>
  </si>
  <si>
    <t>NORBURY</t>
  </si>
  <si>
    <t>NORTHENDEN</t>
  </si>
  <si>
    <t>NWGB PARTINGTON</t>
  </si>
  <si>
    <t>Yd11</t>
  </si>
  <si>
    <t>OFFERTON</t>
  </si>
  <si>
    <t>OPENSHAW</t>
  </si>
  <si>
    <t>Skelmersdale</t>
  </si>
  <si>
    <t>ORMSKIRK</t>
  </si>
  <si>
    <t>PADIHAM</t>
  </si>
  <si>
    <t>PEEL ST</t>
  </si>
  <si>
    <t>PENDLETON</t>
  </si>
  <si>
    <t>PENRITH BSP</t>
  </si>
  <si>
    <t>PETTERIL BANK</t>
  </si>
  <si>
    <t>PHILLIPS LANE</t>
  </si>
  <si>
    <t>PICCADILLY</t>
  </si>
  <si>
    <t>PIMBO</t>
  </si>
  <si>
    <t>19 / 30</t>
  </si>
  <si>
    <t>PIRELLI</t>
  </si>
  <si>
    <t>7.5 / 13.5</t>
  </si>
  <si>
    <t>PORTWOOD</t>
  </si>
  <si>
    <t>POULTON</t>
  </si>
  <si>
    <t>POYNTON</t>
  </si>
  <si>
    <t>PREESALL</t>
  </si>
  <si>
    <t>PRESTON EAST</t>
  </si>
  <si>
    <t>PRESTON OLD RD</t>
  </si>
  <si>
    <t>PRESTWICH</t>
  </si>
  <si>
    <t>PRINGLE ST</t>
  </si>
  <si>
    <t>PRINNY HILL</t>
  </si>
  <si>
    <t>QUEENS PARK</t>
  </si>
  <si>
    <t>RANDAL ST</t>
  </si>
  <si>
    <t>RAWTENSTALL RD</t>
  </si>
  <si>
    <t>REDDISH VALE</t>
  </si>
  <si>
    <t>RIBBLESDALE</t>
  </si>
  <si>
    <t>RIBBLETON</t>
  </si>
  <si>
    <t>RINGLEY</t>
  </si>
  <si>
    <t>RISLEY</t>
  </si>
  <si>
    <t>ROAN EDGE</t>
  </si>
  <si>
    <t>LV</t>
  </si>
  <si>
    <t>ROBERT HALL ST</t>
  </si>
  <si>
    <t>Rochdale Central</t>
  </si>
  <si>
    <t>ROCHDALE CENTRAL PRY</t>
  </si>
  <si>
    <t>ROMAN RD</t>
  </si>
  <si>
    <t>ROMILEY</t>
  </si>
  <si>
    <t>ROSSALL</t>
  </si>
  <si>
    <t>ROYTON GRID</t>
  </si>
  <si>
    <t>S.E. MACCLESFIELD</t>
  </si>
  <si>
    <t>S.W. MACCLESFIELD</t>
  </si>
  <si>
    <t>SALE MOOR</t>
  </si>
  <si>
    <t>SALE PRIMARY</t>
  </si>
  <si>
    <t>SALFORD QUAYS</t>
  </si>
  <si>
    <t>Sandgate</t>
  </si>
  <si>
    <t>SANDGATE GRID</t>
  </si>
  <si>
    <t>SCARISBRICK</t>
  </si>
  <si>
    <t>SEBERGHAM</t>
  </si>
  <si>
    <t>SEDBERGH</t>
  </si>
  <si>
    <t>SELSMIRE</t>
  </si>
  <si>
    <t>SETTLE</t>
  </si>
  <si>
    <t>SEVEN STARS</t>
  </si>
  <si>
    <t>SHANNON ST</t>
  </si>
  <si>
    <t>SHAP GRID</t>
  </si>
  <si>
    <t>SHAW</t>
  </si>
  <si>
    <t>Siddick</t>
  </si>
  <si>
    <t>SIDDICK</t>
  </si>
  <si>
    <t>SILLOTH</t>
  </si>
  <si>
    <t>SKELMERSDALE GRID</t>
  </si>
  <si>
    <t>SKELTON C</t>
  </si>
  <si>
    <t>SLIPWAY</t>
  </si>
  <si>
    <t>SOUTH PARK</t>
  </si>
  <si>
    <t>SPA RD</t>
  </si>
  <si>
    <t>SPADEADAM</t>
  </si>
  <si>
    <t>SPOTLAND</t>
  </si>
  <si>
    <t>SPRING COTTAGE</t>
  </si>
  <si>
    <t>SPRING GARDEN STREET</t>
  </si>
  <si>
    <t>SQUIRES GATE</t>
  </si>
  <si>
    <t>ST ANNES</t>
  </si>
  <si>
    <t>ST MARYS</t>
  </si>
  <si>
    <t>ST MARYS ST</t>
  </si>
  <si>
    <t>ST THOMAS RD</t>
  </si>
  <si>
    <t>STAINBURN BSP</t>
  </si>
  <si>
    <t>STANDISH</t>
  </si>
  <si>
    <t>STRANGEWAYS</t>
  </si>
  <si>
    <t>STRAWBERRY BANK</t>
  </si>
  <si>
    <t>STUART ST PRIMARY</t>
  </si>
  <si>
    <t>STUBBINS</t>
  </si>
  <si>
    <t>SWINTON</t>
  </si>
  <si>
    <t>TAME VALLEY</t>
  </si>
  <si>
    <t>TARDY GATE</t>
  </si>
  <si>
    <t>TARLETON</t>
  </si>
  <si>
    <t>THE HEIGHT</t>
  </si>
  <si>
    <t>THORNTON PRY</t>
  </si>
  <si>
    <t>TOWNLEY ST</t>
  </si>
  <si>
    <t>TRAFFORD</t>
  </si>
  <si>
    <t>TRAFFORD PARK NORTH</t>
  </si>
  <si>
    <t>TRINITY</t>
  </si>
  <si>
    <t xml:space="preserve">TRINITY </t>
  </si>
  <si>
    <t>TULKETH</t>
  </si>
  <si>
    <t>ULVERSTON</t>
  </si>
  <si>
    <t>UNION RD</t>
  </si>
  <si>
    <t>UPHOLLAND</t>
  </si>
  <si>
    <t>URMSTON</t>
  </si>
  <si>
    <t>VICTORIA PARK</t>
  </si>
  <si>
    <t>VICTORA PARK</t>
  </si>
  <si>
    <t>WARBRECK</t>
  </si>
  <si>
    <t>WARDLEWORTH</t>
  </si>
  <si>
    <t>WARTON</t>
  </si>
  <si>
    <t>WATERHEAD</t>
  </si>
  <si>
    <t>WATERSWALLOWS</t>
  </si>
  <si>
    <t>WEASTE PRY</t>
  </si>
  <si>
    <t>WERNETH</t>
  </si>
  <si>
    <t>WESLEY PLACE BACUP</t>
  </si>
  <si>
    <t>WEST DIDSBURY PRIMARY</t>
  </si>
  <si>
    <t>WESTGATE</t>
  </si>
  <si>
    <t>WESTHOUGHTON GRID</t>
  </si>
  <si>
    <t>WESTLINTON</t>
  </si>
  <si>
    <t>WHALLEY</t>
  </si>
  <si>
    <t>WHALLEY RANGE</t>
  </si>
  <si>
    <t>WHASSET</t>
  </si>
  <si>
    <t>WHINFELL</t>
  </si>
  <si>
    <t>WHITTLE LE WOODS</t>
  </si>
  <si>
    <t>WHITWORTH</t>
  </si>
  <si>
    <t>WIGTON</t>
  </si>
  <si>
    <t>WILLOW HEY</t>
  </si>
  <si>
    <t>WILLOWBANK</t>
  </si>
  <si>
    <t>WILLOWHOLME</t>
  </si>
  <si>
    <t>WILMSLOW</t>
  </si>
  <si>
    <t>WINDERMERE</t>
  </si>
  <si>
    <t>WINIFRED RD</t>
  </si>
  <si>
    <t>WITHINGTON</t>
  </si>
  <si>
    <t>WITHYFOLD DRIVE</t>
  </si>
  <si>
    <t>WOODBINE ST</t>
  </si>
  <si>
    <t>WOODFIELD RD</t>
  </si>
  <si>
    <t>WOODHILL LANE</t>
  </si>
  <si>
    <t>WOODHOUSE PARK</t>
  </si>
  <si>
    <t>WOODLEY</t>
  </si>
  <si>
    <t>WOOLFOLD</t>
  </si>
  <si>
    <t>WORDSWORTH ST</t>
  </si>
  <si>
    <t>WORSLEY MESNES</t>
  </si>
  <si>
    <t>WRIGHTINGTON PRIMARY</t>
  </si>
  <si>
    <t>YEALAND</t>
  </si>
  <si>
    <t>LANCASTER PRIMARY</t>
  </si>
  <si>
    <t>SHAP PRIMARY</t>
  </si>
  <si>
    <t>CIRCLE SQUARE</t>
  </si>
  <si>
    <t>MEDIPARK</t>
  </si>
  <si>
    <t>TRANSFORMER DATA FOR 33kV PRIMARY SUBSTATIONS</t>
  </si>
  <si>
    <t>TRANSFORMER DATA FOR 132kV SUBSTATIONS</t>
  </si>
  <si>
    <t>Voltage (kV)</t>
  </si>
  <si>
    <t>Maximum %</t>
  </si>
  <si>
    <t>Minimum %</t>
  </si>
  <si>
    <t>LV Earthing Impedance (Ohms)</t>
  </si>
  <si>
    <t>LV Earthing Resistor (Amps)</t>
  </si>
  <si>
    <t>Disclaimer</t>
  </si>
  <si>
    <t>The information in this table should be read in conjunction with the explanatory notes in the main text.</t>
  </si>
  <si>
    <t xml:space="preserve">While all reasonable effort has been made to ensure the accuracy of the information, Electricity North West will accept no liability for any loss or damage caused by the information not being accurate. </t>
  </si>
  <si>
    <t>Actual changes in supply capacity for existing customers or new connections are subject to detailed assessment and approval by Electricity North West, and payment of appropriate charges.</t>
  </si>
  <si>
    <t>The information contained in this statement is the Copyright of Electricity North West, All Rights Reserved.</t>
  </si>
  <si>
    <t>ST JOHNS</t>
  </si>
  <si>
    <t>THORLEY LANE</t>
  </si>
  <si>
    <t>HIGHER WALTON</t>
  </si>
  <si>
    <t>Kearsley Local</t>
  </si>
  <si>
    <t>System number</t>
  </si>
  <si>
    <t>Yx0*</t>
  </si>
  <si>
    <t>The information contained in this statement is provided for the sole purpose of allowing existing and potential customers to assess the capabilities of the electricity network and opportunities for changes in their use of the network or for connecting to it.</t>
  </si>
  <si>
    <t>rochdale central 1</t>
  </si>
  <si>
    <t>rochdale central</t>
  </si>
  <si>
    <t>rochdale central 2</t>
  </si>
  <si>
    <t>The information contained in this Statement is provided for the sole purpose of allowing existing and potential customers to assess the capabilities of the electricity network and opportunities for changes in their use of the network or for connecting to it.</t>
  </si>
  <si>
    <t>Actual changes in supply capacity for existing customers or new connections are subject to detailed assessment and approval, and payment of appropriate charges.</t>
  </si>
  <si>
    <t>The information contained in this Statement is the Copyright of Electricity North West Limited, All Rights Reserved.</t>
  </si>
  <si>
    <t>CLAYTON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</si>
</sst>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000"/>
    <numFmt numFmtId="166" formatCode="0.0"/>
    <numFmt numFmtId="167" formatCode=".00"/>
  </numFmts>
  <fonts count="19">
    <font>
      <sz val="10"/>
      <color theme="1"/>
      <name val="Arial"/>
      <family val="2"/>
    </font>
    <font>
      <sz val="10"/>
      <color theme="1"/>
      <name val="Arial"/>
      <family val="2"/>
    </font>
    <font>
      <sz val="10"/>
      <name val="Arial"/>
      <family val="2"/>
    </font>
    <font>
      <b/>
      <u/>
      <sz val="16"/>
      <name val="Arial"/>
      <family val="2"/>
    </font>
    <font>
      <b/>
      <sz val="10"/>
      <name val="Arial"/>
      <family val="2"/>
    </font>
    <font>
      <sz val="10"/>
      <color indexed="8"/>
      <name val="Arial"/>
      <family val="2"/>
    </font>
    <font>
      <sz val="11"/>
      <name val="Calibri"/>
      <family val="2"/>
    </font>
    <font>
      <b/>
      <u/>
      <sz val="16"/>
      <color indexed="8"/>
      <name val="Arial"/>
      <family val="2"/>
    </font>
    <font>
      <b/>
      <sz val="10"/>
      <color indexed="8"/>
      <name val="Arial"/>
      <family val="2"/>
    </font>
    <font>
      <b/>
      <sz val="10"/>
      <color indexed="10"/>
      <name val="Arial"/>
      <family val="2"/>
    </font>
    <font>
      <sz val="10"/>
      <color indexed="10"/>
      <name val="Arial"/>
      <family val="2"/>
    </font>
    <font>
      <sz val="10"/>
      <color indexed="8"/>
      <name val="Verdana"/>
      <family val="2"/>
    </font>
    <font>
      <sz val="11"/>
      <color theme="1"/>
      <name val="Calibri"/>
      <family val="2"/>
      <scheme val="minor"/>
    </font>
    <font>
      <sz val="11"/>
      <name val="CG Omega"/>
      <family val="2"/>
    </font>
    <font>
      <sz val="11"/>
      <color indexed="8"/>
      <name val="Arial"/>
      <family val="2"/>
    </font>
    <font>
      <sz val="12"/>
      <color theme="1"/>
      <name val="Arial"/>
      <family val="2"/>
    </font>
    <font>
      <sz val="9"/>
      <name val="Arial"/>
      <family val="2"/>
    </font>
    <font>
      <b/>
      <u/>
      <sz val="10"/>
      <name val="Arial"/>
      <family val="2"/>
    </font>
    <font>
      <b/>
      <u/>
      <sz val="10"/>
      <color indexed="8"/>
      <name val="Arial"/>
      <family val="2"/>
    </font>
  </fonts>
  <fills count="4">
    <fill>
      <patternFill patternType="none"/>
    </fill>
    <fill>
      <patternFill patternType="gray125"/>
    </fill>
    <fill>
      <patternFill patternType="solid">
        <fgColor theme="0"/>
        <bgColor indexed="64"/>
      </patternFill>
    </fill>
    <fill>
      <patternFill patternType="solid">
        <fgColor rgb="FFDBE7F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s>
  <cellStyleXfs count="15">
    <xf numFmtId="0" fontId="0" fillId="0" borderId="0"/>
    <xf numFmtId="0" fontId="2" fillId="0" borderId="0"/>
    <xf numFmtId="164" fontId="11" fillId="0" borderId="0" applyFont="0" applyFill="0" applyBorder="0" applyAlignment="0" applyProtection="0"/>
    <xf numFmtId="164" fontId="2" fillId="0" borderId="0" applyFont="0" applyFill="0" applyBorder="0" applyAlignment="0" applyProtection="0"/>
    <xf numFmtId="0" fontId="1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2" fillId="0" borderId="0"/>
    <xf numFmtId="9" fontId="2" fillId="0" borderId="0" applyFont="0" applyFill="0" applyBorder="0" applyAlignment="0" applyProtection="0"/>
    <xf numFmtId="9" fontId="13" fillId="0" borderId="0" applyFont="0" applyFill="0" applyBorder="0" applyAlignment="0" applyProtection="0"/>
  </cellStyleXfs>
  <cellXfs count="69">
    <xf numFmtId="0" fontId="0" fillId="0" borderId="0" xfId="0"/>
    <xf numFmtId="0" fontId="3" fillId="2" borderId="0" xfId="1" applyFont="1" applyFill="1"/>
    <xf numFmtId="0" fontId="2" fillId="2" borderId="0" xfId="1" applyFill="1"/>
    <xf numFmtId="0" fontId="2" fillId="2" borderId="0" xfId="1" applyFill="1" applyAlignment="1">
      <alignment horizontal="center"/>
    </xf>
    <xf numFmtId="0" fontId="2" fillId="2" borderId="1" xfId="1" applyFill="1" applyBorder="1" applyAlignment="1">
      <alignment horizontal="center"/>
    </xf>
    <xf numFmtId="0" fontId="2" fillId="2" borderId="1" xfId="1" quotePrefix="1" applyFill="1" applyBorder="1" applyAlignment="1">
      <alignment horizontal="center"/>
    </xf>
    <xf numFmtId="0" fontId="5" fillId="2" borderId="0" xfId="1" applyFont="1" applyFill="1"/>
    <xf numFmtId="0" fontId="5" fillId="2" borderId="1" xfId="1" applyFont="1" applyFill="1" applyBorder="1" applyAlignment="1">
      <alignment horizontal="center"/>
    </xf>
    <xf numFmtId="0" fontId="5" fillId="2" borderId="1" xfId="1" quotePrefix="1" applyFont="1" applyFill="1" applyBorder="1" applyAlignment="1">
      <alignment horizontal="center"/>
    </xf>
    <xf numFmtId="165" fontId="2" fillId="2" borderId="0" xfId="1" applyNumberFormat="1" applyFill="1" applyAlignment="1">
      <alignment horizontal="left"/>
    </xf>
    <xf numFmtId="0" fontId="2" fillId="2" borderId="0" xfId="1" quotePrefix="1" applyFill="1" applyAlignment="1">
      <alignment horizontal="center"/>
    </xf>
    <xf numFmtId="0" fontId="2" fillId="2" borderId="0" xfId="1" applyFill="1" applyAlignment="1">
      <alignment vertical="center"/>
    </xf>
    <xf numFmtId="0" fontId="6" fillId="2" borderId="0" xfId="1" applyFont="1" applyFill="1"/>
    <xf numFmtId="0" fontId="7" fillId="2" borderId="0" xfId="1" applyFont="1" applyFill="1"/>
    <xf numFmtId="0" fontId="5" fillId="2" borderId="0" xfId="1" applyFont="1" applyFill="1" applyAlignment="1">
      <alignment horizontal="center"/>
    </xf>
    <xf numFmtId="1" fontId="5" fillId="2" borderId="0" xfId="1" applyNumberFormat="1" applyFont="1" applyFill="1" applyAlignment="1">
      <alignment horizontal="center"/>
    </xf>
    <xf numFmtId="2" fontId="5" fillId="2" borderId="0" xfId="1" applyNumberFormat="1" applyFont="1" applyFill="1" applyAlignment="1">
      <alignment horizontal="center"/>
    </xf>
    <xf numFmtId="0" fontId="9" fillId="2" borderId="0" xfId="1" applyFont="1" applyFill="1"/>
    <xf numFmtId="0" fontId="10" fillId="2" borderId="0" xfId="1" applyFont="1" applyFill="1"/>
    <xf numFmtId="0" fontId="2" fillId="2" borderId="1" xfId="1" applyFill="1" applyBorder="1"/>
    <xf numFmtId="165" fontId="2" fillId="2" borderId="1" xfId="1" applyNumberFormat="1" applyFill="1" applyBorder="1" applyAlignment="1">
      <alignment horizontal="left"/>
    </xf>
    <xf numFmtId="2" fontId="2" fillId="2" borderId="1" xfId="1" applyNumberFormat="1" applyFill="1" applyBorder="1" applyAlignment="1">
      <alignment horizontal="center"/>
    </xf>
    <xf numFmtId="166" fontId="2" fillId="2" borderId="1" xfId="1" applyNumberFormat="1" applyFill="1" applyBorder="1" applyAlignment="1">
      <alignment horizontal="center"/>
    </xf>
    <xf numFmtId="1" fontId="2" fillId="2" borderId="1" xfId="1" applyNumberFormat="1" applyFill="1" applyBorder="1" applyAlignment="1">
      <alignment horizontal="center"/>
    </xf>
    <xf numFmtId="0" fontId="4" fillId="3" borderId="1" xfId="1" applyFont="1" applyFill="1" applyBorder="1" applyAlignment="1">
      <alignment horizontal="center" vertical="center" wrapText="1"/>
    </xf>
    <xf numFmtId="0" fontId="4" fillId="3" borderId="1" xfId="1" applyFont="1" applyFill="1" applyBorder="1" applyAlignment="1">
      <alignment horizontal="center" vertical="center"/>
    </xf>
    <xf numFmtId="0" fontId="4" fillId="3" borderId="1" xfId="1" applyFont="1" applyFill="1" applyBorder="1" applyAlignment="1">
      <alignment horizontal="center"/>
    </xf>
    <xf numFmtId="0" fontId="4" fillId="3" borderId="3" xfId="1" applyFont="1" applyFill="1" applyBorder="1" applyAlignment="1">
      <alignment horizontal="center" vertical="center" wrapText="1"/>
    </xf>
    <xf numFmtId="0" fontId="5" fillId="2" borderId="1" xfId="1" applyFont="1" applyFill="1" applyBorder="1"/>
    <xf numFmtId="165" fontId="5" fillId="2" borderId="1" xfId="1" applyNumberFormat="1" applyFont="1" applyFill="1" applyBorder="1" applyAlignment="1">
      <alignment horizontal="left"/>
    </xf>
    <xf numFmtId="165" fontId="5" fillId="2" borderId="1" xfId="1" applyNumberFormat="1" applyFont="1" applyFill="1" applyBorder="1" applyAlignment="1">
      <alignment horizontal="center"/>
    </xf>
    <xf numFmtId="1" fontId="5" fillId="2" borderId="1" xfId="1" applyNumberFormat="1" applyFont="1" applyFill="1" applyBorder="1" applyAlignment="1">
      <alignment horizontal="center"/>
    </xf>
    <xf numFmtId="167" fontId="5" fillId="2" borderId="1" xfId="1" applyNumberFormat="1" applyFont="1" applyFill="1" applyBorder="1" applyAlignment="1">
      <alignment horizontal="center"/>
    </xf>
    <xf numFmtId="49" fontId="5" fillId="2" borderId="1" xfId="1" applyNumberFormat="1" applyFont="1" applyFill="1" applyBorder="1" applyAlignment="1">
      <alignment horizontal="center"/>
    </xf>
    <xf numFmtId="2" fontId="5" fillId="2" borderId="1" xfId="1" applyNumberFormat="1" applyFont="1" applyFill="1" applyBorder="1" applyAlignment="1">
      <alignment horizontal="center"/>
    </xf>
    <xf numFmtId="167" fontId="5" fillId="2" borderId="1" xfId="1" quotePrefix="1" applyNumberFormat="1" applyFont="1" applyFill="1" applyBorder="1" applyAlignment="1">
      <alignment horizontal="center"/>
    </xf>
    <xf numFmtId="165" fontId="2" fillId="2" borderId="1" xfId="1" applyNumberFormat="1" applyFill="1" applyBorder="1" applyAlignment="1">
      <alignment horizontal="center"/>
    </xf>
    <xf numFmtId="0" fontId="8" fillId="3" borderId="1" xfId="1" applyFont="1" applyFill="1" applyBorder="1" applyAlignment="1">
      <alignment horizontal="center" vertical="center"/>
    </xf>
    <xf numFmtId="0" fontId="8" fillId="3" borderId="1" xfId="1" applyFont="1" applyFill="1" applyBorder="1" applyAlignment="1">
      <alignment horizontal="center" wrapText="1"/>
    </xf>
    <xf numFmtId="2" fontId="8" fillId="3" borderId="1" xfId="1" applyNumberFormat="1" applyFont="1" applyFill="1" applyBorder="1" applyAlignment="1">
      <alignment horizontal="center" vertical="center" wrapText="1"/>
    </xf>
    <xf numFmtId="1" fontId="8" fillId="3" borderId="1" xfId="1" applyNumberFormat="1" applyFont="1" applyFill="1" applyBorder="1" applyAlignment="1">
      <alignment horizontal="center"/>
    </xf>
    <xf numFmtId="2" fontId="14" fillId="2" borderId="5" xfId="1" applyNumberFormat="1" applyFont="1" applyFill="1" applyBorder="1" applyAlignment="1">
      <alignment horizontal="left" vertical="center"/>
    </xf>
    <xf numFmtId="0" fontId="15" fillId="2" borderId="0" xfId="0" applyFont="1" applyFill="1"/>
    <xf numFmtId="0" fontId="0" fillId="2" borderId="0" xfId="0" applyFill="1"/>
    <xf numFmtId="2" fontId="16" fillId="2" borderId="0" xfId="1" applyNumberFormat="1" applyFont="1" applyFill="1" applyAlignment="1">
      <alignment horizontal="left"/>
    </xf>
    <xf numFmtId="0" fontId="17" fillId="2" borderId="0" xfId="1" applyFont="1" applyFill="1"/>
    <xf numFmtId="0" fontId="18" fillId="2" borderId="0" xfId="1" applyFont="1" applyFill="1"/>
    <xf numFmtId="0" fontId="1" fillId="0" borderId="0" xfId="6"/>
    <xf numFmtId="2" fontId="8" fillId="3" borderId="1" xfId="1" applyNumberFormat="1" applyFont="1" applyFill="1" applyBorder="1" applyAlignment="1">
      <alignment horizontal="center" wrapText="1"/>
    </xf>
    <xf numFmtId="1" fontId="8" fillId="3" borderId="1" xfId="1" applyNumberFormat="1" applyFont="1" applyFill="1" applyBorder="1" applyAlignment="1">
      <alignment horizontal="center"/>
    </xf>
    <xf numFmtId="0" fontId="8" fillId="3" borderId="1" xfId="1" applyFont="1" applyFill="1" applyBorder="1" applyAlignment="1">
      <alignment horizontal="center" vertical="center"/>
    </xf>
    <xf numFmtId="0" fontId="8" fillId="3" borderId="1" xfId="1" applyFont="1" applyFill="1" applyBorder="1" applyAlignment="1">
      <alignment horizontal="center" wrapText="1"/>
    </xf>
    <xf numFmtId="0" fontId="8" fillId="3" borderId="1" xfId="1" applyFont="1" applyFill="1" applyBorder="1" applyAlignment="1">
      <alignment horizontal="center" vertical="center" wrapText="1"/>
    </xf>
    <xf numFmtId="1" fontId="8" fillId="3" borderId="1" xfId="1" applyNumberFormat="1" applyFont="1" applyFill="1" applyBorder="1" applyAlignment="1">
      <alignment horizontal="center" vertical="center" wrapText="1"/>
    </xf>
    <xf numFmtId="0" fontId="8" fillId="3" borderId="3"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4" fillId="3" borderId="3" xfId="1" applyFont="1" applyFill="1" applyBorder="1" applyAlignment="1">
      <alignment horizontal="center" wrapText="1"/>
    </xf>
    <xf numFmtId="0" fontId="4" fillId="3" borderId="2" xfId="1" applyFont="1" applyFill="1" applyBorder="1" applyAlignment="1">
      <alignment horizontal="center" wrapText="1"/>
    </xf>
    <xf numFmtId="0" fontId="4" fillId="3" borderId="1" xfId="1" applyFont="1" applyFill="1" applyBorder="1" applyAlignment="1">
      <alignment horizontal="center" vertical="center"/>
    </xf>
    <xf numFmtId="0" fontId="4" fillId="3" borderId="3" xfId="1" applyFont="1" applyFill="1" applyBorder="1" applyAlignment="1">
      <alignment horizontal="center" vertical="center" wrapText="1"/>
    </xf>
    <xf numFmtId="0" fontId="4" fillId="3" borderId="2" xfId="1" applyFont="1" applyFill="1" applyBorder="1" applyAlignment="1">
      <alignment horizontal="center" vertical="center" wrapText="1"/>
    </xf>
    <xf numFmtId="0" fontId="4" fillId="3" borderId="3" xfId="1" applyFont="1" applyFill="1" applyBorder="1" applyAlignment="1">
      <alignment horizontal="center" vertical="center"/>
    </xf>
    <xf numFmtId="0" fontId="4" fillId="3" borderId="2" xfId="1" applyFont="1" applyFill="1" applyBorder="1" applyAlignment="1">
      <alignment horizontal="center" vertical="center"/>
    </xf>
    <xf numFmtId="0" fontId="4" fillId="3" borderId="4" xfId="1" applyFont="1" applyFill="1" applyBorder="1" applyAlignment="1">
      <alignment horizontal="center" vertical="center"/>
    </xf>
    <xf numFmtId="0" fontId="4" fillId="3" borderId="4"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3" borderId="1" xfId="1" applyFont="1" applyFill="1" applyBorder="1" applyAlignment="1">
      <alignment horizontal="center"/>
    </xf>
  </cellXfs>
  <cellStyles count="15">
    <cellStyle name="Comma 2" xfId="2" xr:uid="{00000000-0005-0000-0000-000000000000}"/>
    <cellStyle name="Comma 3" xfId="3" xr:uid="{00000000-0005-0000-0000-000001000000}"/>
    <cellStyle name="Normal" xfId="0" builtinId="0"/>
    <cellStyle name="Normal 13" xfId="4" xr:uid="{00000000-0005-0000-0000-000003000000}"/>
    <cellStyle name="Normal 2" xfId="1" xr:uid="{00000000-0005-0000-0000-000004000000}"/>
    <cellStyle name="Normal 2 2" xfId="5" xr:uid="{00000000-0005-0000-0000-000005000000}"/>
    <cellStyle name="Normal 3" xfId="6" xr:uid="{00000000-0005-0000-0000-000006000000}"/>
    <cellStyle name="Normal 3 2" xfId="7" xr:uid="{00000000-0005-0000-0000-000007000000}"/>
    <cellStyle name="Normal 3 2 2" xfId="8" xr:uid="{00000000-0005-0000-0000-000008000000}"/>
    <cellStyle name="Normal 4" xfId="9" xr:uid="{00000000-0005-0000-0000-000009000000}"/>
    <cellStyle name="Normal 5" xfId="10" xr:uid="{00000000-0005-0000-0000-00000A000000}"/>
    <cellStyle name="Normal 5 2" xfId="11" xr:uid="{00000000-0005-0000-0000-00000B000000}"/>
    <cellStyle name="Normal 6" xfId="12" xr:uid="{00000000-0005-0000-0000-00000C000000}"/>
    <cellStyle name="Percent 2" xfId="13" xr:uid="{00000000-0005-0000-0000-00000D000000}"/>
    <cellStyle name="Percent 2 2" xfId="14" xr:uid="{00000000-0005-0000-0000-00000E000000}"/>
  </cellStyles>
  <dxfs count="0"/>
  <tableStyles count="0" defaultTableStyle="TableStyleMedium9" defaultPivotStyle="PivotStyleLight16"/>
  <colors>
    <mruColors>
      <color rgb="FFDBE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LC25\LC25%202014\Load%20Data\Workings\BSP%20MDs%20for%20LC25%20&amp;%20LIs-Workings-Nov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LC25\LC25%202013\Load%20Data\2013%20LTDS%20Primary%20Load%20data%20-%20Working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4%20-%20System%20Development\LC25\LC25%202013\Circuit%20Data\132kV%20&amp;%2033kV%20Circuit%20Data%20-%202013%20-%20Working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y%20Documents\N391858\My%20Documents\LTDS\2014\Circuit%20Data\IPSA%20Circuit%20Data%20Extract%20for%202014%20LT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3-14 BSP MDs"/>
      <sheetName val="BSP LI Data"/>
      <sheetName val="BSP FORECAST"/>
      <sheetName val="LC25 BSP Load Table"/>
      <sheetName val="LC25 BSP Load Table - Published"/>
    </sheetNames>
    <sheetDataSet>
      <sheetData sheetId="0">
        <row r="3">
          <cell r="A3" t="str">
            <v>Adswood</v>
          </cell>
          <cell r="B3">
            <v>54.347527082655752</v>
          </cell>
          <cell r="C3">
            <v>41669</v>
          </cell>
          <cell r="D3">
            <v>0.99129998683929443</v>
          </cell>
        </row>
        <row r="4">
          <cell r="A4" t="str">
            <v>Agecroft</v>
          </cell>
          <cell r="B4">
            <v>60.62</v>
          </cell>
          <cell r="C4">
            <v>41625</v>
          </cell>
          <cell r="D4">
            <v>0.99449998140335083</v>
          </cell>
        </row>
        <row r="5">
          <cell r="A5" t="str">
            <v>Altrincham</v>
          </cell>
          <cell r="B5">
            <v>60.317999999999998</v>
          </cell>
          <cell r="C5" t="str">
            <v>2013/11/25</v>
          </cell>
          <cell r="D5">
            <v>0.99000000953674316</v>
          </cell>
        </row>
        <row r="6">
          <cell r="A6" t="str">
            <v>Atherton</v>
          </cell>
          <cell r="B6">
            <v>91.330200000000005</v>
          </cell>
          <cell r="C6" t="str">
            <v>2014/02/12</v>
          </cell>
          <cell r="D6">
            <v>0.9934999942779541</v>
          </cell>
        </row>
        <row r="7">
          <cell r="A7" t="str">
            <v>Barrow</v>
          </cell>
          <cell r="B7">
            <v>55.94</v>
          </cell>
          <cell r="C7">
            <v>41662</v>
          </cell>
          <cell r="D7">
            <v>0.95999997854232788</v>
          </cell>
        </row>
        <row r="8">
          <cell r="A8" t="str">
            <v>BARROW &amp; SANDGATE</v>
          </cell>
          <cell r="B8">
            <v>81.69</v>
          </cell>
          <cell r="C8">
            <v>41682</v>
          </cell>
          <cell r="D8">
            <v>0.96289998292922974</v>
          </cell>
        </row>
        <row r="9">
          <cell r="A9" t="str">
            <v>Barton</v>
          </cell>
          <cell r="B9">
            <v>75.540000000000006</v>
          </cell>
          <cell r="C9">
            <v>41613</v>
          </cell>
          <cell r="D9">
            <v>0.98500001430511475</v>
          </cell>
        </row>
        <row r="10">
          <cell r="A10" t="str">
            <v>Belfield</v>
          </cell>
          <cell r="B10">
            <v>43.931800000000003</v>
          </cell>
          <cell r="C10">
            <v>41647</v>
          </cell>
          <cell r="D10">
            <v>0.99919998645782471</v>
          </cell>
        </row>
        <row r="11">
          <cell r="A11" t="str">
            <v>Bispham</v>
          </cell>
          <cell r="B11">
            <v>76.258200000000002</v>
          </cell>
          <cell r="C11" t="str">
            <v>2014/01/20</v>
          </cell>
          <cell r="D11">
            <v>0.98979997634887695</v>
          </cell>
        </row>
        <row r="12">
          <cell r="A12" t="str">
            <v>Blackburn</v>
          </cell>
          <cell r="B12">
            <v>52.251399999999997</v>
          </cell>
          <cell r="C12" t="str">
            <v>2013/12/05</v>
          </cell>
          <cell r="D12">
            <v>0.92199999094009399</v>
          </cell>
        </row>
        <row r="13">
          <cell r="A13" t="str">
            <v>Blackpool</v>
          </cell>
          <cell r="B13">
            <v>79.4876</v>
          </cell>
          <cell r="C13">
            <v>41670</v>
          </cell>
          <cell r="D13">
            <v>0.98229998350143433</v>
          </cell>
        </row>
        <row r="14">
          <cell r="A14" t="str">
            <v>Bloom Street</v>
          </cell>
          <cell r="B14">
            <v>76.542400000000001</v>
          </cell>
          <cell r="C14">
            <v>41474</v>
          </cell>
          <cell r="D14">
            <v>0.95789998769760132</v>
          </cell>
        </row>
        <row r="15">
          <cell r="A15" t="str">
            <v>Bolton</v>
          </cell>
          <cell r="B15">
            <v>114.9692</v>
          </cell>
          <cell r="C15" t="str">
            <v>2014/02/12</v>
          </cell>
          <cell r="D15">
            <v>0.97170001268386841</v>
          </cell>
        </row>
        <row r="16">
          <cell r="A16" t="str">
            <v>BR Catterall</v>
          </cell>
          <cell r="B16">
            <v>3.3843999999999999</v>
          </cell>
          <cell r="C16" t="str">
            <v>2013/07/30</v>
          </cell>
          <cell r="D16">
            <v>0</v>
          </cell>
        </row>
        <row r="17">
          <cell r="A17" t="str">
            <v>BR Edgeley</v>
          </cell>
        </row>
        <row r="18">
          <cell r="A18" t="str">
            <v>BR Moss Nook</v>
          </cell>
          <cell r="B18">
            <v>15.4261</v>
          </cell>
          <cell r="C18" t="str">
            <v>2013/11/22</v>
          </cell>
          <cell r="D18">
            <v>0.99690002202987671</v>
          </cell>
        </row>
        <row r="19">
          <cell r="A19" t="str">
            <v>BR Natland</v>
          </cell>
        </row>
        <row r="20">
          <cell r="A20" t="str">
            <v>BR Parkside</v>
          </cell>
        </row>
        <row r="21">
          <cell r="A21" t="str">
            <v>BR Penrith</v>
          </cell>
          <cell r="B21">
            <v>2.9300999999999999</v>
          </cell>
          <cell r="C21" t="str">
            <v>2013/10/24</v>
          </cell>
          <cell r="D21">
            <v>0</v>
          </cell>
        </row>
        <row r="22">
          <cell r="A22" t="str">
            <v>Burnley</v>
          </cell>
          <cell r="B22">
            <v>45.949199999999998</v>
          </cell>
          <cell r="C22" t="str">
            <v>2013/11/25</v>
          </cell>
          <cell r="D22">
            <v>0.99229997396469116</v>
          </cell>
        </row>
        <row r="23">
          <cell r="A23" t="str">
            <v>Bury</v>
          </cell>
          <cell r="B23">
            <v>82.285799999999995</v>
          </cell>
          <cell r="C23" t="str">
            <v>2013/11/25</v>
          </cell>
          <cell r="D23">
            <v>0.52329999208450317</v>
          </cell>
        </row>
        <row r="24">
          <cell r="A24" t="str">
            <v>Buxton</v>
          </cell>
          <cell r="B24">
            <v>64.470399999999998</v>
          </cell>
          <cell r="C24" t="str">
            <v>2014/01/31</v>
          </cell>
          <cell r="D24">
            <v>0.95649999380111694</v>
          </cell>
        </row>
        <row r="25">
          <cell r="A25" t="str">
            <v>Carlisle</v>
          </cell>
          <cell r="B25">
            <v>127.0603</v>
          </cell>
          <cell r="C25" t="str">
            <v>2013/11/19</v>
          </cell>
          <cell r="D25">
            <v>0.98350000381469727</v>
          </cell>
        </row>
        <row r="26">
          <cell r="A26" t="str">
            <v>Carlisle North</v>
          </cell>
          <cell r="B26">
            <v>11.7661</v>
          </cell>
          <cell r="C26" t="str">
            <v>2013/11/26</v>
          </cell>
          <cell r="D26">
            <v>0.98170000314712524</v>
          </cell>
        </row>
        <row r="27">
          <cell r="A27" t="str">
            <v>Carrington BSP</v>
          </cell>
          <cell r="B27">
            <v>32.726100000000002</v>
          </cell>
          <cell r="C27" t="str">
            <v>2013/11/25</v>
          </cell>
          <cell r="D27">
            <v>0.99360001087188721</v>
          </cell>
        </row>
        <row r="28">
          <cell r="A28" t="str">
            <v>Carrington Paper Mill</v>
          </cell>
          <cell r="B28">
            <v>32.826799999999999</v>
          </cell>
          <cell r="C28" t="str">
            <v>2013/05/01</v>
          </cell>
          <cell r="D28">
            <v>0.99540001153945923</v>
          </cell>
        </row>
        <row r="29">
          <cell r="A29" t="str">
            <v>Castleton</v>
          </cell>
          <cell r="B29">
            <v>54.444499999999998</v>
          </cell>
          <cell r="C29" t="str">
            <v>2013/12/03</v>
          </cell>
          <cell r="D29">
            <v>0.97659999132156372</v>
          </cell>
        </row>
        <row r="30">
          <cell r="A30" t="str">
            <v>Chadderton</v>
          </cell>
          <cell r="B30">
            <v>94.621300000000005</v>
          </cell>
          <cell r="C30">
            <v>41652</v>
          </cell>
          <cell r="D30">
            <v>0.98659998178482056</v>
          </cell>
        </row>
        <row r="31">
          <cell r="A31" t="str">
            <v>Droylsden</v>
          </cell>
          <cell r="B31">
            <v>74.680700000000002</v>
          </cell>
          <cell r="C31" t="str">
            <v>2014/02/03</v>
          </cell>
          <cell r="D31">
            <v>0.98229998350143433</v>
          </cell>
        </row>
        <row r="32">
          <cell r="A32" t="str">
            <v>Egremont</v>
          </cell>
          <cell r="B32">
            <v>45.1036</v>
          </cell>
          <cell r="C32" t="str">
            <v>2013/11/26</v>
          </cell>
          <cell r="D32">
            <v>0.9966999888420105</v>
          </cell>
        </row>
        <row r="33">
          <cell r="A33" t="str">
            <v>Frederick Rd</v>
          </cell>
          <cell r="B33">
            <v>88.296499999999995</v>
          </cell>
          <cell r="C33" t="str">
            <v>2013/12/05</v>
          </cell>
          <cell r="D33">
            <v>0.98309999704360962</v>
          </cell>
        </row>
        <row r="34">
          <cell r="A34" t="str">
            <v>Golborne</v>
          </cell>
          <cell r="B34">
            <v>79.383099999999999</v>
          </cell>
          <cell r="C34" t="str">
            <v>2014/01/30</v>
          </cell>
          <cell r="D34">
            <v>0.99479997158050537</v>
          </cell>
        </row>
        <row r="35">
          <cell r="A35" t="str">
            <v>Greenhill</v>
          </cell>
          <cell r="B35">
            <v>74.769400000000005</v>
          </cell>
          <cell r="C35" t="str">
            <v>2013/12/05</v>
          </cell>
          <cell r="D35">
            <v>0.21439999341964722</v>
          </cell>
        </row>
        <row r="36">
          <cell r="A36" t="str">
            <v>Hazel Grove</v>
          </cell>
          <cell r="B36">
            <v>73.239400000000003</v>
          </cell>
          <cell r="C36" t="str">
            <v>2014/01/26</v>
          </cell>
          <cell r="D36">
            <v>0.99779999256134033</v>
          </cell>
        </row>
        <row r="37">
          <cell r="A37" t="str">
            <v>HARTSHEAD-HEYROD</v>
          </cell>
          <cell r="B37">
            <v>98.556799999999996</v>
          </cell>
          <cell r="C37">
            <v>41604</v>
          </cell>
          <cell r="D37">
            <v>0.98869997262954712</v>
          </cell>
        </row>
        <row r="38">
          <cell r="A38" t="str">
            <v>Huncoat</v>
          </cell>
          <cell r="B38">
            <v>68.819500000000005</v>
          </cell>
          <cell r="C38" t="str">
            <v>2013/11/19</v>
          </cell>
          <cell r="D38">
            <v>0.98960000276565552</v>
          </cell>
        </row>
        <row r="39">
          <cell r="A39" t="str">
            <v>Hyde</v>
          </cell>
          <cell r="B39">
            <v>58.455599999999997</v>
          </cell>
          <cell r="C39">
            <v>41604</v>
          </cell>
          <cell r="D39">
            <v>0.97070002555847101</v>
          </cell>
        </row>
        <row r="40">
          <cell r="A40" t="str">
            <v>KENDAL (PARKSIDE)</v>
          </cell>
          <cell r="B40">
            <v>94.955799999999996</v>
          </cell>
          <cell r="C40" t="str">
            <v>2013/04/02</v>
          </cell>
          <cell r="D40">
            <v>0.97790002822875977</v>
          </cell>
        </row>
        <row r="41">
          <cell r="A41" t="str">
            <v>Lancaster</v>
          </cell>
          <cell r="B41">
            <v>106.88420000000001</v>
          </cell>
          <cell r="C41" t="str">
            <v>2013/12/05</v>
          </cell>
          <cell r="D41">
            <v>0.99279999732971191</v>
          </cell>
        </row>
        <row r="42">
          <cell r="A42" t="str">
            <v>Leyland</v>
          </cell>
          <cell r="B42">
            <v>82.036699999999996</v>
          </cell>
          <cell r="C42" t="str">
            <v>2013/11/27</v>
          </cell>
          <cell r="D42">
            <v>0.99070000648498535</v>
          </cell>
        </row>
        <row r="43">
          <cell r="A43" t="str">
            <v>Longsight</v>
          </cell>
          <cell r="B43">
            <v>98.441599999999994</v>
          </cell>
          <cell r="C43" t="str">
            <v>2013/11/20</v>
          </cell>
          <cell r="D43">
            <v>0.98979997634887695</v>
          </cell>
        </row>
        <row r="44">
          <cell r="A44" t="str">
            <v>Lower Darwen</v>
          </cell>
          <cell r="B44">
            <v>79.425799999999995</v>
          </cell>
          <cell r="C44">
            <v>41669</v>
          </cell>
          <cell r="D44">
            <v>0.99309998750686646</v>
          </cell>
        </row>
        <row r="45">
          <cell r="A45" t="str">
            <v>Lytham</v>
          </cell>
          <cell r="B45">
            <v>34.821899999999999</v>
          </cell>
          <cell r="C45" t="str">
            <v>2013/11/20</v>
          </cell>
          <cell r="D45">
            <v>0.99239999055862427</v>
          </cell>
        </row>
        <row r="46">
          <cell r="A46" t="str">
            <v>Moss Nook</v>
          </cell>
          <cell r="B46">
            <v>103.60343044513536</v>
          </cell>
          <cell r="C46">
            <v>41681</v>
          </cell>
          <cell r="D46">
            <v>0.99691119691119701</v>
          </cell>
        </row>
        <row r="47">
          <cell r="A47" t="str">
            <v>Nelson</v>
          </cell>
          <cell r="B47">
            <v>65.787899999999993</v>
          </cell>
          <cell r="C47">
            <v>41612</v>
          </cell>
          <cell r="D47">
            <v>0.97729998826980591</v>
          </cell>
        </row>
        <row r="48">
          <cell r="A48" t="str">
            <v>New Mills</v>
          </cell>
          <cell r="B48">
            <v>28.2623</v>
          </cell>
          <cell r="C48" t="str">
            <v>2013/10/14</v>
          </cell>
          <cell r="D48">
            <v>0.9846000075340271</v>
          </cell>
        </row>
        <row r="49">
          <cell r="A49" t="str">
            <v>Padiham</v>
          </cell>
          <cell r="B49">
            <v>77.751300000000001</v>
          </cell>
          <cell r="C49" t="str">
            <v>2014/02/05</v>
          </cell>
          <cell r="D49">
            <v>0.97589999437332153</v>
          </cell>
        </row>
        <row r="50">
          <cell r="A50" t="str">
            <v>Peel</v>
          </cell>
          <cell r="B50">
            <v>48.050699999999999</v>
          </cell>
          <cell r="C50" t="str">
            <v>2014/01/23</v>
          </cell>
          <cell r="D50">
            <v>0.9836999773979187</v>
          </cell>
        </row>
        <row r="51">
          <cell r="A51" t="str">
            <v>Penrith</v>
          </cell>
          <cell r="B51">
            <v>58.8354</v>
          </cell>
          <cell r="C51" t="str">
            <v>2013/12/05</v>
          </cell>
          <cell r="D51">
            <v>0.97439998388290405</v>
          </cell>
        </row>
        <row r="52">
          <cell r="A52" t="str">
            <v>PENRITH &amp; SHAP</v>
          </cell>
          <cell r="B52">
            <v>71.143699999999995</v>
          </cell>
          <cell r="C52">
            <v>41604</v>
          </cell>
          <cell r="D52">
            <v>0.97705000638961792</v>
          </cell>
        </row>
        <row r="53">
          <cell r="A53" t="str">
            <v>Preston East</v>
          </cell>
          <cell r="B53">
            <v>75.161000000000001</v>
          </cell>
          <cell r="C53" t="str">
            <v>2013/12/05</v>
          </cell>
          <cell r="D53">
            <v>0.97500002384185791</v>
          </cell>
        </row>
        <row r="54">
          <cell r="A54" t="str">
            <v>Radcliffe</v>
          </cell>
          <cell r="B54">
            <v>30.5837</v>
          </cell>
          <cell r="C54" t="str">
            <v>2013/11/20</v>
          </cell>
          <cell r="D54">
            <v>0.97460001707077026</v>
          </cell>
        </row>
        <row r="55">
          <cell r="A55" t="str">
            <v>Red Bank</v>
          </cell>
          <cell r="B55">
            <v>87.12</v>
          </cell>
          <cell r="C55">
            <v>41669</v>
          </cell>
          <cell r="D55">
            <v>0.99040001630783081</v>
          </cell>
        </row>
        <row r="56">
          <cell r="A56" t="str">
            <v>Ribble</v>
          </cell>
          <cell r="B56">
            <v>119.98820000000001</v>
          </cell>
          <cell r="C56" t="str">
            <v>2013/12/30</v>
          </cell>
          <cell r="D56">
            <v>0.99709999561309814</v>
          </cell>
        </row>
        <row r="57">
          <cell r="A57" t="str">
            <v>Risley</v>
          </cell>
          <cell r="B57">
            <v>18.160699999999999</v>
          </cell>
          <cell r="C57" t="str">
            <v>2014/01/31</v>
          </cell>
          <cell r="D57">
            <v>0.92799997329711914</v>
          </cell>
        </row>
        <row r="58">
          <cell r="A58" t="str">
            <v>Rochdale Central</v>
          </cell>
          <cell r="B58">
            <v>36.468000000000004</v>
          </cell>
          <cell r="C58" t="str">
            <v>2013/11/26</v>
          </cell>
          <cell r="D58">
            <v>0.99049997329711914</v>
          </cell>
        </row>
        <row r="59">
          <cell r="A59" t="str">
            <v>Rossendale</v>
          </cell>
          <cell r="B59">
            <v>66.6965</v>
          </cell>
          <cell r="C59" t="str">
            <v>2014/01/15</v>
          </cell>
          <cell r="D59">
            <v>0.96749997138977051</v>
          </cell>
        </row>
        <row r="60">
          <cell r="A60" t="str">
            <v>Royton</v>
          </cell>
          <cell r="B60">
            <v>35.6691</v>
          </cell>
          <cell r="C60" t="str">
            <v>2014/02/12</v>
          </cell>
          <cell r="D60">
            <v>0.99250000715255737</v>
          </cell>
        </row>
        <row r="61">
          <cell r="A61" t="str">
            <v>Sale</v>
          </cell>
          <cell r="B61">
            <v>62.148699999999998</v>
          </cell>
          <cell r="C61" t="str">
            <v>2013/11/25</v>
          </cell>
          <cell r="D61">
            <v>0.99119997024536133</v>
          </cell>
        </row>
        <row r="62">
          <cell r="A62" t="str">
            <v>Sandgate</v>
          </cell>
          <cell r="B62">
            <v>30.655799999999999</v>
          </cell>
          <cell r="C62" t="str">
            <v>2013/10/15</v>
          </cell>
          <cell r="D62">
            <v>0.98820000886917114</v>
          </cell>
        </row>
        <row r="63">
          <cell r="A63" t="str">
            <v>Sellafield</v>
          </cell>
        </row>
        <row r="64">
          <cell r="A64" t="str">
            <v>Shap</v>
          </cell>
          <cell r="B64">
            <v>19.2193</v>
          </cell>
          <cell r="C64" t="str">
            <v>2013/04/03</v>
          </cell>
          <cell r="D64">
            <v>0.99459999799728394</v>
          </cell>
        </row>
        <row r="65">
          <cell r="A65" t="str">
            <v>Shell Chemicals</v>
          </cell>
        </row>
        <row r="66">
          <cell r="A66" t="str">
            <v>Siddick</v>
          </cell>
          <cell r="B66">
            <v>51.920499999999997</v>
          </cell>
          <cell r="C66" t="str">
            <v>2013/06/25</v>
          </cell>
          <cell r="D66">
            <v>0.92510002851486206</v>
          </cell>
        </row>
        <row r="67">
          <cell r="A67" t="str">
            <v>Skelmersdale</v>
          </cell>
          <cell r="B67">
            <v>64.869299999999996</v>
          </cell>
          <cell r="C67" t="str">
            <v>2014/02/12</v>
          </cell>
          <cell r="D67">
            <v>0.99370002746582031</v>
          </cell>
        </row>
        <row r="68">
          <cell r="A68" t="str">
            <v>Spadeadam</v>
          </cell>
          <cell r="B68">
            <v>11.9352</v>
          </cell>
          <cell r="C68" t="str">
            <v>2014/02/13</v>
          </cell>
          <cell r="D68">
            <v>0.96890002489089966</v>
          </cell>
        </row>
        <row r="69">
          <cell r="A69" t="str">
            <v>Stainburn</v>
          </cell>
          <cell r="B69">
            <v>74.118899999999996</v>
          </cell>
          <cell r="C69" t="str">
            <v>2013/11/22</v>
          </cell>
          <cell r="D69">
            <v>0.96009999513626099</v>
          </cell>
        </row>
        <row r="70">
          <cell r="A70" t="str">
            <v>Stainburn &amp; Siddick</v>
          </cell>
          <cell r="B70">
            <v>107.3021</v>
          </cell>
          <cell r="C70">
            <v>41600</v>
          </cell>
          <cell r="D70">
            <v>0.96665000915527344</v>
          </cell>
        </row>
        <row r="71">
          <cell r="A71" t="str">
            <v>Stretford</v>
          </cell>
          <cell r="B71">
            <v>66.063999999999993</v>
          </cell>
          <cell r="C71">
            <v>41598</v>
          </cell>
          <cell r="D71">
            <v>0.9749000072479248</v>
          </cell>
        </row>
        <row r="72">
          <cell r="A72" t="str">
            <v>Stuart Street</v>
          </cell>
          <cell r="B72">
            <v>72.703000000000003</v>
          </cell>
          <cell r="C72" t="str">
            <v>2013/12/05</v>
          </cell>
          <cell r="D72">
            <v>0.97680002450942993</v>
          </cell>
        </row>
        <row r="73">
          <cell r="A73" t="str">
            <v>Thornton</v>
          </cell>
          <cell r="B73">
            <v>59.781999999999996</v>
          </cell>
          <cell r="C73" t="str">
            <v>2013/11/11</v>
          </cell>
          <cell r="D73">
            <v>0.95850002765655518</v>
          </cell>
        </row>
        <row r="74">
          <cell r="A74" t="str">
            <v>Trimpell</v>
          </cell>
          <cell r="B74">
            <v>3.8567999999999998</v>
          </cell>
          <cell r="C74" t="str">
            <v>2013/11/20</v>
          </cell>
          <cell r="D74">
            <v>-0.24220000207424164</v>
          </cell>
        </row>
        <row r="75">
          <cell r="A75" t="str">
            <v>Ulverston</v>
          </cell>
          <cell r="B75">
            <v>41.1479</v>
          </cell>
          <cell r="C75" t="str">
            <v>2013/11/25</v>
          </cell>
          <cell r="D75">
            <v>0.98519998788833618</v>
          </cell>
        </row>
        <row r="76">
          <cell r="A76" t="str">
            <v>Vernon Park</v>
          </cell>
          <cell r="B76">
            <v>96.0685</v>
          </cell>
          <cell r="C76" t="str">
            <v>2014/01/30</v>
          </cell>
          <cell r="D76">
            <v>0.98720002174377441</v>
          </cell>
        </row>
        <row r="77">
          <cell r="A77" t="str">
            <v>Walmsleys</v>
          </cell>
          <cell r="B77">
            <v>9.7904</v>
          </cell>
          <cell r="C77" t="str">
            <v>2013/04/17</v>
          </cell>
          <cell r="D77">
            <v>0.1598999947309494</v>
          </cell>
        </row>
        <row r="78">
          <cell r="A78" t="str">
            <v>West Didsbury</v>
          </cell>
          <cell r="B78">
            <v>84.335700000000003</v>
          </cell>
          <cell r="C78" t="str">
            <v>2014/02/12</v>
          </cell>
          <cell r="D78">
            <v>0.99320000410079956</v>
          </cell>
        </row>
        <row r="79">
          <cell r="A79" t="str">
            <v>Westhoughton</v>
          </cell>
          <cell r="B79">
            <v>69.409899999999993</v>
          </cell>
          <cell r="C79" t="str">
            <v>2013/11/25</v>
          </cell>
          <cell r="D79">
            <v>0.73530000448226929</v>
          </cell>
        </row>
        <row r="80">
          <cell r="A80" t="str">
            <v>Wigan</v>
          </cell>
          <cell r="B80">
            <v>86.479399999999998</v>
          </cell>
          <cell r="C80" t="str">
            <v>2014/02/12</v>
          </cell>
          <cell r="D80">
            <v>0.98919999599456787</v>
          </cell>
        </row>
        <row r="81">
          <cell r="A81" t="str">
            <v>Wrightington</v>
          </cell>
          <cell r="B81">
            <v>90.708600000000004</v>
          </cell>
          <cell r="C81" t="str">
            <v>2013/11/25</v>
          </cell>
          <cell r="D81">
            <v>0.99159997701644897</v>
          </cell>
        </row>
      </sheetData>
      <sheetData sheetId="1"/>
      <sheetData sheetId="2">
        <row r="3">
          <cell r="A3" t="str">
            <v>Adswood</v>
          </cell>
          <cell r="B3">
            <v>56.333707865168542</v>
          </cell>
          <cell r="C3">
            <v>55.879232525135372</v>
          </cell>
          <cell r="D3">
            <v>66.055469342197085</v>
          </cell>
          <cell r="E3">
            <v>67.272609064668586</v>
          </cell>
          <cell r="F3">
            <v>67.851270327458266</v>
          </cell>
          <cell r="G3">
            <v>68.376868841371561</v>
          </cell>
        </row>
        <row r="4">
          <cell r="A4" t="str">
            <v>Agecroft</v>
          </cell>
          <cell r="B4">
            <v>62.89041198501873</v>
          </cell>
          <cell r="C4">
            <v>63.115734391164175</v>
          </cell>
          <cell r="D4">
            <v>63.590711900948442</v>
          </cell>
          <cell r="E4">
            <v>64.773576374173672</v>
          </cell>
          <cell r="F4">
            <v>65.317183414586211</v>
          </cell>
          <cell r="G4">
            <v>65.799423237737301</v>
          </cell>
        </row>
        <row r="5">
          <cell r="A5" t="str">
            <v>Altrincham</v>
          </cell>
          <cell r="B5">
            <v>62.579176029962554</v>
          </cell>
          <cell r="C5">
            <v>62.915155905769311</v>
          </cell>
          <cell r="D5">
            <v>63.791993470612063</v>
          </cell>
          <cell r="E5">
            <v>64.806278629243863</v>
          </cell>
          <cell r="F5">
            <v>65.482091325200457</v>
          </cell>
          <cell r="G5">
            <v>66.03301715944427</v>
          </cell>
        </row>
        <row r="6">
          <cell r="A6" t="str">
            <v>Atherton</v>
          </cell>
          <cell r="B6">
            <v>94.750599250936332</v>
          </cell>
          <cell r="C6">
            <v>95.271038544546442</v>
          </cell>
          <cell r="D6">
            <v>96.346887351928856</v>
          </cell>
          <cell r="E6">
            <v>97.412232682798248</v>
          </cell>
          <cell r="F6">
            <v>98.121918283099916</v>
          </cell>
          <cell r="G6">
            <v>98.763793678302534</v>
          </cell>
        </row>
        <row r="7">
          <cell r="A7" t="str">
            <v>Barrow &amp; Sandgate</v>
          </cell>
          <cell r="B7">
            <v>84.749550561797761</v>
          </cell>
          <cell r="C7">
            <v>86.190762010136069</v>
          </cell>
          <cell r="D7">
            <v>86.356946638575891</v>
          </cell>
          <cell r="E7">
            <v>86.601122877906107</v>
          </cell>
          <cell r="F7">
            <v>86.974582109160608</v>
          </cell>
          <cell r="G7">
            <v>87.108693870690502</v>
          </cell>
        </row>
        <row r="8">
          <cell r="A8" t="str">
            <v>Barton</v>
          </cell>
          <cell r="B8">
            <v>78.369213483146083</v>
          </cell>
          <cell r="C8">
            <v>78.289888886980293</v>
          </cell>
          <cell r="D8">
            <v>79.274201428428299</v>
          </cell>
          <cell r="E8">
            <v>80.787194818351111</v>
          </cell>
          <cell r="F8">
            <v>81.464076784376914</v>
          </cell>
          <cell r="G8">
            <v>82.011253917681728</v>
          </cell>
        </row>
        <row r="9">
          <cell r="A9" t="str">
            <v>Belfield</v>
          </cell>
          <cell r="B9">
            <v>45.575318352059931</v>
          </cell>
          <cell r="C9">
            <v>45.841145168922175</v>
          </cell>
          <cell r="D9">
            <v>46.239342887905401</v>
          </cell>
          <cell r="E9">
            <v>46.585954018363807</v>
          </cell>
          <cell r="F9">
            <v>46.818844124187549</v>
          </cell>
          <cell r="G9">
            <v>46.99607391169414</v>
          </cell>
        </row>
        <row r="10">
          <cell r="A10" t="str">
            <v>Bispham</v>
          </cell>
          <cell r="B10">
            <v>79.116179775280912</v>
          </cell>
          <cell r="C10">
            <v>76.220402784608595</v>
          </cell>
          <cell r="D10">
            <v>79.071944271337415</v>
          </cell>
          <cell r="E10">
            <v>81.228734428619362</v>
          </cell>
          <cell r="F10">
            <v>81.763485741581832</v>
          </cell>
          <cell r="G10">
            <v>82.265967793478438</v>
          </cell>
        </row>
        <row r="11">
          <cell r="A11" t="str">
            <v>Blackburn</v>
          </cell>
          <cell r="B11">
            <v>54.206928838951313</v>
          </cell>
          <cell r="C11">
            <v>53.6894879377462</v>
          </cell>
          <cell r="D11">
            <v>54.369289791392184</v>
          </cell>
          <cell r="E11">
            <v>55.644725373688544</v>
          </cell>
          <cell r="F11">
            <v>56.017093717561956</v>
          </cell>
          <cell r="G11">
            <v>56.262087970702822</v>
          </cell>
        </row>
        <row r="12">
          <cell r="A12" t="str">
            <v>Blackpool</v>
          </cell>
          <cell r="B12">
            <v>82.467153558052431</v>
          </cell>
          <cell r="C12">
            <v>82.670461883564172</v>
          </cell>
          <cell r="D12">
            <v>83.41600759042025</v>
          </cell>
          <cell r="E12">
            <v>84.311858982914629</v>
          </cell>
          <cell r="F12">
            <v>84.766093939050961</v>
          </cell>
          <cell r="G12">
            <v>85.142207056256709</v>
          </cell>
        </row>
        <row r="13">
          <cell r="A13" t="str">
            <v>Bloom Street</v>
          </cell>
          <cell r="B13">
            <v>76.540000000000006</v>
          </cell>
          <cell r="C13">
            <v>75.29402185833051</v>
          </cell>
          <cell r="D13">
            <v>76.447742633003543</v>
          </cell>
          <cell r="E13">
            <v>78.907199706243802</v>
          </cell>
          <cell r="F13">
            <v>79.625703571938658</v>
          </cell>
          <cell r="G13">
            <v>80.147511168062337</v>
          </cell>
        </row>
        <row r="14">
          <cell r="A14" t="str">
            <v>Bolton</v>
          </cell>
          <cell r="B14">
            <v>119.27599250936331</v>
          </cell>
          <cell r="C14">
            <v>119.88351388057491</v>
          </cell>
          <cell r="D14">
            <v>120.80923339788802</v>
          </cell>
          <cell r="E14">
            <v>122.33474140486501</v>
          </cell>
          <cell r="F14">
            <v>123.21695797328994</v>
          </cell>
          <cell r="G14">
            <v>123.95735956061213</v>
          </cell>
        </row>
        <row r="15">
          <cell r="A15" t="str">
            <v>Burnley</v>
          </cell>
          <cell r="B15">
            <v>47.67097378277154</v>
          </cell>
          <cell r="C15">
            <v>47.391615502416521</v>
          </cell>
          <cell r="D15">
            <v>47.977017207304783</v>
          </cell>
          <cell r="E15">
            <v>48.755384490051874</v>
          </cell>
          <cell r="F15">
            <v>48.976526631374014</v>
          </cell>
          <cell r="G15">
            <v>49.126061158439335</v>
          </cell>
        </row>
        <row r="16">
          <cell r="A16" t="str">
            <v>Bury</v>
          </cell>
          <cell r="B16">
            <v>85.372022471910128</v>
          </cell>
          <cell r="C16">
            <v>85.599201417860371</v>
          </cell>
          <cell r="D16">
            <v>86.262787478424045</v>
          </cell>
          <cell r="E16">
            <v>87.342436797242243</v>
          </cell>
          <cell r="F16">
            <v>87.859895718211718</v>
          </cell>
          <cell r="G16">
            <v>88.336436719579936</v>
          </cell>
        </row>
        <row r="17">
          <cell r="A17" t="str">
            <v>Buxton</v>
          </cell>
          <cell r="B17">
            <v>66.884606741573037</v>
          </cell>
          <cell r="C17">
            <v>65.064066766972445</v>
          </cell>
          <cell r="D17">
            <v>67.063402731365272</v>
          </cell>
          <cell r="E17">
            <v>68.301090467214138</v>
          </cell>
          <cell r="F17">
            <v>68.630549203159291</v>
          </cell>
          <cell r="G17">
            <v>68.768820195499771</v>
          </cell>
        </row>
        <row r="18">
          <cell r="A18" t="str">
            <v>Carlisle</v>
          </cell>
          <cell r="B18">
            <v>131.81880149812736</v>
          </cell>
          <cell r="C18">
            <v>125.02616990148495</v>
          </cell>
          <cell r="D18">
            <v>122.70379919919952</v>
          </cell>
          <cell r="E18">
            <v>126.12701029116117</v>
          </cell>
          <cell r="F18">
            <v>127.21366579303692</v>
          </cell>
          <cell r="G18">
            <v>128.12105033913872</v>
          </cell>
        </row>
        <row r="19">
          <cell r="A19" t="str">
            <v>CARLISLE NORTH</v>
          </cell>
          <cell r="B19">
            <v>12.210823970037454</v>
          </cell>
          <cell r="C19">
            <v>17.261762130961241</v>
          </cell>
          <cell r="D19">
            <v>22.543033579015049</v>
          </cell>
          <cell r="E19">
            <v>22.550517864266233</v>
          </cell>
          <cell r="F19">
            <v>22.618426294832652</v>
          </cell>
          <cell r="G19">
            <v>22.66642066971723</v>
          </cell>
        </row>
        <row r="20">
          <cell r="A20" t="str">
            <v>Carrington BSP</v>
          </cell>
          <cell r="B20">
            <v>33.955842696629212</v>
          </cell>
          <cell r="C20">
            <v>34.148119560766816</v>
          </cell>
          <cell r="D20">
            <v>34.550257576458741</v>
          </cell>
          <cell r="E20">
            <v>34.986991521258723</v>
          </cell>
          <cell r="F20">
            <v>35.260599163219773</v>
          </cell>
          <cell r="G20">
            <v>35.509218446422956</v>
          </cell>
        </row>
        <row r="21">
          <cell r="A21" t="str">
            <v>Castleton</v>
          </cell>
          <cell r="B21">
            <v>56.478951310861426</v>
          </cell>
          <cell r="C21">
            <v>56.638551900414917</v>
          </cell>
          <cell r="D21">
            <v>57.276159322125316</v>
          </cell>
          <cell r="E21">
            <v>57.674532629769381</v>
          </cell>
          <cell r="F21">
            <v>57.93246821768475</v>
          </cell>
          <cell r="G21">
            <v>58.119445325775828</v>
          </cell>
        </row>
        <row r="22">
          <cell r="A22" t="str">
            <v>Chadderton</v>
          </cell>
          <cell r="B22">
            <v>98.163820224719117</v>
          </cell>
          <cell r="C22">
            <v>99.552334802470057</v>
          </cell>
          <cell r="D22">
            <v>99.773506345859531</v>
          </cell>
          <cell r="E22">
            <v>100.63942858291452</v>
          </cell>
          <cell r="F22">
            <v>101.29170511440255</v>
          </cell>
          <cell r="G22">
            <v>101.82150582631442</v>
          </cell>
        </row>
        <row r="23">
          <cell r="A23" t="str">
            <v>Droylsden</v>
          </cell>
          <cell r="B23">
            <v>77.47700374531837</v>
          </cell>
          <cell r="C23">
            <v>77.883546214796482</v>
          </cell>
          <cell r="D23">
            <v>78.753324884036942</v>
          </cell>
          <cell r="E23">
            <v>79.724135734421779</v>
          </cell>
          <cell r="F23">
            <v>80.245359753617066</v>
          </cell>
          <cell r="G23">
            <v>80.755930159521384</v>
          </cell>
        </row>
        <row r="24">
          <cell r="A24" t="str">
            <v>Egremont</v>
          </cell>
          <cell r="B24">
            <v>46.789138576779031</v>
          </cell>
          <cell r="C24">
            <v>47.804915368800849</v>
          </cell>
          <cell r="D24">
            <v>47.974910257793475</v>
          </cell>
          <cell r="E24">
            <v>48.28392172920902</v>
          </cell>
          <cell r="F24">
            <v>48.653993567635418</v>
          </cell>
          <cell r="G24">
            <v>49.111582078447128</v>
          </cell>
        </row>
        <row r="25">
          <cell r="A25" t="str">
            <v>Frederick Rd</v>
          </cell>
          <cell r="B25">
            <v>92.157116104868919</v>
          </cell>
          <cell r="C25">
            <v>94.335284099267994</v>
          </cell>
          <cell r="D25">
            <v>95.356361355587651</v>
          </cell>
          <cell r="E25">
            <v>95.918427034403209</v>
          </cell>
          <cell r="F25">
            <v>97.622612461200845</v>
          </cell>
          <cell r="G25">
            <v>98.294313325442616</v>
          </cell>
        </row>
        <row r="26">
          <cell r="A26" t="str">
            <v>Golborne</v>
          </cell>
          <cell r="B26">
            <v>82.353033707865166</v>
          </cell>
          <cell r="C26">
            <v>82.868202492024523</v>
          </cell>
          <cell r="D26">
            <v>83.706788952010172</v>
          </cell>
          <cell r="E26">
            <v>84.468872690144991</v>
          </cell>
          <cell r="F26">
            <v>85.034309990617743</v>
          </cell>
          <cell r="G26">
            <v>85.481082135918143</v>
          </cell>
        </row>
        <row r="27">
          <cell r="A27" t="str">
            <v>Greenhill</v>
          </cell>
          <cell r="B27">
            <v>77.570374531835213</v>
          </cell>
          <cell r="C27">
            <v>77.584451668243403</v>
          </cell>
          <cell r="D27">
            <v>78.601717724229985</v>
          </cell>
          <cell r="E27">
            <v>79.46545024528676</v>
          </cell>
          <cell r="F27">
            <v>79.927911700126032</v>
          </cell>
          <cell r="G27">
            <v>80.335510926406599</v>
          </cell>
        </row>
        <row r="28">
          <cell r="A28" t="str">
            <v>Hazel Grove</v>
          </cell>
          <cell r="B28">
            <v>75.983071161048684</v>
          </cell>
          <cell r="C28">
            <v>76.534665501541681</v>
          </cell>
          <cell r="D28">
            <v>77.583688245678601</v>
          </cell>
          <cell r="E28">
            <v>78.610621238705605</v>
          </cell>
          <cell r="F28">
            <v>79.507523023437372</v>
          </cell>
          <cell r="G28">
            <v>80.312539959870122</v>
          </cell>
        </row>
        <row r="29">
          <cell r="A29" t="str">
            <v>HARTSHEAD-HEYROD</v>
          </cell>
          <cell r="B29">
            <v>102.25138576779027</v>
          </cell>
          <cell r="C29">
            <v>102.52649463313593</v>
          </cell>
          <cell r="D29">
            <v>103.33243573079618</v>
          </cell>
          <cell r="E29">
            <v>105.02216698010083</v>
          </cell>
          <cell r="F29">
            <v>105.60202288138582</v>
          </cell>
          <cell r="G29">
            <v>106.21355195427633</v>
          </cell>
        </row>
        <row r="30">
          <cell r="A30" t="str">
            <v>Huncoat</v>
          </cell>
          <cell r="B30">
            <v>71.397528089887643</v>
          </cell>
          <cell r="C30">
            <v>72.409743712791467</v>
          </cell>
          <cell r="D30">
            <v>72.772264440352473</v>
          </cell>
          <cell r="E30">
            <v>73.440710417081732</v>
          </cell>
          <cell r="F30">
            <v>74.048647381828701</v>
          </cell>
          <cell r="G30">
            <v>74.455496061944146</v>
          </cell>
        </row>
        <row r="31">
          <cell r="A31" t="str">
            <v>Hyde</v>
          </cell>
          <cell r="B31">
            <v>60.649513108614237</v>
          </cell>
          <cell r="C31">
            <v>60.723701242932847</v>
          </cell>
          <cell r="D31">
            <v>61.539870779892127</v>
          </cell>
          <cell r="E31">
            <v>62.335721552454288</v>
          </cell>
          <cell r="F31">
            <v>62.741476465028619</v>
          </cell>
          <cell r="G31">
            <v>63.099566030671632</v>
          </cell>
        </row>
        <row r="32">
          <cell r="A32" t="str">
            <v>Kearsley (local)</v>
          </cell>
          <cell r="B32">
            <v>109.64201779491776</v>
          </cell>
          <cell r="C32">
            <v>106.87258940532952</v>
          </cell>
          <cell r="D32">
            <v>109.85504933299197</v>
          </cell>
          <cell r="E32">
            <v>112.79756768863417</v>
          </cell>
          <cell r="F32">
            <v>113.68871711009717</v>
          </cell>
          <cell r="G32">
            <v>114.51913021234694</v>
          </cell>
        </row>
        <row r="33">
          <cell r="A33" t="str">
            <v>KENDAL (PARKSIDE)</v>
          </cell>
          <cell r="B33">
            <v>98.51655430711611</v>
          </cell>
          <cell r="C33">
            <v>101.24596208181146</v>
          </cell>
          <cell r="D33">
            <v>101.49402778050708</v>
          </cell>
          <cell r="E33">
            <v>101.97427055312217</v>
          </cell>
          <cell r="F33">
            <v>102.93162717794152</v>
          </cell>
          <cell r="G33">
            <v>103.90853120598867</v>
          </cell>
        </row>
        <row r="34">
          <cell r="A34" t="str">
            <v>Lancaster</v>
          </cell>
          <cell r="B34">
            <v>110.88299625468166</v>
          </cell>
          <cell r="C34">
            <v>111.55140418666672</v>
          </cell>
          <cell r="D34">
            <v>113.03475496232193</v>
          </cell>
          <cell r="E34">
            <v>114.19544956518973</v>
          </cell>
          <cell r="F34">
            <v>114.85164699818225</v>
          </cell>
          <cell r="G34">
            <v>115.64422963783038</v>
          </cell>
        </row>
        <row r="35">
          <cell r="A35" t="str">
            <v>Leyland</v>
          </cell>
          <cell r="B35">
            <v>85.112659176029979</v>
          </cell>
          <cell r="C35">
            <v>85.676826943918343</v>
          </cell>
          <cell r="D35">
            <v>86.629734635284493</v>
          </cell>
          <cell r="E35">
            <v>87.588939761606227</v>
          </cell>
          <cell r="F35">
            <v>88.378989458763911</v>
          </cell>
          <cell r="G35">
            <v>89.058793847395108</v>
          </cell>
        </row>
        <row r="36">
          <cell r="A36" t="str">
            <v>Longsight</v>
          </cell>
          <cell r="B36">
            <v>102.12689138576779</v>
          </cell>
          <cell r="C36">
            <v>103.07509302513805</v>
          </cell>
          <cell r="D36">
            <v>104.276646060703</v>
          </cell>
          <cell r="E36">
            <v>105.35649254043551</v>
          </cell>
          <cell r="F36">
            <v>106.37447584881457</v>
          </cell>
          <cell r="G36">
            <v>107.13383905132397</v>
          </cell>
        </row>
        <row r="37">
          <cell r="A37" t="str">
            <v>Lower Darwen</v>
          </cell>
          <cell r="B37">
            <v>82.404906367041207</v>
          </cell>
          <cell r="C37">
            <v>82.517798029778717</v>
          </cell>
          <cell r="D37">
            <v>83.10217249573023</v>
          </cell>
          <cell r="E37">
            <v>84.385977517091121</v>
          </cell>
          <cell r="F37">
            <v>84.8367791771051</v>
          </cell>
          <cell r="G37">
            <v>85.121560080791966</v>
          </cell>
        </row>
        <row r="38">
          <cell r="A38" t="str">
            <v>Lytham</v>
          </cell>
          <cell r="B38">
            <v>36.12411985018727</v>
          </cell>
          <cell r="C38">
            <v>36.281197047944488</v>
          </cell>
          <cell r="D38">
            <v>36.746201951391548</v>
          </cell>
          <cell r="E38">
            <v>37.264592486989784</v>
          </cell>
          <cell r="F38">
            <v>37.612901057236456</v>
          </cell>
          <cell r="G38">
            <v>37.914256998363264</v>
          </cell>
        </row>
        <row r="39">
          <cell r="A39" t="str">
            <v>Macclesfield</v>
          </cell>
          <cell r="B39">
            <v>66.590165078651694</v>
          </cell>
          <cell r="C39">
            <v>67.595883817877777</v>
          </cell>
          <cell r="D39">
            <v>68.144339983155618</v>
          </cell>
          <cell r="E39">
            <v>69.126432318891077</v>
          </cell>
          <cell r="F39">
            <v>70.023365733983553</v>
          </cell>
          <cell r="G39">
            <v>70.74573212469835</v>
          </cell>
        </row>
        <row r="40">
          <cell r="A40" t="str">
            <v>Moss Nook</v>
          </cell>
          <cell r="B40">
            <v>107.48014981273408</v>
          </cell>
          <cell r="C40">
            <v>108.62745320026775</v>
          </cell>
          <cell r="D40">
            <v>109.88343837309952</v>
          </cell>
          <cell r="E40">
            <v>111.08813963417276</v>
          </cell>
          <cell r="F40">
            <v>112.28264438599673</v>
          </cell>
          <cell r="G40">
            <v>113.23671486531504</v>
          </cell>
        </row>
        <row r="41">
          <cell r="A41" t="str">
            <v>Nelson</v>
          </cell>
          <cell r="B41">
            <v>68.254044943820233</v>
          </cell>
          <cell r="C41">
            <v>68.590942495262752</v>
          </cell>
          <cell r="D41">
            <v>69.295366267612891</v>
          </cell>
          <cell r="E41">
            <v>70.018537145815515</v>
          </cell>
          <cell r="F41">
            <v>70.229184721726</v>
          </cell>
          <cell r="G41">
            <v>70.528253470822307</v>
          </cell>
        </row>
        <row r="42">
          <cell r="A42" t="str">
            <v>New Mills</v>
          </cell>
          <cell r="B42">
            <v>29.31842696629214</v>
          </cell>
          <cell r="C42">
            <v>28.709098943873418</v>
          </cell>
          <cell r="D42">
            <v>29.408556415893639</v>
          </cell>
          <cell r="E42">
            <v>30.032958616754577</v>
          </cell>
          <cell r="F42">
            <v>30.216644256756627</v>
          </cell>
          <cell r="G42">
            <v>30.319061245369074</v>
          </cell>
        </row>
        <row r="43">
          <cell r="A43" t="str">
            <v>Padiham</v>
          </cell>
          <cell r="B43">
            <v>80.661985018726597</v>
          </cell>
          <cell r="C43">
            <v>81.457691879284113</v>
          </cell>
          <cell r="D43">
            <v>82.417489787101232</v>
          </cell>
          <cell r="E43">
            <v>83.255102033547075</v>
          </cell>
          <cell r="F43">
            <v>83.977932266268624</v>
          </cell>
          <cell r="G43">
            <v>84.565367213657964</v>
          </cell>
        </row>
        <row r="44">
          <cell r="A44" t="str">
            <v>Peel</v>
          </cell>
          <cell r="B44">
            <v>49.849625468164795</v>
          </cell>
          <cell r="C44">
            <v>49.883366852360382</v>
          </cell>
          <cell r="D44">
            <v>50.459253408682905</v>
          </cell>
          <cell r="E44">
            <v>51.052845427169167</v>
          </cell>
          <cell r="F44">
            <v>51.381243839352564</v>
          </cell>
          <cell r="G44">
            <v>51.642574581479536</v>
          </cell>
        </row>
        <row r="45">
          <cell r="A45" t="str">
            <v>PENRITH &amp; SHAP</v>
          </cell>
          <cell r="B45">
            <v>73.804419475655436</v>
          </cell>
          <cell r="C45">
            <v>72.525670844150824</v>
          </cell>
          <cell r="D45">
            <v>73.830157815740364</v>
          </cell>
          <cell r="E45">
            <v>76.020896855543057</v>
          </cell>
          <cell r="F45">
            <v>76.800416508208485</v>
          </cell>
          <cell r="G45">
            <v>77.35063525953727</v>
          </cell>
        </row>
        <row r="46">
          <cell r="A46" t="str">
            <v>Preston East</v>
          </cell>
          <cell r="B46">
            <v>77.974981273408247</v>
          </cell>
          <cell r="C46">
            <v>80.763008805272591</v>
          </cell>
          <cell r="D46">
            <v>80.34057258493047</v>
          </cell>
          <cell r="E46">
            <v>80.270988873246623</v>
          </cell>
          <cell r="F46">
            <v>81.098386612784438</v>
          </cell>
          <cell r="G46">
            <v>81.736352956772762</v>
          </cell>
        </row>
        <row r="47">
          <cell r="A47" t="str">
            <v>RADCLIFFE</v>
          </cell>
          <cell r="B47">
            <v>31.725318352059926</v>
          </cell>
          <cell r="C47">
            <v>31.477128238648696</v>
          </cell>
          <cell r="D47">
            <v>32.013545440079135</v>
          </cell>
          <cell r="E47">
            <v>32.44181244907714</v>
          </cell>
          <cell r="F47">
            <v>32.630386262363544</v>
          </cell>
          <cell r="G47">
            <v>32.806017512341143</v>
          </cell>
        </row>
        <row r="48">
          <cell r="A48" t="str">
            <v>Red Bank</v>
          </cell>
          <cell r="B48">
            <v>90.382921348314625</v>
          </cell>
          <cell r="C48">
            <v>91.349654233734327</v>
          </cell>
          <cell r="D48">
            <v>92.236246650622633</v>
          </cell>
          <cell r="E48">
            <v>93.33606972445142</v>
          </cell>
          <cell r="F48">
            <v>94.255350943014435</v>
          </cell>
          <cell r="G48">
            <v>94.946938031404926</v>
          </cell>
        </row>
        <row r="49">
          <cell r="A49" t="str">
            <v>Ribble</v>
          </cell>
          <cell r="B49">
            <v>124.48400749063671</v>
          </cell>
          <cell r="C49">
            <v>124.18492172013561</v>
          </cell>
          <cell r="D49">
            <v>126.19799744730695</v>
          </cell>
          <cell r="E49">
            <v>127.96990974101641</v>
          </cell>
          <cell r="F49">
            <v>129.25579501430659</v>
          </cell>
          <cell r="G49">
            <v>130.25994715834568</v>
          </cell>
        </row>
        <row r="50">
          <cell r="A50" t="str">
            <v>RISLEY</v>
          </cell>
          <cell r="B50">
            <v>18.840149812734083</v>
          </cell>
          <cell r="C50">
            <v>18.629045612859038</v>
          </cell>
          <cell r="D50">
            <v>19.070663392787843</v>
          </cell>
          <cell r="E50">
            <v>19.360696743875593</v>
          </cell>
          <cell r="F50">
            <v>19.478321570651261</v>
          </cell>
          <cell r="G50">
            <v>19.578212970055905</v>
          </cell>
        </row>
        <row r="51">
          <cell r="A51" t="str">
            <v>Rochdale Central</v>
          </cell>
          <cell r="B51">
            <v>37.835917602996254</v>
          </cell>
          <cell r="C51">
            <v>37.832655813707603</v>
          </cell>
          <cell r="D51">
            <v>38.117347232200515</v>
          </cell>
          <cell r="E51">
            <v>38.742552483125451</v>
          </cell>
          <cell r="F51">
            <v>38.958987357718456</v>
          </cell>
          <cell r="G51">
            <v>39.124668258228887</v>
          </cell>
        </row>
        <row r="52">
          <cell r="A52" t="str">
            <v>Rossendale</v>
          </cell>
          <cell r="B52">
            <v>69.198127340823973</v>
          </cell>
          <cell r="C52">
            <v>69.340990367397353</v>
          </cell>
          <cell r="D52">
            <v>70.175656299979636</v>
          </cell>
          <cell r="E52">
            <v>71.36059209487118</v>
          </cell>
          <cell r="F52">
            <v>71.996764485615685</v>
          </cell>
          <cell r="G52">
            <v>72.436726019086379</v>
          </cell>
        </row>
        <row r="53">
          <cell r="A53" t="str">
            <v>Royton</v>
          </cell>
          <cell r="B53">
            <v>37.005955056179779</v>
          </cell>
          <cell r="C53">
            <v>37.593307601558202</v>
          </cell>
          <cell r="D53">
            <v>37.77550289448218</v>
          </cell>
          <cell r="E53">
            <v>37.902404772559905</v>
          </cell>
          <cell r="F53">
            <v>38.12848269278183</v>
          </cell>
          <cell r="G53">
            <v>38.328740304722594</v>
          </cell>
        </row>
        <row r="54">
          <cell r="A54" t="str">
            <v>Sale</v>
          </cell>
          <cell r="B54">
            <v>64.477715355805245</v>
          </cell>
          <cell r="C54">
            <v>57.04446207049287</v>
          </cell>
          <cell r="D54">
            <v>57.670747455219683</v>
          </cell>
          <cell r="E54">
            <v>58.751103757600532</v>
          </cell>
          <cell r="F54">
            <v>59.463892017134292</v>
          </cell>
          <cell r="G54">
            <v>60.0347898477062</v>
          </cell>
        </row>
        <row r="55">
          <cell r="A55" t="str">
            <v>Skelmersdale</v>
          </cell>
          <cell r="B55">
            <v>67.299588014981282</v>
          </cell>
          <cell r="C55">
            <v>68.145994369973366</v>
          </cell>
          <cell r="D55">
            <v>68.776488977614733</v>
          </cell>
          <cell r="E55">
            <v>69.019255085184668</v>
          </cell>
          <cell r="F55">
            <v>69.589821803261231</v>
          </cell>
          <cell r="G55">
            <v>69.957952414656489</v>
          </cell>
        </row>
        <row r="56">
          <cell r="A56" t="str">
            <v>Spadeadam</v>
          </cell>
          <cell r="B56">
            <v>12.387191011235956</v>
          </cell>
          <cell r="C56">
            <v>12.476734409319507</v>
          </cell>
          <cell r="D56">
            <v>12.613347571390081</v>
          </cell>
          <cell r="E56">
            <v>12.744321398475462</v>
          </cell>
          <cell r="F56">
            <v>12.819050186164622</v>
          </cell>
          <cell r="G56">
            <v>12.87395458546859</v>
          </cell>
        </row>
        <row r="57">
          <cell r="A57" t="str">
            <v>Stainburn &amp; Siddick</v>
          </cell>
          <cell r="B57">
            <v>111.31872659176031</v>
          </cell>
          <cell r="C57">
            <v>110.55312785813425</v>
          </cell>
          <cell r="D57">
            <v>112.32068238339494</v>
          </cell>
          <cell r="E57">
            <v>114.23778408429401</v>
          </cell>
          <cell r="F57">
            <v>114.8187813066186</v>
          </cell>
          <cell r="G57">
            <v>115.26204518569337</v>
          </cell>
        </row>
        <row r="58">
          <cell r="A58" t="str">
            <v>Stretford</v>
          </cell>
          <cell r="B58">
            <v>68.53415730337079</v>
          </cell>
          <cell r="C58">
            <v>69.126759708269233</v>
          </cell>
          <cell r="D58">
            <v>69.764542230591047</v>
          </cell>
          <cell r="E58">
            <v>70.665662741253215</v>
          </cell>
          <cell r="F58">
            <v>71.27541161210236</v>
          </cell>
          <cell r="G58">
            <v>71.739965956126866</v>
          </cell>
        </row>
        <row r="59">
          <cell r="A59" t="str">
            <v>Stuart Street</v>
          </cell>
          <cell r="B59">
            <v>75.42284644194757</v>
          </cell>
          <cell r="C59">
            <v>74.878307778070337</v>
          </cell>
          <cell r="D59">
            <v>76.580810401071517</v>
          </cell>
          <cell r="E59">
            <v>77.764292366408199</v>
          </cell>
          <cell r="F59">
            <v>78.483314902396032</v>
          </cell>
          <cell r="G59">
            <v>79.009223173469962</v>
          </cell>
        </row>
        <row r="60">
          <cell r="A60" t="str">
            <v>Thornton</v>
          </cell>
          <cell r="B60">
            <v>62.018951310861432</v>
          </cell>
          <cell r="C60">
            <v>60.79690561081771</v>
          </cell>
          <cell r="D60">
            <v>62.62373035875757</v>
          </cell>
          <cell r="E60">
            <v>64.397186455532264</v>
          </cell>
          <cell r="F60">
            <v>65.022472619203057</v>
          </cell>
          <cell r="G60">
            <v>65.666625719272147</v>
          </cell>
        </row>
        <row r="61">
          <cell r="A61" t="str">
            <v>TRIMPELL</v>
          </cell>
          <cell r="B61">
            <v>4.0045692883895132</v>
          </cell>
          <cell r="C61">
            <v>3.9769630558497</v>
          </cell>
          <cell r="D61">
            <v>4.0477035690204</v>
          </cell>
          <cell r="E61">
            <v>4.1054126576607173</v>
          </cell>
          <cell r="F61">
            <v>4.1212778035085096</v>
          </cell>
          <cell r="G61">
            <v>4.1415624028673221</v>
          </cell>
        </row>
        <row r="62">
          <cell r="A62" t="str">
            <v>Ulverston</v>
          </cell>
          <cell r="B62">
            <v>42.691198501872663</v>
          </cell>
          <cell r="C62">
            <v>43.279551648997391</v>
          </cell>
          <cell r="D62">
            <v>43.668170352001418</v>
          </cell>
          <cell r="E62">
            <v>44.219824798932976</v>
          </cell>
          <cell r="F62">
            <v>44.672232523566414</v>
          </cell>
          <cell r="G62">
            <v>45.089258708723754</v>
          </cell>
        </row>
        <row r="63">
          <cell r="A63" t="str">
            <v>Vernon Park</v>
          </cell>
          <cell r="B63">
            <v>99.668127340823972</v>
          </cell>
          <cell r="C63">
            <v>97.892976714487432</v>
          </cell>
          <cell r="D63">
            <v>91.137378894916438</v>
          </cell>
          <cell r="E63">
            <v>93.607682359113909</v>
          </cell>
          <cell r="F63">
            <v>94.618311156177839</v>
          </cell>
          <cell r="G63">
            <v>95.534208371431305</v>
          </cell>
        </row>
        <row r="64">
          <cell r="A64" t="str">
            <v>West Didsbury</v>
          </cell>
          <cell r="B64">
            <v>87.498801498127349</v>
          </cell>
          <cell r="C64">
            <v>98.050649417591231</v>
          </cell>
          <cell r="D64">
            <v>101.71422929537266</v>
          </cell>
          <cell r="E64">
            <v>104.55625959804337</v>
          </cell>
          <cell r="F64">
            <v>105.55495243157613</v>
          </cell>
          <cell r="G64">
            <v>106.34024301178037</v>
          </cell>
        </row>
        <row r="65">
          <cell r="A65" t="str">
            <v>Westhoughton</v>
          </cell>
          <cell r="B65">
            <v>72.009625468164799</v>
          </cell>
          <cell r="C65">
            <v>73.832188675461452</v>
          </cell>
          <cell r="D65">
            <v>73.476269993729616</v>
          </cell>
          <cell r="E65">
            <v>73.795178560820617</v>
          </cell>
          <cell r="F65">
            <v>74.300132918562284</v>
          </cell>
          <cell r="G65">
            <v>74.722256636196462</v>
          </cell>
        </row>
        <row r="66">
          <cell r="A66" t="str">
            <v>Wigan</v>
          </cell>
          <cell r="B66">
            <v>89.718951310861442</v>
          </cell>
          <cell r="C66">
            <v>90.589796756116158</v>
          </cell>
          <cell r="D66">
            <v>91.55413369850433</v>
          </cell>
          <cell r="E66">
            <v>92.238697432947376</v>
          </cell>
          <cell r="F66">
            <v>92.937691896401489</v>
          </cell>
          <cell r="G66">
            <v>93.542547159495783</v>
          </cell>
        </row>
        <row r="67">
          <cell r="A67" t="str">
            <v>Wrightington</v>
          </cell>
          <cell r="B67">
            <v>94.107378277153558</v>
          </cell>
          <cell r="C67">
            <v>94.637168578312199</v>
          </cell>
          <cell r="D67">
            <v>95.86583589585976</v>
          </cell>
          <cell r="E67">
            <v>97.159400200245685</v>
          </cell>
          <cell r="F67">
            <v>98.017659435012007</v>
          </cell>
          <cell r="G67">
            <v>98.784592253980065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FLA Data 2012-13"/>
      <sheetName val="Pry Load data 2012_13"/>
      <sheetName val="LC25 Pry Load table"/>
      <sheetName val="LC25 Pry Load Table - Published"/>
      <sheetName val="BSP GROWTHS"/>
    </sheetNames>
    <sheetDataSet>
      <sheetData sheetId="0" refreshError="1"/>
      <sheetData sheetId="1">
        <row r="5">
          <cell r="C5">
            <v>1</v>
          </cell>
          <cell r="D5" t="str">
            <v>BRINKSWAY</v>
          </cell>
          <cell r="E5" t="str">
            <v>Bredbury</v>
          </cell>
          <cell r="F5" t="str">
            <v>Adswood</v>
          </cell>
          <cell r="G5">
            <v>33</v>
          </cell>
          <cell r="H5">
            <v>6.6</v>
          </cell>
          <cell r="I5">
            <v>914</v>
          </cell>
          <cell r="J5">
            <v>10448423.291578494</v>
          </cell>
          <cell r="K5">
            <v>41295</v>
          </cell>
          <cell r="L5">
            <v>41295.708333333336</v>
          </cell>
          <cell r="M5" t="str">
            <v>Cyclic</v>
          </cell>
        </row>
        <row r="6">
          <cell r="C6">
            <v>2</v>
          </cell>
          <cell r="D6" t="str">
            <v>CHEADLE HEATH</v>
          </cell>
          <cell r="E6" t="str">
            <v>Bredbury</v>
          </cell>
          <cell r="F6" t="str">
            <v>Adswood</v>
          </cell>
          <cell r="G6">
            <v>33</v>
          </cell>
          <cell r="H6">
            <v>6.6</v>
          </cell>
          <cell r="I6">
            <v>1044</v>
          </cell>
          <cell r="J6">
            <v>11934522.88447259</v>
          </cell>
          <cell r="K6">
            <v>41239</v>
          </cell>
          <cell r="L6">
            <v>41239.708333333336</v>
          </cell>
          <cell r="M6" t="str">
            <v>Cyclic</v>
          </cell>
        </row>
        <row r="7">
          <cell r="C7">
            <v>3</v>
          </cell>
          <cell r="D7" t="str">
            <v>CHEADLE HULME</v>
          </cell>
          <cell r="E7" t="str">
            <v>Bredbury</v>
          </cell>
          <cell r="F7" t="str">
            <v>Adswood</v>
          </cell>
          <cell r="G7">
            <v>33</v>
          </cell>
          <cell r="H7">
            <v>11</v>
          </cell>
          <cell r="I7">
            <v>995</v>
          </cell>
          <cell r="J7">
            <v>18957296.08884136</v>
          </cell>
          <cell r="K7">
            <v>41255</v>
          </cell>
          <cell r="L7">
            <v>41255.708333333336</v>
          </cell>
          <cell r="M7" t="str">
            <v>Cyclic</v>
          </cell>
        </row>
        <row r="8">
          <cell r="C8">
            <v>4</v>
          </cell>
          <cell r="D8" t="str">
            <v>WINIFRED RD</v>
          </cell>
          <cell r="E8" t="str">
            <v>Bredbury</v>
          </cell>
          <cell r="F8" t="str">
            <v>Adswood</v>
          </cell>
          <cell r="G8">
            <v>33</v>
          </cell>
          <cell r="H8">
            <v>6.6</v>
          </cell>
          <cell r="I8">
            <v>1277</v>
          </cell>
          <cell r="J8">
            <v>14598070.616352012</v>
          </cell>
          <cell r="K8">
            <v>41295</v>
          </cell>
          <cell r="L8">
            <v>41295.708333333336</v>
          </cell>
          <cell r="M8" t="str">
            <v>Cyclic</v>
          </cell>
        </row>
        <row r="9">
          <cell r="C9">
            <v>5</v>
          </cell>
          <cell r="D9" t="str">
            <v>CHEETHAM HILL</v>
          </cell>
          <cell r="E9" t="str">
            <v>Kearsley</v>
          </cell>
          <cell r="F9" t="str">
            <v>Agecroft</v>
          </cell>
          <cell r="G9">
            <v>33</v>
          </cell>
          <cell r="H9">
            <v>6.6</v>
          </cell>
          <cell r="I9">
            <v>1617</v>
          </cell>
          <cell r="J9">
            <v>18484792.628536571</v>
          </cell>
          <cell r="K9">
            <v>41355</v>
          </cell>
          <cell r="L9">
            <v>41355.75</v>
          </cell>
          <cell r="M9" t="str">
            <v>Cyclic</v>
          </cell>
        </row>
        <row r="10">
          <cell r="C10">
            <v>6</v>
          </cell>
          <cell r="D10" t="str">
            <v>PRESTWICH</v>
          </cell>
          <cell r="E10" t="str">
            <v>Kearsley</v>
          </cell>
          <cell r="F10" t="str">
            <v>Agecroft</v>
          </cell>
          <cell r="G10">
            <v>33</v>
          </cell>
          <cell r="H10">
            <v>6.6</v>
          </cell>
          <cell r="I10">
            <v>1626</v>
          </cell>
          <cell r="J10">
            <v>18587676.446506161</v>
          </cell>
          <cell r="K10">
            <v>41249</v>
          </cell>
          <cell r="L10">
            <v>41249.708333333336</v>
          </cell>
          <cell r="M10" t="str">
            <v>Cyclic</v>
          </cell>
        </row>
        <row r="11">
          <cell r="C11">
            <v>7</v>
          </cell>
          <cell r="D11" t="str">
            <v>SWINTON</v>
          </cell>
          <cell r="E11" t="str">
            <v>Kearsley</v>
          </cell>
          <cell r="F11" t="str">
            <v>Agecroft</v>
          </cell>
          <cell r="G11">
            <v>33</v>
          </cell>
          <cell r="H11">
            <v>11</v>
          </cell>
          <cell r="I11">
            <v>691</v>
          </cell>
          <cell r="J11">
            <v>13165318.188331036</v>
          </cell>
          <cell r="K11">
            <v>41297</v>
          </cell>
          <cell r="L11">
            <v>41297.729166666664</v>
          </cell>
          <cell r="M11" t="str">
            <v>Cyclic</v>
          </cell>
        </row>
        <row r="12">
          <cell r="C12">
            <v>8</v>
          </cell>
          <cell r="D12" t="str">
            <v>THE HEIGHT</v>
          </cell>
          <cell r="E12" t="str">
            <v>Kearsley</v>
          </cell>
          <cell r="F12" t="str">
            <v>Agecroft</v>
          </cell>
          <cell r="G12">
            <v>33</v>
          </cell>
          <cell r="H12">
            <v>6.6</v>
          </cell>
          <cell r="I12">
            <v>969</v>
          </cell>
          <cell r="J12">
            <v>11077157.734725997</v>
          </cell>
          <cell r="K12">
            <v>41295</v>
          </cell>
          <cell r="L12">
            <v>41295.708333333336</v>
          </cell>
          <cell r="M12" t="str">
            <v>Cyclic</v>
          </cell>
        </row>
        <row r="13">
          <cell r="C13">
            <v>9</v>
          </cell>
          <cell r="D13" t="str">
            <v>BOWDON</v>
          </cell>
          <cell r="E13" t="str">
            <v>Carrington</v>
          </cell>
          <cell r="F13" t="str">
            <v>Altrincham</v>
          </cell>
          <cell r="G13">
            <v>33</v>
          </cell>
          <cell r="H13">
            <v>11</v>
          </cell>
          <cell r="I13">
            <v>877</v>
          </cell>
          <cell r="J13">
            <v>16709094.140616959</v>
          </cell>
          <cell r="K13">
            <v>41249</v>
          </cell>
          <cell r="L13">
            <v>41249.75</v>
          </cell>
          <cell r="M13" t="str">
            <v>Cyclic</v>
          </cell>
        </row>
        <row r="14">
          <cell r="C14">
            <v>10</v>
          </cell>
          <cell r="D14" t="str">
            <v>BROADHEATH</v>
          </cell>
          <cell r="E14" t="str">
            <v>Carrington</v>
          </cell>
          <cell r="F14" t="str">
            <v>Altrincham</v>
          </cell>
          <cell r="G14">
            <v>33</v>
          </cell>
          <cell r="H14">
            <v>11</v>
          </cell>
          <cell r="I14">
            <v>1546</v>
          </cell>
          <cell r="J14">
            <v>29455256.033516325</v>
          </cell>
          <cell r="K14">
            <v>41255</v>
          </cell>
          <cell r="L14">
            <v>41255.708333333336</v>
          </cell>
          <cell r="M14" t="str">
            <v>Cyclic</v>
          </cell>
        </row>
        <row r="15">
          <cell r="C15">
            <v>11</v>
          </cell>
          <cell r="D15" t="str">
            <v>GREEN LANE-Altrincham</v>
          </cell>
          <cell r="E15" t="str">
            <v>Carrington</v>
          </cell>
          <cell r="F15" t="str">
            <v>Altrincham</v>
          </cell>
          <cell r="G15">
            <v>33</v>
          </cell>
          <cell r="H15">
            <v>11</v>
          </cell>
          <cell r="I15">
            <v>1065</v>
          </cell>
          <cell r="J15">
            <v>20290975.210669395</v>
          </cell>
          <cell r="K15">
            <v>41218</v>
          </cell>
          <cell r="L15">
            <v>41318.770833333336</v>
          </cell>
          <cell r="M15" t="str">
            <v>Cyclic</v>
          </cell>
        </row>
        <row r="16">
          <cell r="C16">
            <v>12</v>
          </cell>
          <cell r="D16" t="str">
            <v>ATHERTON TOWN CENTRE</v>
          </cell>
          <cell r="E16" t="str">
            <v>Kearsley</v>
          </cell>
          <cell r="F16" t="str">
            <v>Atherton</v>
          </cell>
          <cell r="G16">
            <v>33</v>
          </cell>
          <cell r="H16">
            <v>11</v>
          </cell>
          <cell r="I16">
            <v>1482</v>
          </cell>
          <cell r="J16">
            <v>28235892.264987838</v>
          </cell>
          <cell r="K16">
            <v>41256</v>
          </cell>
          <cell r="L16">
            <v>41256.708333333336</v>
          </cell>
          <cell r="M16" t="str">
            <v>Cyclic</v>
          </cell>
        </row>
        <row r="17">
          <cell r="C17">
            <v>13</v>
          </cell>
          <cell r="D17" t="str">
            <v>BEDFORD</v>
          </cell>
          <cell r="E17" t="str">
            <v>Kearsley</v>
          </cell>
          <cell r="F17" t="str">
            <v>Atherton</v>
          </cell>
          <cell r="G17">
            <v>33</v>
          </cell>
          <cell r="H17">
            <v>11</v>
          </cell>
          <cell r="I17">
            <v>982</v>
          </cell>
          <cell r="J17">
            <v>18709612.823359009</v>
          </cell>
          <cell r="K17">
            <v>41249</v>
          </cell>
          <cell r="L17">
            <v>41249.708333333336</v>
          </cell>
          <cell r="M17" t="str">
            <v>Cyclic</v>
          </cell>
        </row>
        <row r="18">
          <cell r="C18">
            <v>14</v>
          </cell>
          <cell r="D18" t="str">
            <v>HINDLEY GREEN</v>
          </cell>
          <cell r="E18" t="str">
            <v>Kearsley</v>
          </cell>
          <cell r="F18" t="str">
            <v>Atherton</v>
          </cell>
          <cell r="G18">
            <v>33</v>
          </cell>
          <cell r="H18">
            <v>11</v>
          </cell>
          <cell r="I18">
            <v>1524</v>
          </cell>
          <cell r="J18">
            <v>29036099.738084659</v>
          </cell>
          <cell r="K18">
            <v>41302</v>
          </cell>
          <cell r="L18">
            <v>41302.75</v>
          </cell>
          <cell r="M18" t="str">
            <v>Cyclic</v>
          </cell>
        </row>
        <row r="19">
          <cell r="C19">
            <v>15</v>
          </cell>
          <cell r="D19" t="str">
            <v>KIRKHALL LANE</v>
          </cell>
          <cell r="E19" t="str">
            <v>Kearsley</v>
          </cell>
          <cell r="F19" t="str">
            <v>Atherton</v>
          </cell>
          <cell r="G19">
            <v>33</v>
          </cell>
          <cell r="H19">
            <v>11</v>
          </cell>
          <cell r="I19">
            <v>643</v>
          </cell>
          <cell r="J19">
            <v>12250795.361934669</v>
          </cell>
          <cell r="K19">
            <v>41248</v>
          </cell>
          <cell r="L19">
            <v>41248.708333333336</v>
          </cell>
          <cell r="M19" t="str">
            <v>Cyclic</v>
          </cell>
        </row>
        <row r="20">
          <cell r="C20">
            <v>16</v>
          </cell>
          <cell r="D20" t="str">
            <v>LEIGH</v>
          </cell>
          <cell r="E20" t="str">
            <v>Kearsley</v>
          </cell>
          <cell r="F20" t="str">
            <v>Atherton</v>
          </cell>
          <cell r="G20">
            <v>33</v>
          </cell>
          <cell r="H20">
            <v>11</v>
          </cell>
          <cell r="I20">
            <v>232</v>
          </cell>
          <cell r="J20">
            <v>4420193.6609157743</v>
          </cell>
          <cell r="K20">
            <v>41291</v>
          </cell>
          <cell r="L20">
            <v>41291.708333333336</v>
          </cell>
          <cell r="M20" t="str">
            <v>Cyclic</v>
          </cell>
        </row>
        <row r="21">
          <cell r="C21">
            <v>17</v>
          </cell>
          <cell r="D21" t="str">
            <v>BARROW</v>
          </cell>
          <cell r="E21" t="str">
            <v>Harker/Hutton</v>
          </cell>
          <cell r="F21" t="str">
            <v>Barrow &amp; Sandgate</v>
          </cell>
          <cell r="G21">
            <v>33</v>
          </cell>
          <cell r="H21">
            <v>11</v>
          </cell>
          <cell r="I21">
            <v>640</v>
          </cell>
          <cell r="J21">
            <v>12193637.685284896</v>
          </cell>
          <cell r="K21">
            <v>41255</v>
          </cell>
          <cell r="L21">
            <v>41255.708333333336</v>
          </cell>
          <cell r="M21" t="str">
            <v>Cyclic</v>
          </cell>
        </row>
        <row r="22">
          <cell r="C22">
            <v>18</v>
          </cell>
          <cell r="D22" t="str">
            <v>BOWATERS</v>
          </cell>
          <cell r="E22" t="str">
            <v>Harker/Hutton</v>
          </cell>
          <cell r="F22" t="str">
            <v>Barrow &amp; Sandgate</v>
          </cell>
          <cell r="G22">
            <v>33</v>
          </cell>
          <cell r="H22">
            <v>11</v>
          </cell>
          <cell r="I22">
            <v>1469</v>
          </cell>
          <cell r="J22">
            <v>27988208.999505486</v>
          </cell>
          <cell r="K22">
            <v>41160</v>
          </cell>
          <cell r="L22">
            <v>41160.479166666664</v>
          </cell>
          <cell r="M22" t="str">
            <v>Continuous</v>
          </cell>
        </row>
        <row r="23">
          <cell r="C23">
            <v>19</v>
          </cell>
          <cell r="D23" t="str">
            <v>CHATSWORTH ST</v>
          </cell>
          <cell r="E23" t="str">
            <v>Harker/Hutton</v>
          </cell>
          <cell r="F23" t="str">
            <v>Barrow &amp; Sandgate</v>
          </cell>
          <cell r="G23">
            <v>33</v>
          </cell>
          <cell r="H23">
            <v>11</v>
          </cell>
          <cell r="I23">
            <v>844</v>
          </cell>
          <cell r="J23">
            <v>16080359.697469456</v>
          </cell>
          <cell r="K23">
            <v>41255</v>
          </cell>
          <cell r="L23">
            <v>41255.708333333336</v>
          </cell>
          <cell r="M23" t="str">
            <v>Cyclic</v>
          </cell>
        </row>
        <row r="24">
          <cell r="C24">
            <v>20</v>
          </cell>
          <cell r="D24" t="str">
            <v>BARTON DOCK RD</v>
          </cell>
          <cell r="E24" t="str">
            <v>Carrington</v>
          </cell>
          <cell r="F24" t="str">
            <v>Barton</v>
          </cell>
          <cell r="G24">
            <v>33</v>
          </cell>
          <cell r="H24">
            <v>6.6</v>
          </cell>
          <cell r="I24">
            <v>1047</v>
          </cell>
          <cell r="J24">
            <v>11968817.490462456</v>
          </cell>
          <cell r="K24">
            <v>41312</v>
          </cell>
          <cell r="L24">
            <v>41312.604166666664</v>
          </cell>
          <cell r="M24" t="str">
            <v>Cyclic</v>
          </cell>
        </row>
        <row r="25">
          <cell r="C25">
            <v>21</v>
          </cell>
          <cell r="D25" t="str">
            <v>CHASSEN RD</v>
          </cell>
          <cell r="E25" t="str">
            <v>Carrington</v>
          </cell>
          <cell r="F25" t="str">
            <v>Barton</v>
          </cell>
          <cell r="G25">
            <v>33</v>
          </cell>
          <cell r="H25">
            <v>6.6</v>
          </cell>
          <cell r="I25">
            <v>1325</v>
          </cell>
          <cell r="J25">
            <v>15146784.312189829</v>
          </cell>
          <cell r="K25">
            <v>41294</v>
          </cell>
          <cell r="L25">
            <v>41294.729166666664</v>
          </cell>
          <cell r="M25" t="str">
            <v>Cyclic</v>
          </cell>
        </row>
        <row r="26">
          <cell r="C26">
            <v>22</v>
          </cell>
          <cell r="D26" t="str">
            <v>DUMPLINGTON</v>
          </cell>
          <cell r="E26" t="str">
            <v>Carrington</v>
          </cell>
          <cell r="F26" t="str">
            <v>Barton</v>
          </cell>
          <cell r="G26">
            <v>33</v>
          </cell>
          <cell r="H26">
            <v>11</v>
          </cell>
          <cell r="I26">
            <v>1017</v>
          </cell>
          <cell r="J26">
            <v>19376452.38427303</v>
          </cell>
          <cell r="K26">
            <v>41139</v>
          </cell>
          <cell r="L26">
            <v>41139.5</v>
          </cell>
          <cell r="M26" t="str">
            <v>Cyclic</v>
          </cell>
        </row>
        <row r="27">
          <cell r="C27">
            <v>23</v>
          </cell>
          <cell r="D27" t="str">
            <v>LYONS RD</v>
          </cell>
          <cell r="E27" t="str">
            <v>Carrington</v>
          </cell>
          <cell r="F27" t="str">
            <v>Barton</v>
          </cell>
          <cell r="G27">
            <v>33</v>
          </cell>
          <cell r="H27">
            <v>6.6</v>
          </cell>
          <cell r="I27">
            <v>1002</v>
          </cell>
          <cell r="J27">
            <v>11454398.400614498</v>
          </cell>
          <cell r="K27">
            <v>41312</v>
          </cell>
          <cell r="L27">
            <v>41312.479166666664</v>
          </cell>
          <cell r="M27" t="str">
            <v>Cyclic</v>
          </cell>
        </row>
        <row r="28">
          <cell r="C28">
            <v>24</v>
          </cell>
          <cell r="D28" t="str">
            <v>MONTON</v>
          </cell>
          <cell r="E28" t="str">
            <v>Carrington</v>
          </cell>
          <cell r="F28" t="str">
            <v>Barton</v>
          </cell>
          <cell r="G28">
            <v>33</v>
          </cell>
          <cell r="H28">
            <v>6.6</v>
          </cell>
          <cell r="I28">
            <v>899</v>
          </cell>
          <cell r="J28">
            <v>10276950.261629175</v>
          </cell>
          <cell r="K28">
            <v>41254</v>
          </cell>
          <cell r="L28">
            <v>41254.729166666664</v>
          </cell>
          <cell r="M28" t="str">
            <v>Cyclic</v>
          </cell>
        </row>
        <row r="29">
          <cell r="C29">
            <v>25</v>
          </cell>
          <cell r="D29" t="str">
            <v>MOUNT ST</v>
          </cell>
          <cell r="E29" t="str">
            <v>Carrington</v>
          </cell>
          <cell r="F29" t="str">
            <v>Barton</v>
          </cell>
          <cell r="G29">
            <v>33</v>
          </cell>
          <cell r="H29">
            <v>6.6</v>
          </cell>
          <cell r="I29">
            <v>1171</v>
          </cell>
          <cell r="J29">
            <v>13386327.871376824</v>
          </cell>
          <cell r="K29">
            <v>41255</v>
          </cell>
          <cell r="L29">
            <v>41255.729166666664</v>
          </cell>
          <cell r="M29" t="str">
            <v>Cyclic</v>
          </cell>
        </row>
        <row r="30">
          <cell r="C30">
            <v>26</v>
          </cell>
          <cell r="D30" t="str">
            <v>TRAFFORD PARK NORTH</v>
          </cell>
          <cell r="E30" t="str">
            <v>Carrington</v>
          </cell>
          <cell r="F30" t="str">
            <v>Barton</v>
          </cell>
          <cell r="G30">
            <v>33</v>
          </cell>
          <cell r="H30">
            <v>6.6</v>
          </cell>
          <cell r="I30">
            <v>800</v>
          </cell>
          <cell r="J30">
            <v>9145228.2639636714</v>
          </cell>
          <cell r="K30">
            <v>41052</v>
          </cell>
          <cell r="L30">
            <v>41052.5</v>
          </cell>
          <cell r="M30" t="str">
            <v>Cyclic</v>
          </cell>
        </row>
        <row r="31">
          <cell r="C31">
            <v>27</v>
          </cell>
          <cell r="D31" t="str">
            <v>GALE</v>
          </cell>
          <cell r="E31" t="str">
            <v>Rochdale</v>
          </cell>
          <cell r="F31" t="str">
            <v>Belfield</v>
          </cell>
          <cell r="G31">
            <v>33</v>
          </cell>
          <cell r="H31">
            <v>6.6</v>
          </cell>
          <cell r="I31">
            <v>1007</v>
          </cell>
          <cell r="J31">
            <v>11511556.077264272</v>
          </cell>
          <cell r="K31">
            <v>41294</v>
          </cell>
          <cell r="L31">
            <v>41294.770833333336</v>
          </cell>
          <cell r="M31" t="str">
            <v>Cyclic</v>
          </cell>
        </row>
        <row r="32">
          <cell r="C32">
            <v>28</v>
          </cell>
          <cell r="D32" t="str">
            <v>KINGSWAY</v>
          </cell>
          <cell r="E32" t="str">
            <v>Rochdale</v>
          </cell>
          <cell r="F32" t="str">
            <v>Belfield</v>
          </cell>
          <cell r="G32">
            <v>33</v>
          </cell>
          <cell r="H32">
            <v>11</v>
          </cell>
          <cell r="I32">
            <v>248</v>
          </cell>
          <cell r="J32">
            <v>4725034.6030478971</v>
          </cell>
          <cell r="K32">
            <v>41293</v>
          </cell>
          <cell r="L32">
            <v>41293.375</v>
          </cell>
          <cell r="M32" t="str">
            <v>Cyclic</v>
          </cell>
        </row>
        <row r="33">
          <cell r="C33">
            <v>29</v>
          </cell>
          <cell r="D33" t="str">
            <v>LITTLEBOROUGH</v>
          </cell>
          <cell r="E33" t="str">
            <v>Rochdale</v>
          </cell>
          <cell r="F33" t="str">
            <v>Belfield</v>
          </cell>
          <cell r="G33">
            <v>33</v>
          </cell>
          <cell r="H33">
            <v>6.6</v>
          </cell>
          <cell r="I33">
            <v>1339</v>
          </cell>
          <cell r="J33">
            <v>15306825.806809196</v>
          </cell>
          <cell r="K33">
            <v>41249</v>
          </cell>
          <cell r="L33">
            <v>41249.708333333336</v>
          </cell>
          <cell r="M33" t="str">
            <v>Cyclic</v>
          </cell>
        </row>
        <row r="34">
          <cell r="C34">
            <v>30</v>
          </cell>
          <cell r="D34" t="str">
            <v>MILNROW</v>
          </cell>
          <cell r="E34" t="str">
            <v>Rochdale</v>
          </cell>
          <cell r="F34" t="str">
            <v>Belfield</v>
          </cell>
          <cell r="G34">
            <v>33</v>
          </cell>
          <cell r="H34">
            <v>6.6</v>
          </cell>
          <cell r="I34">
            <v>1192</v>
          </cell>
          <cell r="J34">
            <v>13626390.11330587</v>
          </cell>
          <cell r="K34">
            <v>41297</v>
          </cell>
          <cell r="L34">
            <v>41297.708333333336</v>
          </cell>
          <cell r="M34" t="str">
            <v>Cyclic</v>
          </cell>
        </row>
        <row r="35">
          <cell r="C35">
            <v>31</v>
          </cell>
          <cell r="D35" t="str">
            <v>WARDLEWORTH</v>
          </cell>
          <cell r="E35" t="str">
            <v>Rochdale</v>
          </cell>
          <cell r="F35" t="str">
            <v>Belfield</v>
          </cell>
          <cell r="G35">
            <v>33</v>
          </cell>
          <cell r="H35">
            <v>6.6</v>
          </cell>
          <cell r="I35">
            <v>1169</v>
          </cell>
          <cell r="J35">
            <v>13363464.800716914</v>
          </cell>
          <cell r="K35">
            <v>41003</v>
          </cell>
          <cell r="L35">
            <v>41003.479166666664</v>
          </cell>
          <cell r="M35" t="str">
            <v>Cyclic</v>
          </cell>
        </row>
        <row r="36">
          <cell r="C36">
            <v>32</v>
          </cell>
          <cell r="D36" t="str">
            <v>BISPHAM</v>
          </cell>
          <cell r="E36" t="str">
            <v>Stanah/Penw West</v>
          </cell>
          <cell r="F36" t="str">
            <v>Bispham</v>
          </cell>
          <cell r="G36">
            <v>33</v>
          </cell>
          <cell r="H36">
            <v>6.6</v>
          </cell>
          <cell r="I36">
            <v>1735</v>
          </cell>
          <cell r="J36">
            <v>19833713.797471214</v>
          </cell>
          <cell r="K36">
            <v>41249</v>
          </cell>
          <cell r="L36">
            <v>41249.729166666664</v>
          </cell>
          <cell r="M36" t="str">
            <v>Cyclic</v>
          </cell>
        </row>
        <row r="37">
          <cell r="C37">
            <v>33</v>
          </cell>
          <cell r="D37" t="str">
            <v>CLEVELEYS</v>
          </cell>
          <cell r="E37" t="str">
            <v>Stanah/Penw West</v>
          </cell>
          <cell r="F37" t="str">
            <v>Bispham</v>
          </cell>
          <cell r="G37">
            <v>33</v>
          </cell>
          <cell r="H37">
            <v>6.6</v>
          </cell>
          <cell r="I37">
            <v>562</v>
          </cell>
          <cell r="J37">
            <v>6424522.8554344792</v>
          </cell>
          <cell r="K37">
            <v>41256</v>
          </cell>
          <cell r="L37">
            <v>41256.708333333336</v>
          </cell>
          <cell r="M37" t="str">
            <v>Cyclic</v>
          </cell>
        </row>
        <row r="38">
          <cell r="C38">
            <v>34</v>
          </cell>
          <cell r="D38" t="str">
            <v>NORBRECK</v>
          </cell>
          <cell r="E38" t="str">
            <v>Stanah/Penw West</v>
          </cell>
          <cell r="F38" t="str">
            <v>Bispham</v>
          </cell>
          <cell r="G38">
            <v>33</v>
          </cell>
          <cell r="H38">
            <v>6.6</v>
          </cell>
          <cell r="I38">
            <v>1177</v>
          </cell>
          <cell r="J38">
            <v>13454917.083356552</v>
          </cell>
          <cell r="K38">
            <v>41176</v>
          </cell>
          <cell r="L38">
            <v>41267.729166666664</v>
          </cell>
          <cell r="M38" t="str">
            <v>Cyclic</v>
          </cell>
        </row>
        <row r="39">
          <cell r="C39">
            <v>35</v>
          </cell>
          <cell r="D39" t="str">
            <v>POULTON</v>
          </cell>
          <cell r="E39" t="str">
            <v>Stanah/Penw West</v>
          </cell>
          <cell r="F39" t="str">
            <v>Bispham</v>
          </cell>
          <cell r="G39">
            <v>33</v>
          </cell>
          <cell r="H39">
            <v>6.6</v>
          </cell>
          <cell r="I39">
            <v>1084</v>
          </cell>
          <cell r="J39">
            <v>12391784.297670774</v>
          </cell>
          <cell r="K39">
            <v>41249</v>
          </cell>
          <cell r="L39">
            <v>41249.729166666664</v>
          </cell>
          <cell r="M39" t="str">
            <v>Cyclic</v>
          </cell>
        </row>
        <row r="40">
          <cell r="C40">
            <v>36</v>
          </cell>
          <cell r="D40" t="str">
            <v>WARBRECK</v>
          </cell>
          <cell r="E40" t="str">
            <v>Stanah/Penw West</v>
          </cell>
          <cell r="F40" t="str">
            <v>Bispham</v>
          </cell>
          <cell r="G40">
            <v>33</v>
          </cell>
          <cell r="H40">
            <v>6.6</v>
          </cell>
          <cell r="I40">
            <v>1098</v>
          </cell>
          <cell r="J40">
            <v>12551825.792290138</v>
          </cell>
          <cell r="K40">
            <v>41292</v>
          </cell>
          <cell r="L40">
            <v>41292.708333333336</v>
          </cell>
          <cell r="M40" t="str">
            <v>Cyclic</v>
          </cell>
        </row>
        <row r="41">
          <cell r="C41">
            <v>37</v>
          </cell>
          <cell r="D41" t="str">
            <v>BLACKBURN</v>
          </cell>
          <cell r="E41" t="str">
            <v>Penwortham East</v>
          </cell>
          <cell r="F41" t="str">
            <v>Blackburn</v>
          </cell>
          <cell r="G41">
            <v>33</v>
          </cell>
          <cell r="H41">
            <v>6.6</v>
          </cell>
          <cell r="I41">
            <v>1348</v>
          </cell>
          <cell r="J41">
            <v>15409709.624778787</v>
          </cell>
          <cell r="K41">
            <v>41295</v>
          </cell>
          <cell r="L41">
            <v>41297.479166666664</v>
          </cell>
          <cell r="M41" t="str">
            <v>Cyclic</v>
          </cell>
        </row>
        <row r="42">
          <cell r="C42">
            <v>38</v>
          </cell>
          <cell r="D42" t="str">
            <v>CLARENDON RD</v>
          </cell>
          <cell r="E42" t="str">
            <v>Penwortham East</v>
          </cell>
          <cell r="F42" t="str">
            <v>Blackburn</v>
          </cell>
          <cell r="G42">
            <v>33</v>
          </cell>
          <cell r="H42">
            <v>6.6</v>
          </cell>
          <cell r="I42">
            <v>1100</v>
          </cell>
          <cell r="J42">
            <v>12574688.862950047</v>
          </cell>
          <cell r="K42">
            <v>41295</v>
          </cell>
          <cell r="L42">
            <v>41297.729166666664</v>
          </cell>
          <cell r="M42" t="str">
            <v>Cyclic</v>
          </cell>
        </row>
        <row r="43">
          <cell r="C43">
            <v>39</v>
          </cell>
          <cell r="D43" t="str">
            <v>PRINGLE ST</v>
          </cell>
          <cell r="E43" t="str">
            <v>Penwortham East</v>
          </cell>
          <cell r="F43" t="str">
            <v>Blackburn</v>
          </cell>
          <cell r="G43">
            <v>33</v>
          </cell>
          <cell r="H43">
            <v>6.6</v>
          </cell>
          <cell r="I43">
            <v>1167</v>
          </cell>
          <cell r="J43">
            <v>13340601.730057005</v>
          </cell>
          <cell r="K43">
            <v>41249</v>
          </cell>
          <cell r="L43">
            <v>41249.729166666664</v>
          </cell>
          <cell r="M43" t="str">
            <v>Cyclic</v>
          </cell>
        </row>
        <row r="44">
          <cell r="C44">
            <v>40</v>
          </cell>
          <cell r="D44" t="str">
            <v>RANDAL ST</v>
          </cell>
          <cell r="E44" t="str">
            <v>Penwortham East</v>
          </cell>
          <cell r="F44" t="str">
            <v>Blackburn</v>
          </cell>
          <cell r="G44">
            <v>33</v>
          </cell>
          <cell r="H44">
            <v>6.6</v>
          </cell>
          <cell r="I44">
            <v>1331</v>
          </cell>
          <cell r="J44">
            <v>15215373.524169557</v>
          </cell>
          <cell r="K44">
            <v>41257</v>
          </cell>
          <cell r="L44">
            <v>41257.5</v>
          </cell>
          <cell r="M44" t="str">
            <v>Cyclic</v>
          </cell>
        </row>
        <row r="45">
          <cell r="C45">
            <v>41</v>
          </cell>
          <cell r="D45" t="str">
            <v>BLACKPOOL</v>
          </cell>
          <cell r="E45" t="str">
            <v>Stanah/Penw West</v>
          </cell>
          <cell r="F45" t="str">
            <v>Blackpool</v>
          </cell>
          <cell r="G45">
            <v>33</v>
          </cell>
          <cell r="H45">
            <v>6.6</v>
          </cell>
          <cell r="I45">
            <v>1318</v>
          </cell>
          <cell r="J45">
            <v>15066763.564880146</v>
          </cell>
          <cell r="K45">
            <v>41327</v>
          </cell>
          <cell r="L45">
            <v>41355.541666666664</v>
          </cell>
          <cell r="M45" t="str">
            <v>Cyclic</v>
          </cell>
        </row>
        <row r="46">
          <cell r="C46">
            <v>42</v>
          </cell>
          <cell r="D46" t="str">
            <v>CECIL ST</v>
          </cell>
          <cell r="E46" t="str">
            <v>Stanah/Penw West</v>
          </cell>
          <cell r="F46" t="str">
            <v>Blackpool</v>
          </cell>
          <cell r="G46">
            <v>33</v>
          </cell>
          <cell r="H46">
            <v>6.6</v>
          </cell>
          <cell r="I46">
            <v>1182</v>
          </cell>
          <cell r="J46">
            <v>13512074.760006323</v>
          </cell>
          <cell r="K46">
            <v>41256</v>
          </cell>
          <cell r="L46">
            <v>41256.708333333336</v>
          </cell>
          <cell r="M46" t="str">
            <v>Cyclic</v>
          </cell>
        </row>
        <row r="47">
          <cell r="C47">
            <v>43</v>
          </cell>
          <cell r="D47" t="str">
            <v>MARTON</v>
          </cell>
          <cell r="E47" t="str">
            <v>Stanah/Penw West</v>
          </cell>
          <cell r="F47" t="str">
            <v>Blackpool</v>
          </cell>
          <cell r="G47">
            <v>33</v>
          </cell>
          <cell r="H47">
            <v>6.6</v>
          </cell>
          <cell r="I47">
            <v>1248</v>
          </cell>
          <cell r="J47">
            <v>14266556.091783328</v>
          </cell>
          <cell r="K47">
            <v>41249</v>
          </cell>
          <cell r="L47">
            <v>41249.729166666664</v>
          </cell>
          <cell r="M47" t="str">
            <v>Cyclic</v>
          </cell>
        </row>
        <row r="48">
          <cell r="C48">
            <v>44</v>
          </cell>
          <cell r="D48" t="str">
            <v>PRESTON OLD RD</v>
          </cell>
          <cell r="E48" t="str">
            <v>Stanah/Penw West</v>
          </cell>
          <cell r="F48" t="str">
            <v>Blackpool</v>
          </cell>
          <cell r="G48">
            <v>33</v>
          </cell>
          <cell r="H48">
            <v>6.6</v>
          </cell>
          <cell r="I48">
            <v>1364</v>
          </cell>
          <cell r="J48">
            <v>15592614.190058058</v>
          </cell>
          <cell r="K48">
            <v>41290</v>
          </cell>
          <cell r="L48">
            <v>41290.729166666664</v>
          </cell>
          <cell r="M48" t="str">
            <v>Cyclic</v>
          </cell>
        </row>
        <row r="49">
          <cell r="C49">
            <v>45</v>
          </cell>
          <cell r="D49" t="str">
            <v>SHANNON ST</v>
          </cell>
          <cell r="E49" t="str">
            <v>Stanah/Penw West</v>
          </cell>
          <cell r="F49" t="str">
            <v>Blackpool</v>
          </cell>
          <cell r="G49">
            <v>33</v>
          </cell>
          <cell r="H49">
            <v>6.6</v>
          </cell>
          <cell r="I49">
            <v>1823</v>
          </cell>
          <cell r="J49">
            <v>20839688.906507216</v>
          </cell>
          <cell r="K49">
            <v>41216</v>
          </cell>
          <cell r="L49">
            <v>41216.708333333336</v>
          </cell>
          <cell r="M49" t="str">
            <v>Cyclic</v>
          </cell>
        </row>
        <row r="50">
          <cell r="C50">
            <v>46</v>
          </cell>
          <cell r="D50" t="str">
            <v>SQUIRES GATE</v>
          </cell>
          <cell r="E50" t="str">
            <v>Stanah/Penw West</v>
          </cell>
          <cell r="F50" t="str">
            <v>Blackpool</v>
          </cell>
          <cell r="G50">
            <v>33</v>
          </cell>
          <cell r="H50">
            <v>6.6</v>
          </cell>
          <cell r="I50">
            <v>1207</v>
          </cell>
          <cell r="J50">
            <v>13797863.143255191</v>
          </cell>
          <cell r="K50">
            <v>41295</v>
          </cell>
          <cell r="L50">
            <v>41297.729166666664</v>
          </cell>
          <cell r="M50" t="str">
            <v>Cyclic</v>
          </cell>
        </row>
        <row r="51">
          <cell r="C51">
            <v>47</v>
          </cell>
          <cell r="D51" t="str">
            <v>BRIDGEWATER</v>
          </cell>
          <cell r="E51" t="str">
            <v>South Manchester</v>
          </cell>
          <cell r="F51" t="str">
            <v>Bloom Street</v>
          </cell>
          <cell r="G51">
            <v>33</v>
          </cell>
          <cell r="H51">
            <v>6.6</v>
          </cell>
          <cell r="I51">
            <v>1214</v>
          </cell>
          <cell r="J51">
            <v>13877883.890564872</v>
          </cell>
          <cell r="K51">
            <v>41249</v>
          </cell>
          <cell r="L51">
            <v>41249.729166666664</v>
          </cell>
          <cell r="M51" t="str">
            <v>Cyclic</v>
          </cell>
        </row>
        <row r="52">
          <cell r="C52">
            <v>48</v>
          </cell>
          <cell r="D52" t="str">
            <v>DEANSGATE</v>
          </cell>
          <cell r="E52" t="str">
            <v>South Manchester</v>
          </cell>
          <cell r="F52" t="str">
            <v>Bloom Street</v>
          </cell>
          <cell r="G52">
            <v>33</v>
          </cell>
          <cell r="H52">
            <v>6.6</v>
          </cell>
          <cell r="I52">
            <v>1432</v>
          </cell>
          <cell r="J52">
            <v>16369958.592494972</v>
          </cell>
          <cell r="K52">
            <v>41255</v>
          </cell>
          <cell r="L52">
            <v>41255.479166666664</v>
          </cell>
          <cell r="M52" t="str">
            <v>Cyclic</v>
          </cell>
        </row>
        <row r="53">
          <cell r="C53">
            <v>49</v>
          </cell>
          <cell r="D53" t="str">
            <v>DICKINSON ST</v>
          </cell>
          <cell r="E53" t="str">
            <v>South Manchester</v>
          </cell>
          <cell r="F53" t="str">
            <v>Bloom Street</v>
          </cell>
          <cell r="G53">
            <v>33</v>
          </cell>
          <cell r="H53">
            <v>6.6</v>
          </cell>
          <cell r="I53">
            <v>2088</v>
          </cell>
          <cell r="J53">
            <v>23869045.76894518</v>
          </cell>
          <cell r="K53">
            <v>41295</v>
          </cell>
          <cell r="L53">
            <v>41297.520833333336</v>
          </cell>
          <cell r="M53" t="str">
            <v>Cyclic</v>
          </cell>
        </row>
        <row r="54">
          <cell r="C54">
            <v>50</v>
          </cell>
          <cell r="D54" t="str">
            <v>KNOTT MILL</v>
          </cell>
          <cell r="E54" t="str">
            <v>South Manchester</v>
          </cell>
          <cell r="F54" t="str">
            <v>Bloom Street</v>
          </cell>
          <cell r="G54">
            <v>33</v>
          </cell>
          <cell r="H54">
            <v>6.6</v>
          </cell>
          <cell r="I54">
            <v>1588</v>
          </cell>
          <cell r="J54">
            <v>18153278.10396789</v>
          </cell>
          <cell r="K54">
            <v>41295</v>
          </cell>
          <cell r="L54">
            <v>41297.729166666664</v>
          </cell>
          <cell r="M54" t="str">
            <v>Cyclic</v>
          </cell>
        </row>
        <row r="55">
          <cell r="C55">
            <v>51</v>
          </cell>
          <cell r="D55" t="str">
            <v>PICCADILLY</v>
          </cell>
          <cell r="E55" t="str">
            <v>South Manchester</v>
          </cell>
          <cell r="F55" t="str">
            <v>Bloom Street</v>
          </cell>
          <cell r="G55">
            <v>33</v>
          </cell>
          <cell r="H55">
            <v>6.6</v>
          </cell>
          <cell r="I55">
            <v>996</v>
          </cell>
          <cell r="J55">
            <v>11385809.18863477</v>
          </cell>
          <cell r="K55">
            <v>41318</v>
          </cell>
          <cell r="L55">
            <v>41297.520833333336</v>
          </cell>
          <cell r="M55" t="str">
            <v>Cyclic</v>
          </cell>
        </row>
        <row r="56">
          <cell r="C56">
            <v>52</v>
          </cell>
          <cell r="D56" t="str">
            <v>BARBARA ST</v>
          </cell>
          <cell r="E56" t="str">
            <v>Kearsley</v>
          </cell>
          <cell r="F56" t="str">
            <v>Bolton</v>
          </cell>
          <cell r="G56">
            <v>33</v>
          </cell>
          <cell r="H56">
            <v>6.6</v>
          </cell>
          <cell r="I56">
            <v>1190</v>
          </cell>
          <cell r="J56">
            <v>13603527.042645961</v>
          </cell>
          <cell r="K56">
            <v>41249</v>
          </cell>
          <cell r="L56">
            <v>41249.729166666664</v>
          </cell>
          <cell r="M56" t="str">
            <v>Cyclic</v>
          </cell>
        </row>
        <row r="57">
          <cell r="C57">
            <v>53</v>
          </cell>
          <cell r="D57" t="str">
            <v>BRADSHAWGATE</v>
          </cell>
          <cell r="E57" t="str">
            <v>Kearsley</v>
          </cell>
          <cell r="F57" t="str">
            <v>Bolton</v>
          </cell>
          <cell r="G57">
            <v>33</v>
          </cell>
          <cell r="H57">
            <v>6.6</v>
          </cell>
          <cell r="I57">
            <v>1171</v>
          </cell>
          <cell r="J57">
            <v>13386327.871376824</v>
          </cell>
          <cell r="K57">
            <v>41291</v>
          </cell>
          <cell r="L57">
            <v>41291.479166666664</v>
          </cell>
          <cell r="M57" t="str">
            <v>Cyclic</v>
          </cell>
        </row>
        <row r="58">
          <cell r="C58">
            <v>54</v>
          </cell>
          <cell r="D58" t="str">
            <v>COX GREEN</v>
          </cell>
          <cell r="E58" t="str">
            <v>Kearsley</v>
          </cell>
          <cell r="F58" t="str">
            <v>Bolton</v>
          </cell>
          <cell r="G58">
            <v>33</v>
          </cell>
          <cell r="H58">
            <v>11</v>
          </cell>
          <cell r="I58">
            <v>664</v>
          </cell>
          <cell r="J58">
            <v>12650899.098483078</v>
          </cell>
          <cell r="K58">
            <v>41294</v>
          </cell>
          <cell r="L58">
            <v>41294.729166666664</v>
          </cell>
          <cell r="M58" t="str">
            <v>Cyclic</v>
          </cell>
        </row>
        <row r="59">
          <cell r="C59">
            <v>55</v>
          </cell>
          <cell r="D59" t="str">
            <v>HARWOOD</v>
          </cell>
          <cell r="E59" t="str">
            <v>Kearsley</v>
          </cell>
          <cell r="F59" t="str">
            <v>Bolton</v>
          </cell>
          <cell r="G59">
            <v>33</v>
          </cell>
          <cell r="H59">
            <v>11</v>
          </cell>
          <cell r="I59">
            <v>904</v>
          </cell>
          <cell r="J59">
            <v>17223513.230464917</v>
          </cell>
          <cell r="K59">
            <v>41259</v>
          </cell>
          <cell r="L59">
            <v>41259.729166666664</v>
          </cell>
          <cell r="M59" t="str">
            <v>Cyclic</v>
          </cell>
        </row>
        <row r="60">
          <cell r="C60">
            <v>56</v>
          </cell>
          <cell r="D60" t="str">
            <v>MUSGRAVE RD</v>
          </cell>
          <cell r="E60" t="str">
            <v>Kearsley</v>
          </cell>
          <cell r="F60" t="str">
            <v>Bolton</v>
          </cell>
          <cell r="G60">
            <v>33</v>
          </cell>
          <cell r="H60">
            <v>6.6</v>
          </cell>
          <cell r="I60">
            <v>1255</v>
          </cell>
          <cell r="J60">
            <v>14346576.839093009</v>
          </cell>
          <cell r="K60">
            <v>41249</v>
          </cell>
          <cell r="L60">
            <v>41249.729166666664</v>
          </cell>
          <cell r="M60" t="str">
            <v>Cyclic</v>
          </cell>
        </row>
        <row r="61">
          <cell r="C61">
            <v>57</v>
          </cell>
          <cell r="D61" t="str">
            <v>SPA RD</v>
          </cell>
          <cell r="E61" t="str">
            <v>Kearsley</v>
          </cell>
          <cell r="F61" t="str">
            <v>Bolton</v>
          </cell>
          <cell r="G61">
            <v>33</v>
          </cell>
          <cell r="H61">
            <v>6.6</v>
          </cell>
          <cell r="I61">
            <v>2355</v>
          </cell>
          <cell r="J61">
            <v>26921265.702043056</v>
          </cell>
          <cell r="K61">
            <v>41299</v>
          </cell>
          <cell r="L61">
            <v>41299.5</v>
          </cell>
          <cell r="M61" t="str">
            <v>Cyclic</v>
          </cell>
        </row>
        <row r="62">
          <cell r="C62">
            <v>58</v>
          </cell>
          <cell r="D62" t="str">
            <v>UNION RD</v>
          </cell>
          <cell r="E62" t="str">
            <v>Kearsley</v>
          </cell>
          <cell r="F62" t="str">
            <v>Bolton</v>
          </cell>
          <cell r="G62">
            <v>33</v>
          </cell>
          <cell r="H62">
            <v>6.6</v>
          </cell>
          <cell r="I62">
            <v>1680</v>
          </cell>
          <cell r="J62">
            <v>19204979.354323708</v>
          </cell>
          <cell r="K62">
            <v>41249</v>
          </cell>
          <cell r="L62">
            <v>41249.729166666664</v>
          </cell>
          <cell r="M62" t="str">
            <v>Cyclic</v>
          </cell>
        </row>
        <row r="63">
          <cell r="C63">
            <v>59</v>
          </cell>
          <cell r="D63" t="str">
            <v>WORDSWORTH ST</v>
          </cell>
          <cell r="E63" t="str">
            <v>Kearsley</v>
          </cell>
          <cell r="F63" t="str">
            <v>Bolton</v>
          </cell>
          <cell r="G63">
            <v>33</v>
          </cell>
          <cell r="H63">
            <v>6.6</v>
          </cell>
          <cell r="I63">
            <v>1362</v>
          </cell>
          <cell r="J63">
            <v>15569751.119398151</v>
          </cell>
          <cell r="K63">
            <v>41294</v>
          </cell>
          <cell r="L63">
            <v>41294.729166666664</v>
          </cell>
          <cell r="M63" t="str">
            <v>Cyclic</v>
          </cell>
        </row>
        <row r="64">
          <cell r="C64">
            <v>60</v>
          </cell>
          <cell r="D64" t="str">
            <v>ATHLETIC ST</v>
          </cell>
          <cell r="E64" t="str">
            <v>Rochdale</v>
          </cell>
          <cell r="F64" t="str">
            <v>Burnley</v>
          </cell>
          <cell r="G64">
            <v>33</v>
          </cell>
          <cell r="H64">
            <v>6.6</v>
          </cell>
          <cell r="I64">
            <v>916</v>
          </cell>
          <cell r="J64">
            <v>10471286.362238403</v>
          </cell>
          <cell r="K64">
            <v>41255</v>
          </cell>
          <cell r="L64">
            <v>41255.729166666664</v>
          </cell>
          <cell r="M64" t="str">
            <v>Cyclic</v>
          </cell>
        </row>
        <row r="65">
          <cell r="C65">
            <v>61</v>
          </cell>
          <cell r="D65" t="str">
            <v>BURNLEY CENTRE</v>
          </cell>
          <cell r="E65" t="str">
            <v>Rochdale</v>
          </cell>
          <cell r="F65" t="str">
            <v>Burnley</v>
          </cell>
          <cell r="G65">
            <v>33</v>
          </cell>
          <cell r="H65">
            <v>6.6</v>
          </cell>
          <cell r="I65">
            <v>1161</v>
          </cell>
          <cell r="J65">
            <v>13272012.518077277</v>
          </cell>
          <cell r="K65">
            <v>41255</v>
          </cell>
          <cell r="L65">
            <v>41255.5</v>
          </cell>
          <cell r="M65" t="str">
            <v>Cyclic</v>
          </cell>
        </row>
        <row r="66">
          <cell r="C66">
            <v>62</v>
          </cell>
          <cell r="D66" t="str">
            <v>BURNLEY GSP</v>
          </cell>
          <cell r="E66" t="str">
            <v>Rochdale</v>
          </cell>
          <cell r="F66" t="str">
            <v>Burnley</v>
          </cell>
          <cell r="G66">
            <v>33</v>
          </cell>
          <cell r="H66">
            <v>6.6</v>
          </cell>
          <cell r="I66">
            <v>995</v>
          </cell>
          <cell r="J66">
            <v>11374377.653304815</v>
          </cell>
          <cell r="K66">
            <v>41295</v>
          </cell>
          <cell r="L66">
            <v>41295.729166666664</v>
          </cell>
          <cell r="M66" t="str">
            <v>Cyclic</v>
          </cell>
        </row>
        <row r="67">
          <cell r="C67">
            <v>63</v>
          </cell>
          <cell r="D67" t="str">
            <v>BURNLEY NORTH</v>
          </cell>
          <cell r="E67" t="str">
            <v>Rochdale</v>
          </cell>
          <cell r="F67" t="str">
            <v>Burnley</v>
          </cell>
          <cell r="G67">
            <v>33</v>
          </cell>
          <cell r="H67">
            <v>6.6</v>
          </cell>
          <cell r="I67">
            <v>597</v>
          </cell>
          <cell r="J67">
            <v>6824626.591982889</v>
          </cell>
          <cell r="K67">
            <v>41256</v>
          </cell>
          <cell r="L67">
            <v>41256.708333333336</v>
          </cell>
          <cell r="M67" t="str">
            <v>Cyclic</v>
          </cell>
        </row>
        <row r="68">
          <cell r="C68">
            <v>64</v>
          </cell>
          <cell r="D68" t="str">
            <v>HEASANDFORD</v>
          </cell>
          <cell r="E68" t="str">
            <v>Rochdale</v>
          </cell>
          <cell r="F68" t="str">
            <v>Burnley</v>
          </cell>
          <cell r="G68">
            <v>33</v>
          </cell>
          <cell r="H68">
            <v>6.6</v>
          </cell>
          <cell r="I68">
            <v>861</v>
          </cell>
          <cell r="J68">
            <v>9842551.9190909024</v>
          </cell>
          <cell r="K68">
            <v>41256</v>
          </cell>
          <cell r="L68">
            <v>41256.375</v>
          </cell>
          <cell r="M68" t="str">
            <v>Cyclic</v>
          </cell>
        </row>
        <row r="69">
          <cell r="C69">
            <v>65</v>
          </cell>
          <cell r="D69" t="str">
            <v>BURY TOWN CTR</v>
          </cell>
          <cell r="E69" t="str">
            <v>Kearsley</v>
          </cell>
          <cell r="F69" t="str">
            <v>Bury</v>
          </cell>
          <cell r="G69">
            <v>33</v>
          </cell>
          <cell r="H69">
            <v>6.6</v>
          </cell>
          <cell r="I69">
            <v>1522</v>
          </cell>
          <cell r="J69">
            <v>17398796.772190884</v>
          </cell>
          <cell r="K69">
            <v>41255</v>
          </cell>
          <cell r="L69">
            <v>41255.6875</v>
          </cell>
          <cell r="M69" t="str">
            <v>Cyclic</v>
          </cell>
        </row>
        <row r="70">
          <cell r="C70">
            <v>66</v>
          </cell>
          <cell r="D70" t="str">
            <v>CHAMBERHALL</v>
          </cell>
          <cell r="E70" t="str">
            <v>Kearsley</v>
          </cell>
          <cell r="F70" t="str">
            <v>Bury</v>
          </cell>
          <cell r="G70">
            <v>33</v>
          </cell>
          <cell r="H70">
            <v>6.6</v>
          </cell>
          <cell r="I70">
            <v>1792</v>
          </cell>
          <cell r="J70">
            <v>20485311.311278623</v>
          </cell>
          <cell r="K70">
            <v>41249</v>
          </cell>
          <cell r="L70">
            <v>41249.708333333336</v>
          </cell>
          <cell r="M70" t="str">
            <v>Cyclic</v>
          </cell>
        </row>
        <row r="71">
          <cell r="C71">
            <v>67</v>
          </cell>
          <cell r="D71" t="str">
            <v>DUMERS LANE</v>
          </cell>
          <cell r="E71" t="str">
            <v>Kearsley</v>
          </cell>
          <cell r="F71" t="str">
            <v>Bury</v>
          </cell>
          <cell r="G71">
            <v>33</v>
          </cell>
          <cell r="H71">
            <v>11</v>
          </cell>
          <cell r="I71">
            <v>810</v>
          </cell>
          <cell r="J71">
            <v>15432572.695438696</v>
          </cell>
          <cell r="K71">
            <v>41249</v>
          </cell>
          <cell r="L71">
            <v>41249.479166666664</v>
          </cell>
          <cell r="M71" t="str">
            <v>Cyclic</v>
          </cell>
        </row>
        <row r="72">
          <cell r="C72">
            <v>68</v>
          </cell>
          <cell r="D72" t="str">
            <v>HEAP BRIDGE</v>
          </cell>
          <cell r="E72" t="str">
            <v>Kearsley</v>
          </cell>
          <cell r="F72" t="str">
            <v>Bury</v>
          </cell>
          <cell r="G72">
            <v>33</v>
          </cell>
          <cell r="H72">
            <v>6.6</v>
          </cell>
          <cell r="I72">
            <v>856</v>
          </cell>
          <cell r="J72">
            <v>9785394.2424411271</v>
          </cell>
          <cell r="K72">
            <v>41243</v>
          </cell>
          <cell r="L72">
            <v>41243.5</v>
          </cell>
          <cell r="M72" t="str">
            <v>Cyclic</v>
          </cell>
        </row>
        <row r="73">
          <cell r="C73">
            <v>69</v>
          </cell>
          <cell r="D73" t="str">
            <v>HOLT ST</v>
          </cell>
          <cell r="E73" t="str">
            <v>Kearsley</v>
          </cell>
          <cell r="F73" t="str">
            <v>Bury</v>
          </cell>
          <cell r="G73">
            <v>33</v>
          </cell>
          <cell r="H73">
            <v>11</v>
          </cell>
          <cell r="I73">
            <v>683</v>
          </cell>
          <cell r="J73">
            <v>13012897.717264974</v>
          </cell>
          <cell r="K73">
            <v>41295</v>
          </cell>
          <cell r="L73">
            <v>41295.75</v>
          </cell>
          <cell r="M73" t="str">
            <v>Cyclic</v>
          </cell>
        </row>
        <row r="74">
          <cell r="C74">
            <v>70</v>
          </cell>
          <cell r="D74" t="str">
            <v>WOOLFOLD</v>
          </cell>
          <cell r="E74" t="str">
            <v>Kearsley</v>
          </cell>
          <cell r="F74" t="str">
            <v>Bury</v>
          </cell>
          <cell r="G74">
            <v>33</v>
          </cell>
          <cell r="H74">
            <v>11</v>
          </cell>
          <cell r="I74">
            <v>948</v>
          </cell>
          <cell r="J74">
            <v>18061825.821328249</v>
          </cell>
          <cell r="K74">
            <v>41245</v>
          </cell>
          <cell r="L74">
            <v>41245.729166666664</v>
          </cell>
          <cell r="M74" t="str">
            <v>Cyclic</v>
          </cell>
        </row>
        <row r="75">
          <cell r="C75">
            <v>71</v>
          </cell>
          <cell r="D75" t="str">
            <v>ASHWOOD DALE</v>
          </cell>
          <cell r="E75" t="str">
            <v>Stalybridge</v>
          </cell>
          <cell r="F75" t="str">
            <v>Buxton</v>
          </cell>
          <cell r="G75">
            <v>33</v>
          </cell>
          <cell r="H75">
            <v>6.6</v>
          </cell>
          <cell r="I75">
            <v>1497</v>
          </cell>
          <cell r="J75">
            <v>17113008.388942022</v>
          </cell>
          <cell r="K75">
            <v>41249</v>
          </cell>
          <cell r="L75">
            <v>41249.708333333336</v>
          </cell>
          <cell r="M75" t="str">
            <v>Cyclic</v>
          </cell>
        </row>
        <row r="76">
          <cell r="C76">
            <v>72</v>
          </cell>
          <cell r="D76" t="str">
            <v>FERODO</v>
          </cell>
          <cell r="E76" t="str">
            <v>Stalybridge</v>
          </cell>
          <cell r="F76" t="str">
            <v>Buxton</v>
          </cell>
          <cell r="G76">
            <v>33</v>
          </cell>
          <cell r="H76">
            <v>11</v>
          </cell>
          <cell r="I76">
            <v>636</v>
          </cell>
          <cell r="J76">
            <v>12.12</v>
          </cell>
          <cell r="K76">
            <v>41326</v>
          </cell>
          <cell r="L76">
            <v>0.75</v>
          </cell>
          <cell r="M76" t="str">
            <v>Continuous</v>
          </cell>
        </row>
        <row r="77">
          <cell r="C77">
            <v>73</v>
          </cell>
          <cell r="D77" t="str">
            <v>WATERSWALLOWS</v>
          </cell>
          <cell r="E77" t="str">
            <v>Stalybridge</v>
          </cell>
          <cell r="F77" t="str">
            <v>Buxton</v>
          </cell>
          <cell r="G77">
            <v>33</v>
          </cell>
          <cell r="H77">
            <v>11</v>
          </cell>
          <cell r="I77">
            <v>448</v>
          </cell>
          <cell r="J77">
            <v>8.5399999999999991</v>
          </cell>
          <cell r="K77">
            <v>41180</v>
          </cell>
          <cell r="L77">
            <v>0.35416666666666669</v>
          </cell>
          <cell r="M77" t="str">
            <v>Cyclic</v>
          </cell>
        </row>
        <row r="78">
          <cell r="C78">
            <v>74</v>
          </cell>
          <cell r="D78" t="str">
            <v>CAPONTREE</v>
          </cell>
          <cell r="E78" t="str">
            <v>Harker/Hutton</v>
          </cell>
          <cell r="F78" t="str">
            <v>Carlisle</v>
          </cell>
          <cell r="G78">
            <v>33</v>
          </cell>
          <cell r="H78">
            <v>11</v>
          </cell>
          <cell r="I78">
            <v>390</v>
          </cell>
          <cell r="J78">
            <v>7.43</v>
          </cell>
          <cell r="K78">
            <v>41262</v>
          </cell>
          <cell r="L78">
            <v>0.72916666666666663</v>
          </cell>
          <cell r="M78" t="str">
            <v>Cyclic</v>
          </cell>
        </row>
        <row r="79">
          <cell r="C79">
            <v>75</v>
          </cell>
          <cell r="D79" t="str">
            <v>FUSE HILL</v>
          </cell>
          <cell r="E79" t="str">
            <v>Harker/Hutton</v>
          </cell>
          <cell r="F79" t="str">
            <v>Carlisle</v>
          </cell>
          <cell r="G79">
            <v>33</v>
          </cell>
          <cell r="H79">
            <v>11</v>
          </cell>
          <cell r="I79">
            <v>1048</v>
          </cell>
          <cell r="J79">
            <v>19.97</v>
          </cell>
          <cell r="K79">
            <v>41291</v>
          </cell>
          <cell r="L79">
            <v>0.70833333333333337</v>
          </cell>
          <cell r="M79" t="str">
            <v>Continuous</v>
          </cell>
        </row>
        <row r="80">
          <cell r="C80">
            <v>76</v>
          </cell>
          <cell r="D80" t="str">
            <v>JAMES ST</v>
          </cell>
          <cell r="E80" t="str">
            <v>Harker/Hutton</v>
          </cell>
          <cell r="F80" t="str">
            <v>Carlisle</v>
          </cell>
          <cell r="G80">
            <v>33</v>
          </cell>
          <cell r="H80">
            <v>11</v>
          </cell>
          <cell r="I80">
            <v>1081</v>
          </cell>
          <cell r="J80">
            <v>20.6</v>
          </cell>
          <cell r="K80">
            <v>41255</v>
          </cell>
          <cell r="L80">
            <v>0.6875</v>
          </cell>
          <cell r="M80" t="str">
            <v>Cyclic</v>
          </cell>
        </row>
        <row r="81">
          <cell r="C81">
            <v>77</v>
          </cell>
          <cell r="D81" t="str">
            <v>MORTON PK</v>
          </cell>
          <cell r="E81" t="str">
            <v>Harker/Hutton</v>
          </cell>
          <cell r="F81" t="str">
            <v>Carlisle</v>
          </cell>
          <cell r="G81">
            <v>33</v>
          </cell>
          <cell r="H81">
            <v>11</v>
          </cell>
          <cell r="I81">
            <v>711</v>
          </cell>
          <cell r="J81">
            <v>13.55</v>
          </cell>
          <cell r="K81">
            <v>41255</v>
          </cell>
          <cell r="L81">
            <v>0.72916666666666663</v>
          </cell>
          <cell r="M81" t="str">
            <v>Cyclic</v>
          </cell>
        </row>
        <row r="82">
          <cell r="C82">
            <v>78</v>
          </cell>
          <cell r="D82" t="str">
            <v>PETTERIL BANK</v>
          </cell>
          <cell r="E82" t="str">
            <v>Harker/Hutton</v>
          </cell>
          <cell r="F82" t="str">
            <v>Carlisle</v>
          </cell>
          <cell r="G82">
            <v>33</v>
          </cell>
          <cell r="H82">
            <v>11</v>
          </cell>
          <cell r="I82">
            <v>781</v>
          </cell>
          <cell r="J82">
            <v>14.88</v>
          </cell>
          <cell r="K82">
            <v>41254</v>
          </cell>
          <cell r="L82">
            <v>0.77083333333333337</v>
          </cell>
          <cell r="M82" t="str">
            <v>Cyclic</v>
          </cell>
        </row>
        <row r="83">
          <cell r="C83">
            <v>79</v>
          </cell>
          <cell r="D83" t="str">
            <v>PIRELLI</v>
          </cell>
          <cell r="E83" t="str">
            <v>Harker/Hutton</v>
          </cell>
          <cell r="F83" t="str">
            <v>Carlisle</v>
          </cell>
          <cell r="G83">
            <v>33</v>
          </cell>
          <cell r="H83">
            <v>11</v>
          </cell>
          <cell r="I83">
            <v>336</v>
          </cell>
          <cell r="J83">
            <v>6.4</v>
          </cell>
          <cell r="K83">
            <v>41297</v>
          </cell>
          <cell r="L83">
            <v>0.72916666666666663</v>
          </cell>
          <cell r="M83" t="str">
            <v>Cyclic</v>
          </cell>
        </row>
        <row r="84">
          <cell r="C84">
            <v>80</v>
          </cell>
          <cell r="D84" t="str">
            <v>SEBERGHAM</v>
          </cell>
          <cell r="E84" t="str">
            <v>Harker/Hutton</v>
          </cell>
          <cell r="F84" t="str">
            <v>Carlisle</v>
          </cell>
          <cell r="G84">
            <v>33</v>
          </cell>
          <cell r="H84">
            <v>11</v>
          </cell>
          <cell r="I84">
            <v>180</v>
          </cell>
          <cell r="J84">
            <v>3.43</v>
          </cell>
          <cell r="K84">
            <v>41254</v>
          </cell>
          <cell r="L84">
            <v>0.70833333333333337</v>
          </cell>
          <cell r="M84" t="str">
            <v>Cyclic</v>
          </cell>
        </row>
        <row r="85">
          <cell r="C85">
            <v>81</v>
          </cell>
          <cell r="D85" t="str">
            <v>SILLOTH</v>
          </cell>
          <cell r="E85" t="str">
            <v>Harker/Hutton</v>
          </cell>
          <cell r="F85" t="str">
            <v>Carlisle</v>
          </cell>
          <cell r="G85">
            <v>33</v>
          </cell>
          <cell r="H85">
            <v>11</v>
          </cell>
          <cell r="I85">
            <v>345</v>
          </cell>
          <cell r="J85">
            <v>6.57</v>
          </cell>
          <cell r="K85">
            <v>41248</v>
          </cell>
          <cell r="L85">
            <v>0.75</v>
          </cell>
          <cell r="M85" t="str">
            <v>Cyclic</v>
          </cell>
        </row>
        <row r="86">
          <cell r="C86">
            <v>82</v>
          </cell>
          <cell r="D86" t="str">
            <v>WESTLINTON</v>
          </cell>
          <cell r="E86" t="str">
            <v>Harker/Hutton</v>
          </cell>
          <cell r="F86" t="str">
            <v>Carlisle</v>
          </cell>
          <cell r="G86">
            <v>33</v>
          </cell>
          <cell r="H86">
            <v>11</v>
          </cell>
          <cell r="I86">
            <v>306</v>
          </cell>
          <cell r="J86">
            <v>5.83</v>
          </cell>
          <cell r="K86">
            <v>41295</v>
          </cell>
          <cell r="L86">
            <v>0.6875</v>
          </cell>
          <cell r="M86" t="str">
            <v>Cyclic</v>
          </cell>
        </row>
        <row r="87">
          <cell r="C87">
            <v>83</v>
          </cell>
          <cell r="D87" t="str">
            <v>WIGTON</v>
          </cell>
          <cell r="E87" t="str">
            <v>Harker/Hutton</v>
          </cell>
          <cell r="F87" t="str">
            <v>Carlisle</v>
          </cell>
          <cell r="G87">
            <v>33</v>
          </cell>
          <cell r="H87">
            <v>11</v>
          </cell>
          <cell r="I87">
            <v>1155</v>
          </cell>
          <cell r="J87">
            <v>22.01</v>
          </cell>
          <cell r="K87">
            <v>41260</v>
          </cell>
          <cell r="L87">
            <v>0.75</v>
          </cell>
          <cell r="M87" t="str">
            <v>Continuous</v>
          </cell>
        </row>
        <row r="88">
          <cell r="C88">
            <v>84</v>
          </cell>
          <cell r="D88" t="str">
            <v>WILLOWHOLME</v>
          </cell>
          <cell r="E88" t="str">
            <v>Harker/Hutton</v>
          </cell>
          <cell r="F88" t="str">
            <v>Carlisle</v>
          </cell>
          <cell r="G88">
            <v>33</v>
          </cell>
          <cell r="H88">
            <v>11</v>
          </cell>
          <cell r="I88">
            <v>824</v>
          </cell>
          <cell r="J88">
            <v>15.7</v>
          </cell>
          <cell r="K88">
            <v>41255</v>
          </cell>
          <cell r="L88">
            <v>0.72916666666666663</v>
          </cell>
          <cell r="M88" t="str">
            <v>Cyclic</v>
          </cell>
        </row>
        <row r="89">
          <cell r="C89">
            <v>85</v>
          </cell>
          <cell r="D89" t="str">
            <v>GAS COUNCIL</v>
          </cell>
          <cell r="E89" t="str">
            <v>Carrington</v>
          </cell>
          <cell r="F89" t="str">
            <v>Carrington</v>
          </cell>
          <cell r="G89">
            <v>33</v>
          </cell>
          <cell r="H89">
            <v>6.6</v>
          </cell>
          <cell r="J89">
            <v>0</v>
          </cell>
        </row>
        <row r="90">
          <cell r="C90">
            <v>86</v>
          </cell>
          <cell r="D90" t="str">
            <v>IRLAM</v>
          </cell>
          <cell r="E90" t="str">
            <v>Carrington</v>
          </cell>
          <cell r="F90" t="str">
            <v>Carrington</v>
          </cell>
          <cell r="G90">
            <v>33</v>
          </cell>
          <cell r="H90">
            <v>6.6</v>
          </cell>
          <cell r="I90">
            <v>1592</v>
          </cell>
          <cell r="J90">
            <v>18.2</v>
          </cell>
          <cell r="K90">
            <v>41255</v>
          </cell>
          <cell r="L90">
            <v>0.70833333333333337</v>
          </cell>
          <cell r="M90" t="str">
            <v>Cyclic</v>
          </cell>
        </row>
        <row r="91">
          <cell r="C91">
            <v>87</v>
          </cell>
          <cell r="D91" t="str">
            <v>NWGB PARTINGTON</v>
          </cell>
          <cell r="E91" t="str">
            <v>Carrington</v>
          </cell>
          <cell r="F91" t="str">
            <v>Carrington</v>
          </cell>
          <cell r="G91">
            <v>33</v>
          </cell>
          <cell r="H91">
            <v>6.6</v>
          </cell>
          <cell r="I91">
            <v>449</v>
          </cell>
          <cell r="J91">
            <v>5.13</v>
          </cell>
          <cell r="K91">
            <v>41256</v>
          </cell>
          <cell r="L91">
            <v>0.72916666666666663</v>
          </cell>
          <cell r="M91" t="str">
            <v>Cyclic</v>
          </cell>
        </row>
        <row r="92">
          <cell r="C92">
            <v>88</v>
          </cell>
          <cell r="D92" t="str">
            <v>CASTLETON</v>
          </cell>
          <cell r="E92" t="str">
            <v>Rochdale</v>
          </cell>
          <cell r="F92" t="str">
            <v>Castleton</v>
          </cell>
          <cell r="G92">
            <v>33</v>
          </cell>
          <cell r="H92">
            <v>6.6</v>
          </cell>
          <cell r="I92">
            <v>1191</v>
          </cell>
          <cell r="J92">
            <v>13.61</v>
          </cell>
          <cell r="K92">
            <v>41330</v>
          </cell>
          <cell r="L92">
            <v>0.77083333333333337</v>
          </cell>
          <cell r="M92" t="str">
            <v>Cyclic</v>
          </cell>
        </row>
        <row r="93">
          <cell r="C93">
            <v>89</v>
          </cell>
          <cell r="D93" t="str">
            <v>HEADY HILL</v>
          </cell>
          <cell r="E93" t="str">
            <v>Rochdale</v>
          </cell>
          <cell r="F93" t="str">
            <v>Castleton</v>
          </cell>
          <cell r="G93">
            <v>33</v>
          </cell>
          <cell r="H93">
            <v>6.6</v>
          </cell>
          <cell r="I93">
            <v>1132</v>
          </cell>
          <cell r="J93">
            <v>12.94</v>
          </cell>
          <cell r="K93">
            <v>41290</v>
          </cell>
          <cell r="L93">
            <v>0.72916666666666663</v>
          </cell>
          <cell r="M93" t="str">
            <v>Cyclic</v>
          </cell>
        </row>
        <row r="94">
          <cell r="C94">
            <v>90</v>
          </cell>
          <cell r="D94" t="str">
            <v>HEYWOOD</v>
          </cell>
          <cell r="E94" t="str">
            <v>Rochdale</v>
          </cell>
          <cell r="F94" t="str">
            <v>Castleton</v>
          </cell>
          <cell r="G94">
            <v>33</v>
          </cell>
          <cell r="H94">
            <v>6.6</v>
          </cell>
          <cell r="I94">
            <v>1108</v>
          </cell>
          <cell r="J94">
            <v>12.67</v>
          </cell>
          <cell r="K94">
            <v>41249</v>
          </cell>
          <cell r="L94">
            <v>0.72916666666666663</v>
          </cell>
          <cell r="M94" t="str">
            <v>Cyclic</v>
          </cell>
        </row>
        <row r="95">
          <cell r="C95">
            <v>91</v>
          </cell>
          <cell r="D95" t="str">
            <v>WOODBINE ST</v>
          </cell>
          <cell r="E95" t="str">
            <v>Rochdale</v>
          </cell>
          <cell r="F95" t="str">
            <v>Castleton</v>
          </cell>
          <cell r="G95">
            <v>33</v>
          </cell>
          <cell r="H95">
            <v>6.6</v>
          </cell>
          <cell r="I95">
            <v>950</v>
          </cell>
          <cell r="J95">
            <v>10.86</v>
          </cell>
          <cell r="K95">
            <v>41249</v>
          </cell>
          <cell r="L95">
            <v>0.72916666666666663</v>
          </cell>
          <cell r="M95" t="str">
            <v>Cyclic</v>
          </cell>
        </row>
        <row r="96">
          <cell r="C96">
            <v>92</v>
          </cell>
          <cell r="D96" t="str">
            <v>CHADDERTON</v>
          </cell>
          <cell r="E96" t="str">
            <v>Whitegate</v>
          </cell>
          <cell r="F96" t="str">
            <v>Chadderton</v>
          </cell>
          <cell r="G96">
            <v>33</v>
          </cell>
          <cell r="H96">
            <v>6.6</v>
          </cell>
          <cell r="I96">
            <v>1531</v>
          </cell>
          <cell r="J96">
            <v>17.5</v>
          </cell>
          <cell r="K96">
            <v>41254</v>
          </cell>
          <cell r="L96">
            <v>0.70833333333333337</v>
          </cell>
          <cell r="M96" t="str">
            <v>Cyclic</v>
          </cell>
        </row>
        <row r="97">
          <cell r="C97">
            <v>93</v>
          </cell>
          <cell r="D97" t="str">
            <v>FAILSWORTH</v>
          </cell>
          <cell r="E97" t="str">
            <v>Whitegate</v>
          </cell>
          <cell r="F97" t="str">
            <v>Chadderton</v>
          </cell>
          <cell r="G97">
            <v>33</v>
          </cell>
          <cell r="H97">
            <v>6.6</v>
          </cell>
          <cell r="I97">
            <v>1361</v>
          </cell>
          <cell r="J97">
            <v>15.56</v>
          </cell>
          <cell r="K97">
            <v>41297</v>
          </cell>
          <cell r="L97">
            <v>0.72916666666666663</v>
          </cell>
          <cell r="M97" t="str">
            <v>Cyclic</v>
          </cell>
        </row>
        <row r="98">
          <cell r="C98">
            <v>94</v>
          </cell>
          <cell r="D98" t="str">
            <v>HOLLINWOOD</v>
          </cell>
          <cell r="E98" t="str">
            <v>Whitegate</v>
          </cell>
          <cell r="F98" t="str">
            <v>Chadderton</v>
          </cell>
          <cell r="G98">
            <v>33</v>
          </cell>
          <cell r="H98">
            <v>6.6</v>
          </cell>
          <cell r="I98">
            <v>844</v>
          </cell>
          <cell r="J98">
            <v>9.65</v>
          </cell>
          <cell r="K98">
            <v>41290</v>
          </cell>
          <cell r="L98">
            <v>0.70833333333333337</v>
          </cell>
          <cell r="M98" t="str">
            <v>Cyclic</v>
          </cell>
        </row>
        <row r="99">
          <cell r="C99">
            <v>95</v>
          </cell>
          <cell r="D99" t="str">
            <v>LANGLEY</v>
          </cell>
          <cell r="E99" t="str">
            <v>Whitegate</v>
          </cell>
          <cell r="F99" t="str">
            <v>Chadderton</v>
          </cell>
          <cell r="G99">
            <v>33</v>
          </cell>
          <cell r="H99">
            <v>11</v>
          </cell>
          <cell r="I99">
            <v>796</v>
          </cell>
          <cell r="J99">
            <v>15.17</v>
          </cell>
          <cell r="K99">
            <v>41256</v>
          </cell>
          <cell r="L99">
            <v>0.77083333333333337</v>
          </cell>
          <cell r="M99" t="str">
            <v>Cyclic</v>
          </cell>
        </row>
        <row r="100">
          <cell r="C100">
            <v>96</v>
          </cell>
          <cell r="D100" t="str">
            <v>MIDDLETON JUNCTION</v>
          </cell>
          <cell r="E100" t="str">
            <v>Whitegate</v>
          </cell>
          <cell r="F100" t="str">
            <v>Chadderton</v>
          </cell>
          <cell r="G100">
            <v>33</v>
          </cell>
          <cell r="H100">
            <v>11</v>
          </cell>
          <cell r="I100">
            <v>920</v>
          </cell>
          <cell r="J100">
            <v>17.53</v>
          </cell>
          <cell r="K100">
            <v>41255</v>
          </cell>
          <cell r="L100">
            <v>0.70833333333333337</v>
          </cell>
          <cell r="M100" t="str">
            <v>Cyclic</v>
          </cell>
        </row>
        <row r="101">
          <cell r="C101">
            <v>97</v>
          </cell>
          <cell r="D101" t="str">
            <v>NEW MOSTON</v>
          </cell>
          <cell r="E101" t="str">
            <v>Whitegate</v>
          </cell>
          <cell r="F101" t="str">
            <v>Chadderton</v>
          </cell>
          <cell r="G101">
            <v>33</v>
          </cell>
          <cell r="H101">
            <v>6.6</v>
          </cell>
          <cell r="I101">
            <v>1052</v>
          </cell>
          <cell r="J101">
            <v>12.03</v>
          </cell>
          <cell r="K101">
            <v>41351</v>
          </cell>
          <cell r="L101">
            <v>0.75</v>
          </cell>
          <cell r="M101" t="str">
            <v>Cyclic</v>
          </cell>
        </row>
        <row r="102">
          <cell r="C102">
            <v>98</v>
          </cell>
          <cell r="D102" t="str">
            <v>NEWTON HEATH</v>
          </cell>
          <cell r="E102" t="str">
            <v>Whitegate</v>
          </cell>
          <cell r="F102" t="str">
            <v>Chadderton</v>
          </cell>
          <cell r="G102">
            <v>33</v>
          </cell>
          <cell r="H102">
            <v>6.6</v>
          </cell>
          <cell r="I102">
            <v>721</v>
          </cell>
          <cell r="J102">
            <v>8.24</v>
          </cell>
          <cell r="K102">
            <v>41295</v>
          </cell>
          <cell r="L102">
            <v>0.72916666666666663</v>
          </cell>
          <cell r="M102" t="str">
            <v>Cyclic</v>
          </cell>
        </row>
        <row r="103">
          <cell r="C103">
            <v>99</v>
          </cell>
          <cell r="D103" t="str">
            <v>TOWNLEY ST</v>
          </cell>
          <cell r="E103" t="str">
            <v>Whitegate</v>
          </cell>
          <cell r="F103" t="str">
            <v>Chadderton</v>
          </cell>
          <cell r="G103">
            <v>33</v>
          </cell>
          <cell r="H103">
            <v>11</v>
          </cell>
          <cell r="I103">
            <v>552</v>
          </cell>
          <cell r="J103">
            <v>10.52</v>
          </cell>
          <cell r="K103">
            <v>41256</v>
          </cell>
          <cell r="L103">
            <v>0.70833333333333337</v>
          </cell>
          <cell r="M103" t="str">
            <v>Cyclic</v>
          </cell>
        </row>
        <row r="104">
          <cell r="C104">
            <v>100</v>
          </cell>
          <cell r="D104" t="str">
            <v>DENTON EAST</v>
          </cell>
          <cell r="E104" t="str">
            <v>Stalybridge</v>
          </cell>
          <cell r="F104" t="str">
            <v>Droylsden</v>
          </cell>
          <cell r="G104">
            <v>33</v>
          </cell>
          <cell r="H104">
            <v>6.6</v>
          </cell>
          <cell r="I104">
            <v>1368</v>
          </cell>
          <cell r="J104">
            <v>15.64</v>
          </cell>
          <cell r="K104">
            <v>41066</v>
          </cell>
          <cell r="L104">
            <v>0.70833333333333337</v>
          </cell>
          <cell r="M104" t="str">
            <v>Cyclic</v>
          </cell>
        </row>
        <row r="105">
          <cell r="C105">
            <v>101</v>
          </cell>
          <cell r="D105" t="str">
            <v>DENTON WEST</v>
          </cell>
          <cell r="E105" t="str">
            <v>Stalybridge</v>
          </cell>
          <cell r="F105" t="str">
            <v>Droylsden</v>
          </cell>
          <cell r="G105">
            <v>33</v>
          </cell>
          <cell r="H105">
            <v>6.6</v>
          </cell>
          <cell r="I105">
            <v>1375</v>
          </cell>
          <cell r="J105">
            <v>15.72</v>
          </cell>
          <cell r="K105">
            <v>41254</v>
          </cell>
          <cell r="L105">
            <v>0.70833333333333337</v>
          </cell>
          <cell r="M105" t="str">
            <v>Cyclic</v>
          </cell>
        </row>
        <row r="106">
          <cell r="C106">
            <v>102</v>
          </cell>
          <cell r="D106" t="str">
            <v>DROYLSDEN EAST</v>
          </cell>
          <cell r="E106" t="str">
            <v>Stalybridge</v>
          </cell>
          <cell r="F106" t="str">
            <v>Droylsden</v>
          </cell>
          <cell r="G106">
            <v>33</v>
          </cell>
          <cell r="H106">
            <v>6.6</v>
          </cell>
          <cell r="I106">
            <v>1577</v>
          </cell>
          <cell r="J106">
            <v>18.03</v>
          </cell>
          <cell r="K106">
            <v>41295</v>
          </cell>
          <cell r="L106">
            <v>0.72916666666666663</v>
          </cell>
          <cell r="M106" t="str">
            <v>Cyclic</v>
          </cell>
        </row>
        <row r="107">
          <cell r="C107">
            <v>103</v>
          </cell>
          <cell r="D107" t="str">
            <v>OPENSHAW</v>
          </cell>
          <cell r="E107" t="str">
            <v>Stalybridge</v>
          </cell>
          <cell r="F107" t="str">
            <v>Droylsden</v>
          </cell>
          <cell r="G107">
            <v>33</v>
          </cell>
          <cell r="H107">
            <v>6.6</v>
          </cell>
          <cell r="I107">
            <v>1385</v>
          </cell>
          <cell r="J107">
            <v>15.83</v>
          </cell>
          <cell r="K107">
            <v>41290</v>
          </cell>
          <cell r="L107">
            <v>0.72916666666666663</v>
          </cell>
          <cell r="M107" t="str">
            <v>Cyclic</v>
          </cell>
        </row>
        <row r="108">
          <cell r="C108">
            <v>104</v>
          </cell>
          <cell r="D108" t="str">
            <v>SNIPE</v>
          </cell>
          <cell r="E108" t="str">
            <v>Stalybridge</v>
          </cell>
          <cell r="F108" t="str">
            <v>Droylsden</v>
          </cell>
          <cell r="G108">
            <v>33</v>
          </cell>
          <cell r="H108">
            <v>6.6</v>
          </cell>
          <cell r="I108">
            <v>1438</v>
          </cell>
          <cell r="J108">
            <v>16.440000000000001</v>
          </cell>
          <cell r="K108">
            <v>41318</v>
          </cell>
          <cell r="L108">
            <v>0.75</v>
          </cell>
          <cell r="M108" t="str">
            <v>Cyclic</v>
          </cell>
        </row>
        <row r="109">
          <cell r="C109">
            <v>105</v>
          </cell>
          <cell r="D109" t="str">
            <v>CARLETON</v>
          </cell>
          <cell r="E109" t="str">
            <v>Harker/Hutton</v>
          </cell>
          <cell r="F109" t="str">
            <v>Egremont</v>
          </cell>
          <cell r="G109">
            <v>33</v>
          </cell>
          <cell r="H109">
            <v>11</v>
          </cell>
          <cell r="I109">
            <v>128</v>
          </cell>
          <cell r="J109">
            <v>2.44</v>
          </cell>
          <cell r="K109">
            <v>41363</v>
          </cell>
          <cell r="L109">
            <v>0.14583333333333334</v>
          </cell>
          <cell r="M109" t="str">
            <v>Cyclic</v>
          </cell>
        </row>
        <row r="110">
          <cell r="C110">
            <v>106</v>
          </cell>
          <cell r="D110" t="str">
            <v>EGREMONT</v>
          </cell>
          <cell r="E110" t="str">
            <v>Harker/Hutton</v>
          </cell>
          <cell r="F110" t="str">
            <v>Egremont</v>
          </cell>
          <cell r="G110">
            <v>33</v>
          </cell>
          <cell r="H110">
            <v>11</v>
          </cell>
          <cell r="I110">
            <v>660</v>
          </cell>
          <cell r="J110">
            <v>12.57</v>
          </cell>
          <cell r="K110">
            <v>41254</v>
          </cell>
          <cell r="L110">
            <v>0.77083333333333337</v>
          </cell>
          <cell r="M110" t="str">
            <v>Cyclic</v>
          </cell>
        </row>
        <row r="111">
          <cell r="C111">
            <v>107</v>
          </cell>
          <cell r="D111" t="str">
            <v>HENSINGHAM</v>
          </cell>
          <cell r="E111" t="str">
            <v>Harker/Hutton</v>
          </cell>
          <cell r="F111" t="str">
            <v>Egremont</v>
          </cell>
          <cell r="G111">
            <v>33</v>
          </cell>
          <cell r="H111">
            <v>11</v>
          </cell>
          <cell r="I111">
            <v>612</v>
          </cell>
          <cell r="J111">
            <v>11.66</v>
          </cell>
          <cell r="K111">
            <v>41290</v>
          </cell>
          <cell r="L111">
            <v>0.72916666666666663</v>
          </cell>
          <cell r="M111" t="str">
            <v>Cyclic</v>
          </cell>
        </row>
        <row r="112">
          <cell r="C112">
            <v>108</v>
          </cell>
          <cell r="D112" t="str">
            <v>MIDWAY</v>
          </cell>
          <cell r="E112" t="str">
            <v>Harker/Hutton</v>
          </cell>
          <cell r="F112" t="str">
            <v>Egremont</v>
          </cell>
          <cell r="G112">
            <v>33</v>
          </cell>
          <cell r="H112">
            <v>11</v>
          </cell>
          <cell r="I112">
            <v>330</v>
          </cell>
          <cell r="J112">
            <v>6.29</v>
          </cell>
          <cell r="K112">
            <v>41256</v>
          </cell>
          <cell r="L112">
            <v>0.75</v>
          </cell>
          <cell r="M112" t="str">
            <v>Cyclic</v>
          </cell>
        </row>
        <row r="113">
          <cell r="C113">
            <v>109</v>
          </cell>
          <cell r="D113" t="str">
            <v>SLIPWAY</v>
          </cell>
          <cell r="E113" t="str">
            <v>Harker/Hutton</v>
          </cell>
          <cell r="F113" t="str">
            <v>Egremont</v>
          </cell>
          <cell r="G113">
            <v>33</v>
          </cell>
          <cell r="H113">
            <v>11</v>
          </cell>
          <cell r="I113">
            <v>427</v>
          </cell>
          <cell r="J113">
            <v>8.14</v>
          </cell>
          <cell r="K113">
            <v>41254</v>
          </cell>
          <cell r="L113">
            <v>0.70833333333333337</v>
          </cell>
          <cell r="M113" t="str">
            <v>Cyclic</v>
          </cell>
        </row>
        <row r="114">
          <cell r="C114">
            <v>110</v>
          </cell>
          <cell r="D114" t="str">
            <v>BLACKFRIARS</v>
          </cell>
          <cell r="E114" t="str">
            <v>Agecroft</v>
          </cell>
          <cell r="F114" t="str">
            <v>Frederick Road</v>
          </cell>
          <cell r="G114">
            <v>33</v>
          </cell>
          <cell r="H114">
            <v>6.6</v>
          </cell>
          <cell r="I114">
            <v>1084</v>
          </cell>
          <cell r="J114">
            <v>12.39</v>
          </cell>
          <cell r="K114">
            <v>41292</v>
          </cell>
          <cell r="L114">
            <v>0.79166666666666663</v>
          </cell>
          <cell r="M114" t="str">
            <v>Continuous</v>
          </cell>
        </row>
        <row r="115">
          <cell r="C115">
            <v>111</v>
          </cell>
          <cell r="D115" t="str">
            <v>CHAPEL WHARF</v>
          </cell>
          <cell r="E115" t="str">
            <v>Agecroft</v>
          </cell>
          <cell r="F115" t="str">
            <v>Frederick Road</v>
          </cell>
          <cell r="G115">
            <v>33</v>
          </cell>
          <cell r="H115">
            <v>6.6</v>
          </cell>
          <cell r="I115">
            <v>315</v>
          </cell>
          <cell r="J115">
            <v>3.6</v>
          </cell>
          <cell r="K115">
            <v>41318</v>
          </cell>
          <cell r="L115">
            <v>0.52083333333333337</v>
          </cell>
          <cell r="M115" t="str">
            <v>Cyclic</v>
          </cell>
        </row>
        <row r="116">
          <cell r="C116">
            <v>112</v>
          </cell>
          <cell r="D116" t="str">
            <v>FREDERICK RD</v>
          </cell>
          <cell r="E116" t="str">
            <v>Agecroft</v>
          </cell>
          <cell r="F116" t="str">
            <v>Frederick Road</v>
          </cell>
          <cell r="G116">
            <v>33</v>
          </cell>
          <cell r="H116">
            <v>6.6</v>
          </cell>
          <cell r="I116">
            <v>1299</v>
          </cell>
          <cell r="J116">
            <v>14.85</v>
          </cell>
          <cell r="K116">
            <v>41344</v>
          </cell>
          <cell r="L116">
            <v>0.79166666666666663</v>
          </cell>
          <cell r="M116" t="str">
            <v>Cyclic</v>
          </cell>
        </row>
        <row r="117">
          <cell r="C117">
            <v>113</v>
          </cell>
          <cell r="D117" t="str">
            <v>PENDLETON</v>
          </cell>
          <cell r="E117" t="str">
            <v>Agecroft</v>
          </cell>
          <cell r="F117" t="str">
            <v>Frederick Road</v>
          </cell>
          <cell r="G117">
            <v>33</v>
          </cell>
          <cell r="H117">
            <v>6.6</v>
          </cell>
          <cell r="I117">
            <v>1303</v>
          </cell>
          <cell r="J117">
            <v>14.89</v>
          </cell>
          <cell r="K117">
            <v>41352</v>
          </cell>
          <cell r="L117">
            <v>0.52083333333333337</v>
          </cell>
          <cell r="M117" t="str">
            <v>Cyclic</v>
          </cell>
        </row>
        <row r="118">
          <cell r="C118">
            <v>114</v>
          </cell>
          <cell r="D118" t="str">
            <v>ROBERT HALL ST</v>
          </cell>
          <cell r="E118" t="str">
            <v>Agecroft</v>
          </cell>
          <cell r="F118" t="str">
            <v>Frederick Road</v>
          </cell>
          <cell r="G118">
            <v>33</v>
          </cell>
          <cell r="H118">
            <v>6.6</v>
          </cell>
          <cell r="I118">
            <v>1169</v>
          </cell>
          <cell r="J118">
            <v>13.36</v>
          </cell>
          <cell r="K118">
            <v>41114</v>
          </cell>
          <cell r="L118">
            <v>0.58333333333333337</v>
          </cell>
          <cell r="M118" t="str">
            <v>Cyclic</v>
          </cell>
        </row>
        <row r="119">
          <cell r="C119">
            <v>115</v>
          </cell>
          <cell r="D119" t="str">
            <v>SALFORD QUAYS</v>
          </cell>
          <cell r="E119" t="str">
            <v>Agecroft</v>
          </cell>
          <cell r="F119" t="str">
            <v>Frederick Road</v>
          </cell>
          <cell r="G119">
            <v>33</v>
          </cell>
          <cell r="H119">
            <v>6.6</v>
          </cell>
          <cell r="I119">
            <v>1008</v>
          </cell>
          <cell r="J119">
            <v>11.52</v>
          </cell>
          <cell r="K119">
            <v>41291</v>
          </cell>
          <cell r="L119">
            <v>0.54166666666666663</v>
          </cell>
          <cell r="M119" t="str">
            <v>Cyclic</v>
          </cell>
        </row>
        <row r="120">
          <cell r="C120">
            <v>116</v>
          </cell>
          <cell r="D120" t="str">
            <v>TRINITY</v>
          </cell>
          <cell r="E120" t="str">
            <v>Agecroft</v>
          </cell>
          <cell r="F120" t="str">
            <v>Frederick Road</v>
          </cell>
          <cell r="G120">
            <v>33</v>
          </cell>
          <cell r="H120">
            <v>6.6</v>
          </cell>
          <cell r="I120">
            <v>982</v>
          </cell>
          <cell r="J120">
            <v>11.23</v>
          </cell>
          <cell r="K120">
            <v>41114</v>
          </cell>
          <cell r="L120">
            <v>0.5625</v>
          </cell>
          <cell r="M120" t="str">
            <v>Cyclic</v>
          </cell>
        </row>
        <row r="121">
          <cell r="C121">
            <v>117</v>
          </cell>
          <cell r="D121" t="str">
            <v>WEASTE</v>
          </cell>
          <cell r="E121" t="str">
            <v>Agecroft</v>
          </cell>
          <cell r="F121" t="str">
            <v>Frederick Road</v>
          </cell>
          <cell r="G121">
            <v>33</v>
          </cell>
          <cell r="H121">
            <v>6.6</v>
          </cell>
          <cell r="I121">
            <v>1535</v>
          </cell>
          <cell r="J121">
            <v>17.55</v>
          </cell>
          <cell r="K121">
            <v>41291</v>
          </cell>
          <cell r="L121">
            <v>0.45833333333333331</v>
          </cell>
          <cell r="M121" t="str">
            <v>Continuous</v>
          </cell>
        </row>
        <row r="122">
          <cell r="C122">
            <v>118</v>
          </cell>
          <cell r="D122" t="str">
            <v>ASHTON-Golborne</v>
          </cell>
          <cell r="E122" t="str">
            <v>Bold</v>
          </cell>
          <cell r="F122" t="str">
            <v>Golborne</v>
          </cell>
          <cell r="G122">
            <v>33</v>
          </cell>
          <cell r="H122">
            <v>6.6</v>
          </cell>
          <cell r="I122">
            <v>1572</v>
          </cell>
          <cell r="J122">
            <v>17.97</v>
          </cell>
          <cell r="K122">
            <v>41255</v>
          </cell>
          <cell r="L122">
            <v>0.72916666666666663</v>
          </cell>
          <cell r="M122" t="str">
            <v>Cyclic</v>
          </cell>
        </row>
        <row r="123">
          <cell r="C123">
            <v>119</v>
          </cell>
          <cell r="D123" t="str">
            <v>CULCHETH</v>
          </cell>
          <cell r="E123" t="str">
            <v>Bold</v>
          </cell>
          <cell r="F123" t="str">
            <v>Golborne</v>
          </cell>
          <cell r="G123">
            <v>33</v>
          </cell>
          <cell r="H123">
            <v>11</v>
          </cell>
          <cell r="I123">
            <v>536</v>
          </cell>
          <cell r="J123">
            <v>10.210000000000001</v>
          </cell>
          <cell r="K123">
            <v>41287</v>
          </cell>
          <cell r="L123">
            <v>0.75</v>
          </cell>
          <cell r="M123" t="str">
            <v>Cyclic</v>
          </cell>
        </row>
        <row r="124">
          <cell r="C124">
            <v>120</v>
          </cell>
          <cell r="D124" t="str">
            <v>GOLBORNE</v>
          </cell>
          <cell r="E124" t="str">
            <v>Bold</v>
          </cell>
          <cell r="F124" t="str">
            <v>Golborne</v>
          </cell>
          <cell r="G124">
            <v>33</v>
          </cell>
          <cell r="H124">
            <v>11</v>
          </cell>
          <cell r="I124">
            <v>1469</v>
          </cell>
          <cell r="J124">
            <v>27.99</v>
          </cell>
          <cell r="K124">
            <v>41292</v>
          </cell>
          <cell r="L124">
            <v>0.72916666666666663</v>
          </cell>
          <cell r="M124" t="str">
            <v>Cyclic</v>
          </cell>
        </row>
        <row r="125">
          <cell r="C125">
            <v>121</v>
          </cell>
          <cell r="D125" t="str">
            <v>HAYDOCK</v>
          </cell>
          <cell r="E125" t="str">
            <v>Bold</v>
          </cell>
          <cell r="F125" t="str">
            <v>Golborne</v>
          </cell>
          <cell r="G125">
            <v>33</v>
          </cell>
          <cell r="H125">
            <v>11</v>
          </cell>
          <cell r="I125">
            <v>1001</v>
          </cell>
          <cell r="J125">
            <v>19.07</v>
          </cell>
          <cell r="K125">
            <v>41302</v>
          </cell>
          <cell r="L125">
            <v>0.77083333333333337</v>
          </cell>
          <cell r="M125" t="str">
            <v>Cyclic</v>
          </cell>
        </row>
        <row r="126">
          <cell r="C126">
            <v>122</v>
          </cell>
          <cell r="D126" t="str">
            <v>NEWTON LE WILLOWS</v>
          </cell>
          <cell r="E126" t="str">
            <v>Bold</v>
          </cell>
          <cell r="F126" t="str">
            <v>Golborne</v>
          </cell>
          <cell r="G126">
            <v>33</v>
          </cell>
          <cell r="H126">
            <v>11</v>
          </cell>
          <cell r="I126">
            <v>715</v>
          </cell>
          <cell r="J126">
            <v>13.62</v>
          </cell>
          <cell r="K126">
            <v>41254</v>
          </cell>
          <cell r="L126">
            <v>0.75</v>
          </cell>
          <cell r="M126" t="str">
            <v>Cyclic</v>
          </cell>
        </row>
        <row r="127">
          <cell r="C127">
            <v>123</v>
          </cell>
          <cell r="D127" t="str">
            <v>BELGRAVE</v>
          </cell>
          <cell r="E127" t="str">
            <v>Whitegate</v>
          </cell>
          <cell r="F127" t="str">
            <v>Greenhill</v>
          </cell>
          <cell r="G127">
            <v>33</v>
          </cell>
          <cell r="H127">
            <v>6.6</v>
          </cell>
          <cell r="I127">
            <v>888</v>
          </cell>
          <cell r="J127">
            <v>10.15</v>
          </cell>
          <cell r="K127">
            <v>41254</v>
          </cell>
          <cell r="L127">
            <v>0.72916666666666663</v>
          </cell>
          <cell r="M127" t="str">
            <v>Cyclic</v>
          </cell>
        </row>
        <row r="128">
          <cell r="C128">
            <v>124</v>
          </cell>
          <cell r="D128" t="str">
            <v>GREENHILL</v>
          </cell>
          <cell r="E128" t="str">
            <v>Whitegate</v>
          </cell>
          <cell r="F128" t="str">
            <v>Greenhill</v>
          </cell>
          <cell r="G128">
            <v>33</v>
          </cell>
          <cell r="H128">
            <v>6.6</v>
          </cell>
          <cell r="I128">
            <v>2192</v>
          </cell>
          <cell r="J128">
            <v>25.06</v>
          </cell>
          <cell r="K128">
            <v>41358</v>
          </cell>
          <cell r="L128">
            <v>0.5</v>
          </cell>
          <cell r="M128" t="str">
            <v>Cyclic</v>
          </cell>
        </row>
        <row r="129">
          <cell r="C129">
            <v>125</v>
          </cell>
          <cell r="D129" t="str">
            <v>ST MARYS</v>
          </cell>
          <cell r="E129" t="str">
            <v>Whitegate</v>
          </cell>
          <cell r="F129" t="str">
            <v>Greenhill</v>
          </cell>
          <cell r="G129">
            <v>33</v>
          </cell>
          <cell r="H129">
            <v>6.6</v>
          </cell>
          <cell r="I129">
            <v>1010</v>
          </cell>
          <cell r="J129">
            <v>11.55</v>
          </cell>
          <cell r="K129">
            <v>41292</v>
          </cell>
          <cell r="L129">
            <v>0.52083333333333337</v>
          </cell>
          <cell r="M129" t="str">
            <v>Cyclic</v>
          </cell>
        </row>
        <row r="130">
          <cell r="C130">
            <v>126</v>
          </cell>
          <cell r="D130" t="str">
            <v>WATERHEAD</v>
          </cell>
          <cell r="E130" t="str">
            <v>Whitegate</v>
          </cell>
          <cell r="F130" t="str">
            <v>Greenhill</v>
          </cell>
          <cell r="G130">
            <v>33</v>
          </cell>
          <cell r="H130">
            <v>6.6</v>
          </cell>
          <cell r="I130">
            <v>816</v>
          </cell>
          <cell r="J130">
            <v>9.33</v>
          </cell>
          <cell r="K130">
            <v>41295</v>
          </cell>
          <cell r="L130">
            <v>0.72916666666666663</v>
          </cell>
          <cell r="M130" t="str">
            <v>Cyclic</v>
          </cell>
        </row>
        <row r="131">
          <cell r="C131">
            <v>127</v>
          </cell>
          <cell r="D131" t="str">
            <v>WERNETH</v>
          </cell>
          <cell r="E131" t="str">
            <v>Whitegate</v>
          </cell>
          <cell r="F131" t="str">
            <v>Greenhill</v>
          </cell>
          <cell r="G131">
            <v>33</v>
          </cell>
          <cell r="H131">
            <v>6.6</v>
          </cell>
          <cell r="I131">
            <v>920</v>
          </cell>
          <cell r="J131">
            <v>10.52</v>
          </cell>
          <cell r="K131">
            <v>41246</v>
          </cell>
          <cell r="L131">
            <v>0.70833333333333337</v>
          </cell>
          <cell r="M131" t="str">
            <v>Cyclic</v>
          </cell>
        </row>
        <row r="132">
          <cell r="C132">
            <v>128</v>
          </cell>
          <cell r="D132" t="str">
            <v>BRAMHALL</v>
          </cell>
          <cell r="E132" t="str">
            <v>Bredbury</v>
          </cell>
          <cell r="F132" t="str">
            <v>Hazel Grove</v>
          </cell>
          <cell r="G132">
            <v>33</v>
          </cell>
          <cell r="H132">
            <v>11</v>
          </cell>
          <cell r="I132">
            <v>791</v>
          </cell>
          <cell r="J132">
            <v>15.07</v>
          </cell>
          <cell r="K132">
            <v>41245</v>
          </cell>
          <cell r="L132">
            <v>0.75</v>
          </cell>
          <cell r="M132" t="str">
            <v>Cyclic</v>
          </cell>
        </row>
        <row r="133">
          <cell r="C133">
            <v>129</v>
          </cell>
          <cell r="D133" t="str">
            <v>DISLEY</v>
          </cell>
          <cell r="E133" t="str">
            <v>Bredbury</v>
          </cell>
          <cell r="F133" t="str">
            <v>Hazel Grove</v>
          </cell>
          <cell r="G133">
            <v>33</v>
          </cell>
          <cell r="H133">
            <v>11</v>
          </cell>
          <cell r="I133">
            <v>286</v>
          </cell>
          <cell r="J133">
            <v>5.45</v>
          </cell>
          <cell r="K133">
            <v>41203</v>
          </cell>
          <cell r="L133">
            <v>0.52083333333333337</v>
          </cell>
          <cell r="M133" t="str">
            <v>Continuous</v>
          </cell>
        </row>
        <row r="134">
          <cell r="C134">
            <v>130</v>
          </cell>
          <cell r="D134" t="str">
            <v>GREEN LANE-Hazel Grove</v>
          </cell>
          <cell r="E134" t="str">
            <v>Bredbury</v>
          </cell>
          <cell r="F134" t="str">
            <v>Hazel Grove</v>
          </cell>
          <cell r="G134">
            <v>33</v>
          </cell>
          <cell r="H134">
            <v>11</v>
          </cell>
          <cell r="I134">
            <v>875</v>
          </cell>
          <cell r="J134">
            <v>16.670000000000002</v>
          </cell>
          <cell r="K134">
            <v>41295</v>
          </cell>
          <cell r="L134">
            <v>0.75</v>
          </cell>
          <cell r="M134" t="str">
            <v>Cyclic</v>
          </cell>
        </row>
        <row r="135">
          <cell r="C135">
            <v>131</v>
          </cell>
          <cell r="D135" t="str">
            <v>HAWK GREEN</v>
          </cell>
          <cell r="E135" t="str">
            <v>Bredbury</v>
          </cell>
          <cell r="F135" t="str">
            <v>Hazel Grove</v>
          </cell>
          <cell r="G135">
            <v>33</v>
          </cell>
          <cell r="H135">
            <v>11</v>
          </cell>
          <cell r="I135">
            <v>615</v>
          </cell>
          <cell r="J135">
            <v>11.72</v>
          </cell>
          <cell r="K135">
            <v>41246</v>
          </cell>
          <cell r="L135">
            <v>0.75</v>
          </cell>
          <cell r="M135" t="str">
            <v>Cyclic</v>
          </cell>
        </row>
        <row r="136">
          <cell r="C136">
            <v>132</v>
          </cell>
          <cell r="D136" t="str">
            <v>MARPLE</v>
          </cell>
          <cell r="E136" t="str">
            <v>Bredbury</v>
          </cell>
          <cell r="F136" t="str">
            <v>Hazel Grove</v>
          </cell>
          <cell r="G136">
            <v>33</v>
          </cell>
          <cell r="H136">
            <v>11</v>
          </cell>
          <cell r="I136">
            <v>277</v>
          </cell>
          <cell r="J136">
            <v>5.28</v>
          </cell>
          <cell r="K136">
            <v>41256</v>
          </cell>
          <cell r="L136">
            <v>0.72916666666666663</v>
          </cell>
          <cell r="M136" t="str">
            <v>Cyclic</v>
          </cell>
        </row>
        <row r="137">
          <cell r="C137">
            <v>133</v>
          </cell>
          <cell r="D137" t="str">
            <v>NORBURY</v>
          </cell>
          <cell r="E137" t="str">
            <v>Bredbury</v>
          </cell>
          <cell r="F137" t="str">
            <v>Hazel Grove</v>
          </cell>
          <cell r="G137">
            <v>33</v>
          </cell>
          <cell r="H137">
            <v>11</v>
          </cell>
          <cell r="I137">
            <v>718</v>
          </cell>
          <cell r="J137">
            <v>13.68</v>
          </cell>
          <cell r="K137">
            <v>41291</v>
          </cell>
          <cell r="L137">
            <v>0.77083333333333337</v>
          </cell>
          <cell r="M137" t="str">
            <v>Cyclic</v>
          </cell>
        </row>
        <row r="138">
          <cell r="C138">
            <v>134</v>
          </cell>
          <cell r="D138" t="str">
            <v>OFFERTON</v>
          </cell>
          <cell r="E138" t="str">
            <v>Bredbury</v>
          </cell>
          <cell r="F138" t="str">
            <v>Hazel Grove</v>
          </cell>
          <cell r="G138">
            <v>33</v>
          </cell>
          <cell r="H138">
            <v>6.6</v>
          </cell>
          <cell r="I138">
            <v>791</v>
          </cell>
          <cell r="J138">
            <v>9.0399999999999991</v>
          </cell>
          <cell r="K138">
            <v>41290</v>
          </cell>
          <cell r="L138">
            <v>0.75</v>
          </cell>
          <cell r="M138" t="str">
            <v>Cyclic</v>
          </cell>
        </row>
        <row r="139">
          <cell r="C139">
            <v>135</v>
          </cell>
          <cell r="D139" t="str">
            <v>POYNTON</v>
          </cell>
          <cell r="E139" t="str">
            <v>Bredbury</v>
          </cell>
          <cell r="F139" t="str">
            <v>Hazel Grove</v>
          </cell>
          <cell r="G139">
            <v>33</v>
          </cell>
          <cell r="H139">
            <v>11</v>
          </cell>
          <cell r="I139">
            <v>618</v>
          </cell>
          <cell r="J139">
            <v>11.77</v>
          </cell>
          <cell r="K139">
            <v>41295</v>
          </cell>
          <cell r="L139">
            <v>0.75</v>
          </cell>
          <cell r="M139" t="str">
            <v>Cyclic</v>
          </cell>
        </row>
        <row r="140">
          <cell r="C140">
            <v>136</v>
          </cell>
          <cell r="D140" t="str">
            <v>ASHTON UNDER LYNE</v>
          </cell>
          <cell r="E140" t="str">
            <v>Stalybridge</v>
          </cell>
          <cell r="F140" t="str">
            <v>Heyrod</v>
          </cell>
          <cell r="G140">
            <v>33</v>
          </cell>
          <cell r="H140">
            <v>6.6</v>
          </cell>
          <cell r="I140">
            <v>2445</v>
          </cell>
          <cell r="J140">
            <v>27.95</v>
          </cell>
          <cell r="K140">
            <v>41291</v>
          </cell>
          <cell r="L140">
            <v>0.47916666666666669</v>
          </cell>
          <cell r="M140" t="str">
            <v>Cyclic</v>
          </cell>
        </row>
        <row r="141">
          <cell r="C141">
            <v>137</v>
          </cell>
          <cell r="D141" t="str">
            <v>GREENFIELD</v>
          </cell>
          <cell r="E141" t="str">
            <v>Stalybridge</v>
          </cell>
          <cell r="F141" t="str">
            <v>Heyrod</v>
          </cell>
          <cell r="G141">
            <v>33</v>
          </cell>
          <cell r="H141">
            <v>11</v>
          </cell>
          <cell r="I141">
            <v>506</v>
          </cell>
          <cell r="J141">
            <v>9.64</v>
          </cell>
          <cell r="K141">
            <v>41256</v>
          </cell>
          <cell r="L141">
            <v>0.47916666666666669</v>
          </cell>
          <cell r="M141" t="str">
            <v>Cyclic</v>
          </cell>
        </row>
        <row r="142">
          <cell r="C142">
            <v>138</v>
          </cell>
          <cell r="D142" t="str">
            <v>HEYROD</v>
          </cell>
          <cell r="E142" t="str">
            <v>Stalybridge</v>
          </cell>
          <cell r="F142" t="str">
            <v>Heyrod</v>
          </cell>
          <cell r="G142">
            <v>33</v>
          </cell>
          <cell r="H142">
            <v>6.6</v>
          </cell>
          <cell r="I142">
            <v>1407</v>
          </cell>
          <cell r="J142">
            <v>16.079999999999998</v>
          </cell>
          <cell r="K142">
            <v>41255</v>
          </cell>
          <cell r="L142">
            <v>0.77083333333333337</v>
          </cell>
          <cell r="M142" t="str">
            <v>Cyclic</v>
          </cell>
        </row>
        <row r="143">
          <cell r="C143">
            <v>139</v>
          </cell>
          <cell r="D143" t="str">
            <v>HURST</v>
          </cell>
          <cell r="E143" t="str">
            <v>Stalybridge</v>
          </cell>
          <cell r="F143" t="str">
            <v>Heyrod</v>
          </cell>
          <cell r="G143">
            <v>33</v>
          </cell>
          <cell r="H143">
            <v>6.6</v>
          </cell>
          <cell r="I143">
            <v>1063</v>
          </cell>
          <cell r="J143">
            <v>12.15</v>
          </cell>
          <cell r="K143">
            <v>41331</v>
          </cell>
          <cell r="L143">
            <v>0.77083333333333337</v>
          </cell>
          <cell r="M143" t="str">
            <v>Cyclic</v>
          </cell>
        </row>
        <row r="144">
          <cell r="C144">
            <v>140</v>
          </cell>
          <cell r="D144" t="str">
            <v>MOSSLEY</v>
          </cell>
          <cell r="E144" t="str">
            <v>Stalybridge</v>
          </cell>
          <cell r="F144" t="str">
            <v>Heyrod</v>
          </cell>
          <cell r="G144">
            <v>33</v>
          </cell>
          <cell r="H144">
            <v>11</v>
          </cell>
          <cell r="I144">
            <v>720</v>
          </cell>
          <cell r="J144">
            <v>13.72</v>
          </cell>
          <cell r="K144">
            <v>41295</v>
          </cell>
          <cell r="L144">
            <v>0.75</v>
          </cell>
          <cell r="M144" t="str">
            <v>Cyclic</v>
          </cell>
        </row>
        <row r="145">
          <cell r="C145">
            <v>141</v>
          </cell>
          <cell r="D145" t="str">
            <v>TAME VALLEY</v>
          </cell>
          <cell r="E145" t="str">
            <v>Stalybridge</v>
          </cell>
          <cell r="F145" t="str">
            <v>Heyrod</v>
          </cell>
          <cell r="G145">
            <v>33</v>
          </cell>
          <cell r="H145">
            <v>6.6</v>
          </cell>
          <cell r="I145">
            <v>1764</v>
          </cell>
          <cell r="J145">
            <v>20.16</v>
          </cell>
          <cell r="K145">
            <v>41249</v>
          </cell>
          <cell r="L145">
            <v>0.72916666666666663</v>
          </cell>
          <cell r="M145" t="str">
            <v>Cyclic</v>
          </cell>
        </row>
        <row r="146">
          <cell r="C146">
            <v>142</v>
          </cell>
          <cell r="D146" t="str">
            <v>BLACKBURN RD CLAYTON</v>
          </cell>
          <cell r="E146" t="str">
            <v>Padiham</v>
          </cell>
          <cell r="F146" t="str">
            <v>Huncoat</v>
          </cell>
          <cell r="G146">
            <v>33</v>
          </cell>
          <cell r="H146">
            <v>6.6</v>
          </cell>
          <cell r="I146">
            <v>927</v>
          </cell>
          <cell r="J146">
            <v>10.6</v>
          </cell>
          <cell r="K146">
            <v>41318</v>
          </cell>
          <cell r="L146">
            <v>0.75</v>
          </cell>
          <cell r="M146" t="str">
            <v>Cyclic</v>
          </cell>
        </row>
        <row r="147">
          <cell r="C147">
            <v>143</v>
          </cell>
          <cell r="D147" t="str">
            <v>CHURCH</v>
          </cell>
          <cell r="E147" t="str">
            <v>Padiham</v>
          </cell>
          <cell r="F147" t="str">
            <v>Huncoat</v>
          </cell>
          <cell r="G147">
            <v>33</v>
          </cell>
          <cell r="H147">
            <v>6.6</v>
          </cell>
          <cell r="I147">
            <v>762</v>
          </cell>
          <cell r="J147">
            <v>8.7100000000000009</v>
          </cell>
          <cell r="K147">
            <v>41247</v>
          </cell>
          <cell r="L147">
            <v>0.70833333333333337</v>
          </cell>
          <cell r="M147" t="str">
            <v>Cyclic</v>
          </cell>
        </row>
        <row r="148">
          <cell r="C148">
            <v>144</v>
          </cell>
          <cell r="D148" t="str">
            <v>COG LANE</v>
          </cell>
          <cell r="E148" t="str">
            <v>Padiham</v>
          </cell>
          <cell r="F148" t="str">
            <v>Huncoat</v>
          </cell>
          <cell r="G148">
            <v>33</v>
          </cell>
          <cell r="H148">
            <v>6.6</v>
          </cell>
          <cell r="I148">
            <v>1824</v>
          </cell>
          <cell r="J148">
            <v>20.85</v>
          </cell>
          <cell r="K148">
            <v>41255</v>
          </cell>
          <cell r="L148">
            <v>0.70833333333333337</v>
          </cell>
          <cell r="M148" t="str">
            <v>Cyclic</v>
          </cell>
        </row>
        <row r="149">
          <cell r="C149">
            <v>145</v>
          </cell>
          <cell r="D149" t="str">
            <v>GREAT HARWOOD</v>
          </cell>
          <cell r="E149" t="str">
            <v>Padiham</v>
          </cell>
          <cell r="F149" t="str">
            <v>Huncoat</v>
          </cell>
          <cell r="G149">
            <v>33</v>
          </cell>
          <cell r="H149">
            <v>6.6</v>
          </cell>
          <cell r="I149">
            <v>907</v>
          </cell>
          <cell r="J149">
            <v>10.37</v>
          </cell>
          <cell r="K149">
            <v>41318</v>
          </cell>
          <cell r="L149">
            <v>0.75</v>
          </cell>
          <cell r="M149" t="str">
            <v>Cyclic</v>
          </cell>
        </row>
        <row r="150">
          <cell r="C150">
            <v>146</v>
          </cell>
          <cell r="D150" t="str">
            <v>HYNDBURN RD</v>
          </cell>
          <cell r="E150" t="str">
            <v>Padiham</v>
          </cell>
          <cell r="F150" t="str">
            <v>Huncoat</v>
          </cell>
          <cell r="G150">
            <v>33</v>
          </cell>
          <cell r="H150">
            <v>6.6</v>
          </cell>
          <cell r="I150">
            <v>1051</v>
          </cell>
          <cell r="J150">
            <v>12.01</v>
          </cell>
          <cell r="K150">
            <v>41254</v>
          </cell>
          <cell r="L150">
            <v>0.45833333333333331</v>
          </cell>
          <cell r="M150" t="str">
            <v>Cyclic</v>
          </cell>
        </row>
        <row r="151">
          <cell r="C151">
            <v>147</v>
          </cell>
          <cell r="D151" t="str">
            <v>KAY ST</v>
          </cell>
          <cell r="E151" t="str">
            <v>Padiham</v>
          </cell>
          <cell r="F151" t="str">
            <v>Huncoat</v>
          </cell>
          <cell r="G151">
            <v>33</v>
          </cell>
          <cell r="H151">
            <v>6.6</v>
          </cell>
          <cell r="I151">
            <v>815</v>
          </cell>
          <cell r="J151">
            <v>9.32</v>
          </cell>
          <cell r="K151">
            <v>41249</v>
          </cell>
          <cell r="L151">
            <v>0.70833333333333337</v>
          </cell>
          <cell r="M151" t="str">
            <v>Cyclic</v>
          </cell>
        </row>
        <row r="152">
          <cell r="C152">
            <v>148</v>
          </cell>
          <cell r="D152" t="str">
            <v>STRAWBERRY BANK</v>
          </cell>
          <cell r="E152" t="str">
            <v>Padiham</v>
          </cell>
          <cell r="F152" t="str">
            <v>Huncoat</v>
          </cell>
          <cell r="G152">
            <v>33</v>
          </cell>
          <cell r="H152">
            <v>6.6</v>
          </cell>
          <cell r="I152">
            <v>611</v>
          </cell>
          <cell r="J152">
            <v>6.98</v>
          </cell>
          <cell r="K152">
            <v>41261</v>
          </cell>
          <cell r="L152">
            <v>0.6875</v>
          </cell>
          <cell r="M152" t="str">
            <v>Cyclic</v>
          </cell>
        </row>
        <row r="153">
          <cell r="C153">
            <v>149</v>
          </cell>
          <cell r="D153" t="str">
            <v>DUKINFIELD</v>
          </cell>
          <cell r="E153" t="str">
            <v>Stalybridge</v>
          </cell>
          <cell r="F153" t="str">
            <v>Hyde</v>
          </cell>
          <cell r="G153">
            <v>33</v>
          </cell>
          <cell r="H153">
            <v>6.6</v>
          </cell>
          <cell r="I153">
            <v>1038</v>
          </cell>
          <cell r="J153">
            <v>11.865933672492863</v>
          </cell>
          <cell r="K153">
            <v>41339</v>
          </cell>
          <cell r="L153">
            <v>0.47916666666666669</v>
          </cell>
          <cell r="M153" t="str">
            <v>Cyclic</v>
          </cell>
        </row>
        <row r="154">
          <cell r="C154">
            <v>150</v>
          </cell>
          <cell r="D154" t="str">
            <v>GLOSSOP</v>
          </cell>
          <cell r="E154" t="str">
            <v>Stalybridge</v>
          </cell>
          <cell r="F154" t="str">
            <v>Hyde</v>
          </cell>
          <cell r="G154">
            <v>33</v>
          </cell>
          <cell r="H154">
            <v>11</v>
          </cell>
          <cell r="I154">
            <v>848</v>
          </cell>
          <cell r="J154">
            <v>16.156569933002487</v>
          </cell>
          <cell r="K154">
            <v>41317</v>
          </cell>
          <cell r="L154">
            <v>0.79166666666666663</v>
          </cell>
          <cell r="M154" t="str">
            <v>Cyclic</v>
          </cell>
        </row>
        <row r="155">
          <cell r="C155">
            <v>151</v>
          </cell>
          <cell r="D155" t="str">
            <v>HADFIELD</v>
          </cell>
          <cell r="E155" t="str">
            <v>Stalybridge</v>
          </cell>
          <cell r="F155" t="str">
            <v>Hyde</v>
          </cell>
          <cell r="G155">
            <v>33</v>
          </cell>
          <cell r="H155">
            <v>11</v>
          </cell>
          <cell r="I155">
            <v>624</v>
          </cell>
          <cell r="J155">
            <v>11.888796743152772</v>
          </cell>
          <cell r="K155">
            <v>41249</v>
          </cell>
          <cell r="L155">
            <v>0.70833333333333337</v>
          </cell>
          <cell r="M155" t="str">
            <v>Cyclic</v>
          </cell>
        </row>
        <row r="156">
          <cell r="C156">
            <v>152</v>
          </cell>
          <cell r="D156" t="str">
            <v>HATTERSLEY</v>
          </cell>
          <cell r="E156" t="str">
            <v>Stalybridge</v>
          </cell>
          <cell r="F156" t="str">
            <v>Hyde</v>
          </cell>
          <cell r="G156">
            <v>33</v>
          </cell>
          <cell r="H156">
            <v>11</v>
          </cell>
          <cell r="I156">
            <v>548</v>
          </cell>
          <cell r="J156">
            <v>10.440802268025193</v>
          </cell>
          <cell r="K156">
            <v>41294</v>
          </cell>
          <cell r="L156">
            <v>0.77083333333333337</v>
          </cell>
          <cell r="M156" t="str">
            <v>Cyclic</v>
          </cell>
        </row>
        <row r="157">
          <cell r="C157">
            <v>153</v>
          </cell>
          <cell r="D157" t="str">
            <v>HYDE</v>
          </cell>
          <cell r="E157" t="str">
            <v>Stalybridge</v>
          </cell>
          <cell r="F157" t="str">
            <v>Hyde</v>
          </cell>
          <cell r="G157">
            <v>33</v>
          </cell>
          <cell r="H157">
            <v>6.6</v>
          </cell>
          <cell r="I157">
            <v>1505</v>
          </cell>
          <cell r="J157">
            <v>17.204460671581653</v>
          </cell>
          <cell r="K157">
            <v>41292</v>
          </cell>
          <cell r="L157">
            <v>0.75</v>
          </cell>
          <cell r="M157" t="str">
            <v>Cyclic</v>
          </cell>
        </row>
        <row r="158">
          <cell r="C158">
            <v>154</v>
          </cell>
          <cell r="D158" t="str">
            <v>NEWTON</v>
          </cell>
          <cell r="E158" t="str">
            <v>Stalybridge</v>
          </cell>
          <cell r="F158" t="str">
            <v>Hyde</v>
          </cell>
          <cell r="G158">
            <v>33</v>
          </cell>
          <cell r="H158">
            <v>11</v>
          </cell>
          <cell r="I158">
            <v>192</v>
          </cell>
          <cell r="J158">
            <v>3.6580913055854687</v>
          </cell>
          <cell r="K158">
            <v>41232</v>
          </cell>
          <cell r="L158">
            <v>0.72916666666666663</v>
          </cell>
          <cell r="M158" t="str">
            <v>Cyclic</v>
          </cell>
        </row>
        <row r="159">
          <cell r="C159">
            <v>155</v>
          </cell>
          <cell r="D159" t="str">
            <v>CAMPBELL ST</v>
          </cell>
          <cell r="E159" t="str">
            <v>Kearsley Local</v>
          </cell>
          <cell r="F159" t="str">
            <v>Kearsley (local)</v>
          </cell>
          <cell r="G159">
            <v>33</v>
          </cell>
          <cell r="H159">
            <v>11</v>
          </cell>
          <cell r="I159">
            <v>691</v>
          </cell>
          <cell r="J159">
            <v>13.165318188331034</v>
          </cell>
          <cell r="K159">
            <v>41290</v>
          </cell>
          <cell r="L159">
            <v>0.5</v>
          </cell>
          <cell r="M159" t="str">
            <v>Cyclic</v>
          </cell>
        </row>
        <row r="160">
          <cell r="C160">
            <v>156</v>
          </cell>
          <cell r="D160" t="str">
            <v>CARR ST</v>
          </cell>
          <cell r="E160" t="str">
            <v>Kearsley Local</v>
          </cell>
          <cell r="F160" t="str">
            <v>Kearsley (local)</v>
          </cell>
          <cell r="G160">
            <v>33</v>
          </cell>
          <cell r="H160">
            <v>11</v>
          </cell>
          <cell r="I160">
            <v>729</v>
          </cell>
          <cell r="J160">
            <v>13.889315425894827</v>
          </cell>
          <cell r="K160">
            <v>41254</v>
          </cell>
          <cell r="L160">
            <v>0.72916666666666663</v>
          </cell>
          <cell r="M160" t="str">
            <v>Cyclic</v>
          </cell>
        </row>
        <row r="161">
          <cell r="C161">
            <v>157</v>
          </cell>
          <cell r="D161" t="str">
            <v>CLIFTON JUNCTION</v>
          </cell>
          <cell r="E161" t="str">
            <v>Kearsley Local</v>
          </cell>
          <cell r="F161" t="str">
            <v>Kearsley (local)</v>
          </cell>
          <cell r="G161">
            <v>33</v>
          </cell>
          <cell r="H161">
            <v>11</v>
          </cell>
          <cell r="I161">
            <v>547</v>
          </cell>
          <cell r="J161">
            <v>10.421749709141935</v>
          </cell>
          <cell r="K161">
            <v>41284</v>
          </cell>
          <cell r="L161">
            <v>0.72916666666666663</v>
          </cell>
          <cell r="M161" t="str">
            <v>continuous?</v>
          </cell>
        </row>
        <row r="162">
          <cell r="C162">
            <v>158</v>
          </cell>
          <cell r="D162" t="str">
            <v>FARNWORTH</v>
          </cell>
          <cell r="E162" t="str">
            <v>Kearsley Local</v>
          </cell>
          <cell r="F162" t="str">
            <v>Kearsley (local)</v>
          </cell>
          <cell r="G162">
            <v>33</v>
          </cell>
          <cell r="H162">
            <v>11</v>
          </cell>
          <cell r="I162">
            <v>807</v>
          </cell>
          <cell r="J162">
            <v>15.375415018788924</v>
          </cell>
          <cell r="K162">
            <v>41255</v>
          </cell>
          <cell r="L162">
            <v>0.70833333333333337</v>
          </cell>
          <cell r="M162" t="str">
            <v>Cyclic</v>
          </cell>
        </row>
        <row r="163">
          <cell r="C163">
            <v>159</v>
          </cell>
          <cell r="D163" t="str">
            <v>HILL TOP</v>
          </cell>
          <cell r="E163" t="str">
            <v>Kearsley Local</v>
          </cell>
          <cell r="F163" t="str">
            <v>Kearsley (local)</v>
          </cell>
          <cell r="G163">
            <v>33</v>
          </cell>
          <cell r="H163">
            <v>11</v>
          </cell>
          <cell r="I163">
            <v>1447</v>
          </cell>
          <cell r="J163">
            <v>27.569052704073822</v>
          </cell>
          <cell r="K163">
            <v>41295</v>
          </cell>
          <cell r="L163">
            <v>0.75</v>
          </cell>
          <cell r="M163" t="str">
            <v>Cyclic</v>
          </cell>
        </row>
        <row r="164">
          <cell r="C164">
            <v>160</v>
          </cell>
          <cell r="D164" t="str">
            <v>LITTLE HULTON</v>
          </cell>
          <cell r="E164" t="str">
            <v>Kearsley Local</v>
          </cell>
          <cell r="F164" t="str">
            <v>Kearsley (local)</v>
          </cell>
          <cell r="G164">
            <v>33</v>
          </cell>
          <cell r="H164">
            <v>11</v>
          </cell>
          <cell r="I164">
            <v>711</v>
          </cell>
          <cell r="J164">
            <v>13.546369365996188</v>
          </cell>
          <cell r="K164">
            <v>41295</v>
          </cell>
          <cell r="L164">
            <v>0.72916666666666663</v>
          </cell>
          <cell r="M164" t="str">
            <v>Cyclic</v>
          </cell>
        </row>
        <row r="165">
          <cell r="C165">
            <v>161</v>
          </cell>
          <cell r="D165" t="str">
            <v>MOSS LN</v>
          </cell>
          <cell r="E165" t="str">
            <v>Kearsley Local</v>
          </cell>
          <cell r="F165" t="str">
            <v>Kearsley (local)</v>
          </cell>
          <cell r="G165">
            <v>33</v>
          </cell>
          <cell r="H165">
            <v>11</v>
          </cell>
          <cell r="I165">
            <v>1132</v>
          </cell>
          <cell r="J165">
            <v>21.567496655847656</v>
          </cell>
          <cell r="K165">
            <v>41299</v>
          </cell>
          <cell r="L165">
            <v>0.77083333333333337</v>
          </cell>
          <cell r="M165" t="str">
            <v>Cyclic</v>
          </cell>
        </row>
        <row r="166">
          <cell r="C166">
            <v>162</v>
          </cell>
          <cell r="D166" t="str">
            <v>RINGLEY</v>
          </cell>
          <cell r="E166" t="str">
            <v>Kearsley Local</v>
          </cell>
          <cell r="F166" t="str">
            <v>Kearsley (local)</v>
          </cell>
          <cell r="G166">
            <v>33</v>
          </cell>
          <cell r="H166">
            <v>11</v>
          </cell>
          <cell r="I166">
            <v>386</v>
          </cell>
          <cell r="J166">
            <v>7.3542877289374537</v>
          </cell>
          <cell r="K166">
            <v>41249</v>
          </cell>
          <cell r="L166">
            <v>0.6875</v>
          </cell>
          <cell r="M166" t="str">
            <v>continuous?</v>
          </cell>
        </row>
        <row r="167">
          <cell r="C167">
            <v>163</v>
          </cell>
          <cell r="D167" t="str">
            <v>AMBLESIDE</v>
          </cell>
          <cell r="E167" t="str">
            <v>Harker/Hutton</v>
          </cell>
          <cell r="F167" t="str">
            <v>Kendal</v>
          </cell>
          <cell r="G167">
            <v>33</v>
          </cell>
          <cell r="H167">
            <v>11</v>
          </cell>
          <cell r="I167">
            <v>490</v>
          </cell>
          <cell r="J167">
            <v>9.3357538527962483</v>
          </cell>
          <cell r="K167">
            <v>41275</v>
          </cell>
          <cell r="L167">
            <v>0.75</v>
          </cell>
          <cell r="M167" t="str">
            <v>Continuous</v>
          </cell>
        </row>
        <row r="168">
          <cell r="C168">
            <v>164</v>
          </cell>
          <cell r="D168" t="str">
            <v>ARNSIDE</v>
          </cell>
          <cell r="E168" t="str">
            <v>Harker/Hutton</v>
          </cell>
          <cell r="F168" t="str">
            <v>Kendal</v>
          </cell>
          <cell r="G168">
            <v>33</v>
          </cell>
          <cell r="H168">
            <v>11</v>
          </cell>
          <cell r="I168">
            <v>226</v>
          </cell>
          <cell r="J168">
            <v>4.3058783076162293</v>
          </cell>
          <cell r="K168">
            <v>41315</v>
          </cell>
          <cell r="L168">
            <v>0.75</v>
          </cell>
          <cell r="M168" t="str">
            <v>Continuous</v>
          </cell>
        </row>
        <row r="169">
          <cell r="C169">
            <v>165</v>
          </cell>
          <cell r="D169" t="str">
            <v>BENTHAM</v>
          </cell>
          <cell r="E169" t="str">
            <v>Harker/Hutton</v>
          </cell>
          <cell r="F169" t="str">
            <v>Kendal</v>
          </cell>
          <cell r="G169">
            <v>33</v>
          </cell>
          <cell r="H169">
            <v>11</v>
          </cell>
          <cell r="I169">
            <v>266</v>
          </cell>
          <cell r="J169">
            <v>5.0679806629465354</v>
          </cell>
          <cell r="K169">
            <v>41290</v>
          </cell>
          <cell r="L169">
            <v>0.75</v>
          </cell>
          <cell r="M169" t="str">
            <v>cyclic?</v>
          </cell>
        </row>
        <row r="170">
          <cell r="C170">
            <v>166</v>
          </cell>
          <cell r="D170" t="str">
            <v>INGLETON</v>
          </cell>
          <cell r="E170" t="str">
            <v>Harker/Hutton</v>
          </cell>
          <cell r="F170" t="str">
            <v>Kendal</v>
          </cell>
          <cell r="G170">
            <v>33</v>
          </cell>
          <cell r="H170">
            <v>11</v>
          </cell>
          <cell r="I170">
            <v>158</v>
          </cell>
          <cell r="J170">
            <v>3.0103043035547086</v>
          </cell>
          <cell r="K170">
            <v>41304</v>
          </cell>
          <cell r="L170">
            <v>0.4375</v>
          </cell>
          <cell r="M170" t="str">
            <v>Cyclic</v>
          </cell>
        </row>
        <row r="171">
          <cell r="C171">
            <v>167</v>
          </cell>
          <cell r="D171" t="str">
            <v>KENDAL</v>
          </cell>
          <cell r="E171" t="str">
            <v>Harker/Hutton</v>
          </cell>
          <cell r="F171" t="str">
            <v>Kendal</v>
          </cell>
          <cell r="G171">
            <v>33</v>
          </cell>
          <cell r="H171">
            <v>11</v>
          </cell>
          <cell r="I171">
            <v>1101</v>
          </cell>
          <cell r="J171">
            <v>20.976867330466671</v>
          </cell>
          <cell r="K171">
            <v>41249</v>
          </cell>
          <cell r="L171">
            <v>0.72916666666666663</v>
          </cell>
          <cell r="M171" t="str">
            <v>Cyclic</v>
          </cell>
        </row>
        <row r="172">
          <cell r="C172">
            <v>168</v>
          </cell>
          <cell r="D172" t="str">
            <v>KIRKBY LONSDALE</v>
          </cell>
          <cell r="E172" t="str">
            <v>Harker/Hutton</v>
          </cell>
          <cell r="F172" t="str">
            <v>Kendal</v>
          </cell>
          <cell r="G172">
            <v>33</v>
          </cell>
          <cell r="H172">
            <v>11</v>
          </cell>
          <cell r="I172">
            <v>272</v>
          </cell>
          <cell r="J172">
            <v>5.1822960162460809</v>
          </cell>
          <cell r="K172">
            <v>41312</v>
          </cell>
          <cell r="L172">
            <v>0.75</v>
          </cell>
          <cell r="M172" t="str">
            <v>cyclic?</v>
          </cell>
        </row>
        <row r="173">
          <cell r="C173">
            <v>169</v>
          </cell>
          <cell r="D173" t="str">
            <v>MELLING</v>
          </cell>
          <cell r="E173" t="str">
            <v>Harker/Hutton</v>
          </cell>
          <cell r="F173" t="str">
            <v>Kendal</v>
          </cell>
          <cell r="G173">
            <v>33</v>
          </cell>
          <cell r="H173">
            <v>11</v>
          </cell>
          <cell r="I173">
            <v>128</v>
          </cell>
          <cell r="J173">
            <v>2.438727537056979</v>
          </cell>
          <cell r="K173">
            <v>41299</v>
          </cell>
          <cell r="L173">
            <v>0.77083333333333337</v>
          </cell>
          <cell r="M173" t="str">
            <v>Cyclic</v>
          </cell>
        </row>
        <row r="174">
          <cell r="C174">
            <v>170</v>
          </cell>
          <cell r="D174" t="str">
            <v>MINTSFEET</v>
          </cell>
          <cell r="E174" t="str">
            <v>Harker/Hutton</v>
          </cell>
          <cell r="F174" t="str">
            <v>Kendal</v>
          </cell>
          <cell r="G174">
            <v>33</v>
          </cell>
          <cell r="H174">
            <v>11</v>
          </cell>
          <cell r="I174">
            <v>774</v>
          </cell>
          <cell r="J174">
            <v>14.746680575641419</v>
          </cell>
          <cell r="K174">
            <v>41302</v>
          </cell>
          <cell r="L174">
            <v>0.72916666666666663</v>
          </cell>
          <cell r="M174" t="str">
            <v>Cyclic</v>
          </cell>
        </row>
        <row r="175">
          <cell r="C175">
            <v>171</v>
          </cell>
          <cell r="D175" t="str">
            <v>SEDBERGH</v>
          </cell>
          <cell r="E175" t="str">
            <v>Harker/Hutton</v>
          </cell>
          <cell r="F175" t="str">
            <v>Kendal</v>
          </cell>
          <cell r="G175">
            <v>33</v>
          </cell>
          <cell r="H175">
            <v>11</v>
          </cell>
          <cell r="I175">
            <v>313</v>
          </cell>
          <cell r="J175">
            <v>5.9634509304596444</v>
          </cell>
          <cell r="K175">
            <v>41299</v>
          </cell>
          <cell r="L175">
            <v>0.72916666666666663</v>
          </cell>
          <cell r="M175" t="str">
            <v>Continuous</v>
          </cell>
        </row>
        <row r="176">
          <cell r="C176">
            <v>172</v>
          </cell>
          <cell r="D176" t="str">
            <v>WHASSET</v>
          </cell>
          <cell r="E176" t="str">
            <v>Harker/Hutton</v>
          </cell>
          <cell r="F176" t="str">
            <v>Kendal</v>
          </cell>
          <cell r="G176">
            <v>33</v>
          </cell>
          <cell r="H176">
            <v>11</v>
          </cell>
          <cell r="I176">
            <v>690</v>
          </cell>
          <cell r="J176">
            <v>13.146265629447777</v>
          </cell>
          <cell r="K176">
            <v>41295</v>
          </cell>
          <cell r="L176">
            <v>0.75</v>
          </cell>
          <cell r="M176" t="str">
            <v>Continuous</v>
          </cell>
        </row>
        <row r="177">
          <cell r="C177">
            <v>173</v>
          </cell>
          <cell r="D177" t="str">
            <v>WINDERMERE</v>
          </cell>
          <cell r="E177" t="str">
            <v>Harker/Hutton</v>
          </cell>
          <cell r="F177" t="str">
            <v>Kendal</v>
          </cell>
          <cell r="G177">
            <v>33</v>
          </cell>
          <cell r="H177">
            <v>11</v>
          </cell>
          <cell r="I177">
            <v>714</v>
          </cell>
          <cell r="J177">
            <v>13.603527042645959</v>
          </cell>
          <cell r="K177">
            <v>41326</v>
          </cell>
          <cell r="L177">
            <v>0.77083333333333337</v>
          </cell>
          <cell r="M177" t="str">
            <v>Continuous</v>
          </cell>
        </row>
        <row r="178">
          <cell r="C178">
            <v>174</v>
          </cell>
          <cell r="D178" t="str">
            <v>YEALAND</v>
          </cell>
          <cell r="E178" t="str">
            <v>Harker/Hutton</v>
          </cell>
          <cell r="F178" t="str">
            <v>Kendal</v>
          </cell>
          <cell r="G178">
            <v>33</v>
          </cell>
          <cell r="H178">
            <v>11</v>
          </cell>
          <cell r="I178">
            <v>171</v>
          </cell>
          <cell r="J178">
            <v>3.2579875690370583</v>
          </cell>
          <cell r="K178">
            <v>41325</v>
          </cell>
          <cell r="L178">
            <v>0.77083333333333337</v>
          </cell>
          <cell r="M178" t="str">
            <v>Cyclic</v>
          </cell>
        </row>
        <row r="179">
          <cell r="C179">
            <v>175</v>
          </cell>
          <cell r="D179" t="str">
            <v>BOLTON LE SANDS</v>
          </cell>
          <cell r="E179" t="str">
            <v>Heysham</v>
          </cell>
          <cell r="F179" t="str">
            <v>Lancaster</v>
          </cell>
          <cell r="G179">
            <v>33</v>
          </cell>
          <cell r="H179">
            <v>11</v>
          </cell>
          <cell r="I179">
            <v>643</v>
          </cell>
          <cell r="J179">
            <v>12.250795361934669</v>
          </cell>
          <cell r="K179">
            <v>41249</v>
          </cell>
          <cell r="L179">
            <v>0.72916666666666663</v>
          </cell>
          <cell r="M179" t="str">
            <v>Cyclic</v>
          </cell>
        </row>
        <row r="180">
          <cell r="C180">
            <v>176</v>
          </cell>
          <cell r="D180" t="str">
            <v>BROADWAY</v>
          </cell>
          <cell r="E180" t="str">
            <v>Heysham</v>
          </cell>
          <cell r="F180" t="str">
            <v>Lancaster</v>
          </cell>
          <cell r="G180">
            <v>33</v>
          </cell>
          <cell r="H180">
            <v>6.6</v>
          </cell>
          <cell r="I180">
            <v>1052</v>
          </cell>
          <cell r="J180">
            <v>12.025975167112229</v>
          </cell>
          <cell r="K180">
            <v>41249</v>
          </cell>
          <cell r="L180">
            <v>0.72916666666666663</v>
          </cell>
          <cell r="M180" t="str">
            <v>Cyclic</v>
          </cell>
        </row>
        <row r="181">
          <cell r="C181">
            <v>177</v>
          </cell>
          <cell r="D181" t="str">
            <v>BURROW BECK</v>
          </cell>
          <cell r="E181" t="str">
            <v>Heysham</v>
          </cell>
          <cell r="F181" t="str">
            <v>Lancaster</v>
          </cell>
          <cell r="G181">
            <v>33</v>
          </cell>
          <cell r="H181">
            <v>11</v>
          </cell>
          <cell r="I181">
            <v>1021</v>
          </cell>
          <cell r="J181">
            <v>19.452662619806055</v>
          </cell>
          <cell r="K181">
            <v>41247</v>
          </cell>
          <cell r="L181">
            <v>0.75</v>
          </cell>
          <cell r="M181" t="str">
            <v>Cyclic</v>
          </cell>
        </row>
        <row r="182">
          <cell r="C182">
            <v>178</v>
          </cell>
          <cell r="D182" t="str">
            <v>CLAUGHTON</v>
          </cell>
          <cell r="E182" t="str">
            <v>Heysham</v>
          </cell>
          <cell r="F182" t="str">
            <v>Lancaster</v>
          </cell>
          <cell r="G182">
            <v>33</v>
          </cell>
          <cell r="H182">
            <v>11</v>
          </cell>
          <cell r="I182">
            <v>178</v>
          </cell>
          <cell r="J182">
            <v>3.3913554812198616</v>
          </cell>
          <cell r="K182">
            <v>41288</v>
          </cell>
          <cell r="L182">
            <v>0.33333333333333331</v>
          </cell>
          <cell r="M182" t="str">
            <v>Continuous</v>
          </cell>
        </row>
        <row r="183">
          <cell r="C183">
            <v>179</v>
          </cell>
          <cell r="D183" t="str">
            <v>LANCASTER</v>
          </cell>
          <cell r="E183" t="str">
            <v>Heysham</v>
          </cell>
          <cell r="F183" t="str">
            <v>Lancaster</v>
          </cell>
          <cell r="G183">
            <v>33</v>
          </cell>
          <cell r="H183">
            <v>11</v>
          </cell>
          <cell r="I183">
            <v>1027</v>
          </cell>
          <cell r="J183">
            <v>19.566977973105605</v>
          </cell>
          <cell r="K183">
            <v>41262</v>
          </cell>
          <cell r="L183">
            <v>0.75</v>
          </cell>
          <cell r="M183" t="str">
            <v>continuous?</v>
          </cell>
        </row>
        <row r="184">
          <cell r="C184">
            <v>180</v>
          </cell>
          <cell r="D184" t="str">
            <v>SPRING GARDEN ST 6.6KV</v>
          </cell>
          <cell r="E184" t="str">
            <v>Heysham</v>
          </cell>
          <cell r="F184" t="str">
            <v>Lancaster</v>
          </cell>
          <cell r="G184">
            <v>33</v>
          </cell>
          <cell r="H184">
            <v>6.6</v>
          </cell>
          <cell r="I184">
            <v>1043</v>
          </cell>
          <cell r="J184">
            <v>11.923091349142636</v>
          </cell>
          <cell r="K184">
            <v>41255</v>
          </cell>
          <cell r="L184">
            <v>0.52083333333333337</v>
          </cell>
          <cell r="M184" t="str">
            <v>Cyclic</v>
          </cell>
        </row>
        <row r="185">
          <cell r="C185">
            <v>181</v>
          </cell>
          <cell r="D185" t="str">
            <v>SPRING GARDEN ST 11kV</v>
          </cell>
          <cell r="E185" t="str">
            <v>Heysham</v>
          </cell>
          <cell r="F185" t="str">
            <v>Lancaster</v>
          </cell>
          <cell r="G185">
            <v>33</v>
          </cell>
          <cell r="H185">
            <v>11</v>
          </cell>
          <cell r="I185">
            <v>626</v>
          </cell>
          <cell r="J185">
            <v>11.926901860919289</v>
          </cell>
          <cell r="K185">
            <v>41255</v>
          </cell>
          <cell r="L185">
            <v>0.70833333333333337</v>
          </cell>
          <cell r="M185" t="str">
            <v>cyclic?</v>
          </cell>
        </row>
        <row r="186">
          <cell r="C186">
            <v>182</v>
          </cell>
          <cell r="D186" t="str">
            <v>WESTGATE</v>
          </cell>
          <cell r="E186" t="str">
            <v>Heysham</v>
          </cell>
          <cell r="F186" t="str">
            <v>Lancaster</v>
          </cell>
          <cell r="G186">
            <v>33</v>
          </cell>
          <cell r="H186">
            <v>6.6</v>
          </cell>
          <cell r="I186">
            <v>1522</v>
          </cell>
          <cell r="J186">
            <v>17.398796772190884</v>
          </cell>
          <cell r="K186">
            <v>41249</v>
          </cell>
          <cell r="L186">
            <v>0.70833333333333337</v>
          </cell>
          <cell r="M186" t="str">
            <v>Cyclic</v>
          </cell>
        </row>
        <row r="187">
          <cell r="C187">
            <v>183</v>
          </cell>
          <cell r="D187" t="str">
            <v>WOODHILL LANE</v>
          </cell>
          <cell r="E187" t="str">
            <v>Heysham</v>
          </cell>
          <cell r="F187" t="str">
            <v>Lancaster</v>
          </cell>
          <cell r="G187">
            <v>33</v>
          </cell>
          <cell r="H187">
            <v>6.6</v>
          </cell>
          <cell r="I187">
            <v>719</v>
          </cell>
          <cell r="J187">
            <v>8.2192739022373491</v>
          </cell>
          <cell r="K187">
            <v>41292</v>
          </cell>
          <cell r="L187">
            <v>0.72916666666666663</v>
          </cell>
          <cell r="M187" t="str">
            <v>Cyclic</v>
          </cell>
        </row>
        <row r="188">
          <cell r="C188">
            <v>184</v>
          </cell>
          <cell r="D188" t="str">
            <v>BOW LANE</v>
          </cell>
          <cell r="E188" t="str">
            <v>Penwortham West</v>
          </cell>
          <cell r="F188" t="str">
            <v>Leyland</v>
          </cell>
          <cell r="G188">
            <v>33</v>
          </cell>
          <cell r="H188">
            <v>11</v>
          </cell>
          <cell r="I188">
            <v>898</v>
          </cell>
          <cell r="J188">
            <v>17.109197877165368</v>
          </cell>
          <cell r="K188">
            <v>41249</v>
          </cell>
          <cell r="L188">
            <v>0.70833333333333337</v>
          </cell>
          <cell r="M188" t="str">
            <v>Cyclic</v>
          </cell>
        </row>
        <row r="189">
          <cell r="C189">
            <v>185</v>
          </cell>
          <cell r="D189" t="str">
            <v>BUCKSHAW</v>
          </cell>
          <cell r="E189" t="str">
            <v>Penwortham West</v>
          </cell>
          <cell r="F189" t="str">
            <v>Leyland</v>
          </cell>
          <cell r="G189">
            <v>33</v>
          </cell>
          <cell r="H189">
            <v>11</v>
          </cell>
          <cell r="I189">
            <v>316</v>
          </cell>
          <cell r="J189">
            <v>6.0206086071094171</v>
          </cell>
          <cell r="K189">
            <v>41318</v>
          </cell>
          <cell r="L189">
            <v>0.75</v>
          </cell>
          <cell r="M189" t="str">
            <v>Cyclic</v>
          </cell>
        </row>
        <row r="190">
          <cell r="C190">
            <v>186</v>
          </cell>
          <cell r="D190" t="str">
            <v>MOSS SIDE (leyland)</v>
          </cell>
          <cell r="E190" t="str">
            <v>Penwortham West</v>
          </cell>
          <cell r="F190" t="str">
            <v>Leyland</v>
          </cell>
          <cell r="G190">
            <v>33</v>
          </cell>
          <cell r="H190">
            <v>11</v>
          </cell>
          <cell r="I190">
            <v>456</v>
          </cell>
          <cell r="J190">
            <v>8.6879668507654877</v>
          </cell>
          <cell r="K190">
            <v>41249</v>
          </cell>
          <cell r="L190">
            <v>0.66666666666666663</v>
          </cell>
          <cell r="M190" t="str">
            <v>Cyclic</v>
          </cell>
        </row>
        <row r="191">
          <cell r="C191">
            <v>187</v>
          </cell>
          <cell r="D191" t="str">
            <v>SEVEN STARS</v>
          </cell>
          <cell r="E191" t="str">
            <v>Penwortham West</v>
          </cell>
          <cell r="F191" t="str">
            <v>Leyland</v>
          </cell>
          <cell r="G191">
            <v>33</v>
          </cell>
          <cell r="H191">
            <v>11</v>
          </cell>
          <cell r="I191">
            <v>550</v>
          </cell>
          <cell r="J191">
            <v>10.478907385791707</v>
          </cell>
          <cell r="K191">
            <v>41290</v>
          </cell>
          <cell r="L191">
            <v>0.6875</v>
          </cell>
          <cell r="M191" t="str">
            <v>Cyclic</v>
          </cell>
        </row>
        <row r="192">
          <cell r="C192">
            <v>188</v>
          </cell>
          <cell r="D192" t="str">
            <v>TARDY GATE</v>
          </cell>
          <cell r="E192" t="str">
            <v>Penwortham West</v>
          </cell>
          <cell r="F192" t="str">
            <v>Leyland</v>
          </cell>
          <cell r="G192">
            <v>33</v>
          </cell>
          <cell r="H192">
            <v>11</v>
          </cell>
          <cell r="I192">
            <v>707</v>
          </cell>
          <cell r="J192">
            <v>13.470159130463157</v>
          </cell>
          <cell r="K192">
            <v>41249</v>
          </cell>
          <cell r="L192">
            <v>0.70833333333333337</v>
          </cell>
          <cell r="M192" t="str">
            <v>Cyclic</v>
          </cell>
        </row>
        <row r="193">
          <cell r="C193">
            <v>189</v>
          </cell>
          <cell r="D193" t="str">
            <v>WHITTLE LE WOODS</v>
          </cell>
          <cell r="E193" t="str">
            <v>Penwortham West</v>
          </cell>
          <cell r="F193" t="str">
            <v>Leyland</v>
          </cell>
          <cell r="G193">
            <v>33</v>
          </cell>
          <cell r="H193">
            <v>11</v>
          </cell>
          <cell r="I193">
            <v>598</v>
          </cell>
          <cell r="J193">
            <v>11.393430212188074</v>
          </cell>
          <cell r="K193">
            <v>41249</v>
          </cell>
          <cell r="L193">
            <v>0.72916666666666663</v>
          </cell>
          <cell r="M193" t="str">
            <v>Cyclic</v>
          </cell>
        </row>
        <row r="194">
          <cell r="C194">
            <v>190</v>
          </cell>
          <cell r="D194" t="str">
            <v>FALLOWFIELD</v>
          </cell>
          <cell r="E194" t="str">
            <v>Bredbury</v>
          </cell>
          <cell r="F194" t="str">
            <v>Longsight</v>
          </cell>
          <cell r="G194">
            <v>33</v>
          </cell>
          <cell r="H194">
            <v>6.6</v>
          </cell>
          <cell r="I194">
            <v>1271</v>
          </cell>
          <cell r="J194">
            <v>14.52948140437228</v>
          </cell>
          <cell r="K194">
            <v>41249</v>
          </cell>
          <cell r="L194">
            <v>0.8125</v>
          </cell>
          <cell r="M194" t="str">
            <v>Cyclic</v>
          </cell>
        </row>
        <row r="195">
          <cell r="C195">
            <v>191</v>
          </cell>
          <cell r="D195" t="str">
            <v>LEVENSHULME</v>
          </cell>
          <cell r="E195" t="str">
            <v>Bredbury</v>
          </cell>
          <cell r="F195" t="str">
            <v>Longsight</v>
          </cell>
          <cell r="G195">
            <v>33</v>
          </cell>
          <cell r="H195">
            <v>6.6</v>
          </cell>
          <cell r="I195">
            <v>1634</v>
          </cell>
          <cell r="J195">
            <v>18.679128729145795</v>
          </cell>
          <cell r="K195">
            <v>41256</v>
          </cell>
          <cell r="L195">
            <v>0.75</v>
          </cell>
          <cell r="M195" t="str">
            <v>Cyclic</v>
          </cell>
        </row>
        <row r="196">
          <cell r="C196">
            <v>192</v>
          </cell>
          <cell r="D196" t="str">
            <v>LONGSIGHT</v>
          </cell>
          <cell r="E196" t="str">
            <v>Bredbury</v>
          </cell>
          <cell r="F196" t="str">
            <v>Longsight</v>
          </cell>
          <cell r="G196">
            <v>33</v>
          </cell>
          <cell r="H196">
            <v>6.6</v>
          </cell>
          <cell r="I196">
            <v>2105</v>
          </cell>
          <cell r="J196">
            <v>24.063381869554409</v>
          </cell>
          <cell r="K196">
            <v>41255</v>
          </cell>
          <cell r="L196">
            <v>0.6875</v>
          </cell>
          <cell r="M196" t="str">
            <v>Continuous</v>
          </cell>
        </row>
        <row r="197">
          <cell r="C197">
            <v>193</v>
          </cell>
          <cell r="D197" t="str">
            <v>MANCHESTER UNIVERSITY</v>
          </cell>
          <cell r="E197" t="str">
            <v>Bredbury</v>
          </cell>
          <cell r="F197" t="str">
            <v>Longsight</v>
          </cell>
          <cell r="G197">
            <v>33</v>
          </cell>
          <cell r="H197">
            <v>6.6</v>
          </cell>
          <cell r="I197">
            <v>1558</v>
          </cell>
          <cell r="J197">
            <v>17.810332044069249</v>
          </cell>
          <cell r="K197">
            <v>41318</v>
          </cell>
          <cell r="L197">
            <v>0.58333333333333337</v>
          </cell>
          <cell r="M197" t="str">
            <v>continuous?</v>
          </cell>
        </row>
        <row r="198">
          <cell r="C198">
            <v>194</v>
          </cell>
          <cell r="D198" t="str">
            <v>MOSS SIDE (Longsight)</v>
          </cell>
          <cell r="E198" t="str">
            <v>Bredbury</v>
          </cell>
          <cell r="F198" t="str">
            <v>Longsight</v>
          </cell>
          <cell r="G198">
            <v>33</v>
          </cell>
          <cell r="H198">
            <v>6.6</v>
          </cell>
          <cell r="I198">
            <v>1974</v>
          </cell>
          <cell r="J198">
            <v>22.565850741330358</v>
          </cell>
          <cell r="K198">
            <v>41249</v>
          </cell>
          <cell r="L198">
            <v>0.79166666666666663</v>
          </cell>
          <cell r="M198" t="str">
            <v>Continuous</v>
          </cell>
        </row>
        <row r="199">
          <cell r="C199">
            <v>195</v>
          </cell>
          <cell r="D199" t="str">
            <v>VICTORIA PARK</v>
          </cell>
          <cell r="E199" t="str">
            <v>Bredbury</v>
          </cell>
          <cell r="F199" t="str">
            <v>Longsight</v>
          </cell>
          <cell r="G199">
            <v>33</v>
          </cell>
          <cell r="H199">
            <v>6.6</v>
          </cell>
          <cell r="I199">
            <v>1575</v>
          </cell>
          <cell r="J199">
            <v>18.004668144678476</v>
          </cell>
          <cell r="K199">
            <v>41295</v>
          </cell>
          <cell r="L199">
            <v>0.54166666666666663</v>
          </cell>
          <cell r="M199" t="str">
            <v>Continuous</v>
          </cell>
        </row>
        <row r="200">
          <cell r="C200">
            <v>196</v>
          </cell>
          <cell r="D200" t="str">
            <v>ALBION ST</v>
          </cell>
          <cell r="E200" t="str">
            <v>Penwortham East</v>
          </cell>
          <cell r="F200" t="str">
            <v>Lower Darwen</v>
          </cell>
          <cell r="G200">
            <v>33</v>
          </cell>
          <cell r="H200">
            <v>6.6</v>
          </cell>
          <cell r="I200">
            <v>1051</v>
          </cell>
          <cell r="J200">
            <v>12.014543631782272</v>
          </cell>
          <cell r="K200">
            <v>41249</v>
          </cell>
          <cell r="L200">
            <v>0.72916666666666663</v>
          </cell>
          <cell r="M200" t="str">
            <v>Cyclic</v>
          </cell>
        </row>
        <row r="201">
          <cell r="C201">
            <v>197</v>
          </cell>
          <cell r="D201" t="str">
            <v>EXCHANGE ST</v>
          </cell>
          <cell r="E201" t="str">
            <v>Penwortham East</v>
          </cell>
          <cell r="F201" t="str">
            <v>Lower Darwen</v>
          </cell>
          <cell r="G201">
            <v>33</v>
          </cell>
          <cell r="H201">
            <v>6.6</v>
          </cell>
          <cell r="I201">
            <v>1042</v>
          </cell>
          <cell r="J201">
            <v>11.911659813812683</v>
          </cell>
          <cell r="K201">
            <v>41295</v>
          </cell>
          <cell r="L201">
            <v>0.72916666666666663</v>
          </cell>
          <cell r="M201" t="str">
            <v>Cyclic</v>
          </cell>
        </row>
        <row r="202">
          <cell r="C202">
            <v>198</v>
          </cell>
          <cell r="D202" t="str">
            <v>FENISCOWLES</v>
          </cell>
          <cell r="E202" t="str">
            <v>Penwortham East</v>
          </cell>
          <cell r="F202" t="str">
            <v>Lower Darwen</v>
          </cell>
          <cell r="G202">
            <v>33</v>
          </cell>
          <cell r="H202">
            <v>6.6</v>
          </cell>
          <cell r="I202">
            <v>546</v>
          </cell>
          <cell r="J202">
            <v>6.2416182901552064</v>
          </cell>
          <cell r="K202">
            <v>41241</v>
          </cell>
          <cell r="L202">
            <v>0.77083333333333337</v>
          </cell>
          <cell r="M202" t="str">
            <v>Continuous</v>
          </cell>
        </row>
        <row r="203">
          <cell r="C203">
            <v>199</v>
          </cell>
          <cell r="D203" t="str">
            <v>GRIFFIN</v>
          </cell>
          <cell r="E203" t="str">
            <v>Penwortham East</v>
          </cell>
          <cell r="F203" t="str">
            <v>Lower Darwen</v>
          </cell>
          <cell r="G203">
            <v>33</v>
          </cell>
          <cell r="H203">
            <v>6.6</v>
          </cell>
          <cell r="I203">
            <v>1193</v>
          </cell>
          <cell r="J203">
            <v>13.637821648635825</v>
          </cell>
          <cell r="K203">
            <v>41249</v>
          </cell>
          <cell r="L203">
            <v>0.70833333333333337</v>
          </cell>
          <cell r="M203" t="str">
            <v>Cyclic</v>
          </cell>
        </row>
        <row r="204">
          <cell r="C204">
            <v>200</v>
          </cell>
          <cell r="D204" t="str">
            <v>INDIA ST</v>
          </cell>
          <cell r="E204" t="str">
            <v>Penwortham East</v>
          </cell>
          <cell r="F204" t="str">
            <v>Lower Darwen</v>
          </cell>
          <cell r="G204">
            <v>33</v>
          </cell>
          <cell r="H204">
            <v>6.6</v>
          </cell>
          <cell r="I204">
            <v>984</v>
          </cell>
          <cell r="J204">
            <v>11.248630764675315</v>
          </cell>
          <cell r="K204">
            <v>41318</v>
          </cell>
          <cell r="L204">
            <v>0.75</v>
          </cell>
          <cell r="M204" t="str">
            <v>Cyclic</v>
          </cell>
        </row>
        <row r="205">
          <cell r="C205">
            <v>201</v>
          </cell>
          <cell r="D205" t="str">
            <v>LOWER DARWEN</v>
          </cell>
          <cell r="E205" t="str">
            <v>Penwortham East</v>
          </cell>
          <cell r="F205" t="str">
            <v>Lower Darwen</v>
          </cell>
          <cell r="G205">
            <v>33</v>
          </cell>
          <cell r="H205">
            <v>6.6</v>
          </cell>
          <cell r="I205">
            <v>893</v>
          </cell>
          <cell r="J205">
            <v>10.208361049649447</v>
          </cell>
          <cell r="K205">
            <v>41339</v>
          </cell>
          <cell r="L205">
            <v>0.41666666666666669</v>
          </cell>
          <cell r="M205" t="str">
            <v>Continuous</v>
          </cell>
        </row>
        <row r="206">
          <cell r="C206">
            <v>202</v>
          </cell>
          <cell r="D206" t="str">
            <v>ROMAN RD</v>
          </cell>
          <cell r="E206" t="str">
            <v>Penwortham East</v>
          </cell>
          <cell r="F206" t="str">
            <v>Lower Darwen</v>
          </cell>
          <cell r="G206">
            <v>33</v>
          </cell>
          <cell r="H206">
            <v>6.6</v>
          </cell>
          <cell r="I206">
            <v>1318</v>
          </cell>
          <cell r="J206">
            <v>15.06676356488015</v>
          </cell>
          <cell r="K206">
            <v>41254</v>
          </cell>
          <cell r="L206">
            <v>0.72916666666666663</v>
          </cell>
          <cell r="M206" t="str">
            <v>Continuous</v>
          </cell>
        </row>
        <row r="207">
          <cell r="C207">
            <v>203</v>
          </cell>
          <cell r="D207" t="str">
            <v>ANSDELL</v>
          </cell>
          <cell r="E207" t="str">
            <v>Stanah/Penw West</v>
          </cell>
          <cell r="F207" t="str">
            <v>Lytham</v>
          </cell>
          <cell r="G207">
            <v>33</v>
          </cell>
          <cell r="H207">
            <v>6.6</v>
          </cell>
          <cell r="I207">
            <v>889</v>
          </cell>
          <cell r="J207">
            <v>10.162634908329631</v>
          </cell>
          <cell r="K207">
            <v>41254</v>
          </cell>
          <cell r="L207">
            <v>0.77083333333333337</v>
          </cell>
          <cell r="M207" t="str">
            <v>Cyclic</v>
          </cell>
        </row>
        <row r="208">
          <cell r="C208">
            <v>204</v>
          </cell>
          <cell r="D208" t="str">
            <v>SOUTH PARK</v>
          </cell>
          <cell r="E208" t="str">
            <v>Stanah/Penw West</v>
          </cell>
          <cell r="F208" t="str">
            <v>Lytham</v>
          </cell>
          <cell r="G208">
            <v>33</v>
          </cell>
          <cell r="H208">
            <v>11</v>
          </cell>
          <cell r="I208">
            <v>479</v>
          </cell>
          <cell r="J208">
            <v>9.1261757050804135</v>
          </cell>
          <cell r="K208">
            <v>41249</v>
          </cell>
          <cell r="L208">
            <v>0.6875</v>
          </cell>
          <cell r="M208" t="str">
            <v>cyclic?</v>
          </cell>
        </row>
        <row r="209">
          <cell r="C209">
            <v>205</v>
          </cell>
          <cell r="D209" t="str">
            <v>ST ANNES</v>
          </cell>
          <cell r="E209" t="str">
            <v>Stanah/Penw West</v>
          </cell>
          <cell r="F209" t="str">
            <v>Lytham</v>
          </cell>
          <cell r="G209">
            <v>33</v>
          </cell>
          <cell r="H209">
            <v>6.6</v>
          </cell>
          <cell r="I209">
            <v>772</v>
          </cell>
          <cell r="J209">
            <v>8.8251452747249441</v>
          </cell>
          <cell r="K209">
            <v>41291</v>
          </cell>
          <cell r="L209">
            <v>0.77083333333333337</v>
          </cell>
          <cell r="M209" t="str">
            <v>Cyclic</v>
          </cell>
        </row>
        <row r="210">
          <cell r="C210">
            <v>206</v>
          </cell>
          <cell r="D210" t="str">
            <v>ST THOMAS RD</v>
          </cell>
          <cell r="E210" t="str">
            <v>Stanah/Penw West</v>
          </cell>
          <cell r="F210" t="str">
            <v>Lytham</v>
          </cell>
          <cell r="G210">
            <v>33</v>
          </cell>
          <cell r="H210">
            <v>6.6</v>
          </cell>
          <cell r="I210">
            <v>889</v>
          </cell>
          <cell r="J210">
            <v>10.162634908329631</v>
          </cell>
          <cell r="K210">
            <v>41292</v>
          </cell>
          <cell r="L210">
            <v>0.77083333333333337</v>
          </cell>
          <cell r="M210" t="str">
            <v>Cyclic</v>
          </cell>
        </row>
        <row r="211">
          <cell r="C211">
            <v>207</v>
          </cell>
          <cell r="D211" t="str">
            <v>BOLLINGTON</v>
          </cell>
          <cell r="E211" t="str">
            <v>Macc</v>
          </cell>
          <cell r="F211" t="str">
            <v>Macclesfield</v>
          </cell>
          <cell r="G211">
            <v>33</v>
          </cell>
          <cell r="H211">
            <v>11</v>
          </cell>
          <cell r="I211">
            <v>572</v>
          </cell>
          <cell r="J211">
            <v>32.694191043670124</v>
          </cell>
          <cell r="K211">
            <v>41318</v>
          </cell>
          <cell r="L211">
            <v>0.77083333333333337</v>
          </cell>
          <cell r="M211" t="str">
            <v>Cyclic</v>
          </cell>
        </row>
        <row r="212">
          <cell r="C212">
            <v>208</v>
          </cell>
          <cell r="D212" t="str">
            <v>S.E. MACCLESFIELD</v>
          </cell>
          <cell r="E212" t="str">
            <v>Macc</v>
          </cell>
          <cell r="F212" t="str">
            <v>Macclesfield</v>
          </cell>
          <cell r="G212">
            <v>33</v>
          </cell>
          <cell r="H212">
            <v>11</v>
          </cell>
          <cell r="I212">
            <v>762</v>
          </cell>
          <cell r="J212">
            <v>14.518049869042327</v>
          </cell>
          <cell r="K212">
            <v>41254</v>
          </cell>
          <cell r="L212">
            <v>0.72916666666666663</v>
          </cell>
          <cell r="M212" t="str">
            <v>Cyclic</v>
          </cell>
        </row>
        <row r="213">
          <cell r="C213">
            <v>209</v>
          </cell>
          <cell r="D213" t="str">
            <v>S.W. MACCLESFIELD</v>
          </cell>
          <cell r="E213" t="str">
            <v>Macc</v>
          </cell>
          <cell r="F213" t="str">
            <v>Macclesfield</v>
          </cell>
          <cell r="G213">
            <v>33</v>
          </cell>
          <cell r="H213">
            <v>11</v>
          </cell>
          <cell r="I213">
            <v>970</v>
          </cell>
          <cell r="J213">
            <v>18.480982116759918</v>
          </cell>
          <cell r="K213">
            <v>41292</v>
          </cell>
          <cell r="L213">
            <v>0.75</v>
          </cell>
          <cell r="M213" t="str">
            <v>Cyclic</v>
          </cell>
        </row>
        <row r="214">
          <cell r="C214">
            <v>210</v>
          </cell>
          <cell r="D214" t="str">
            <v>WITHYFOLD DRIVE</v>
          </cell>
          <cell r="E214" t="str">
            <v>Macc</v>
          </cell>
          <cell r="F214" t="str">
            <v>Macclesfield</v>
          </cell>
          <cell r="G214">
            <v>33</v>
          </cell>
          <cell r="H214">
            <v>11</v>
          </cell>
          <cell r="I214">
            <v>1067</v>
          </cell>
          <cell r="J214">
            <v>20.329080328435911</v>
          </cell>
          <cell r="K214">
            <v>41256</v>
          </cell>
          <cell r="L214">
            <v>0.70833333333333337</v>
          </cell>
          <cell r="M214" t="str">
            <v>Cyclic</v>
          </cell>
        </row>
        <row r="215">
          <cell r="C215">
            <v>211</v>
          </cell>
          <cell r="D215" t="str">
            <v>ALDERLEY</v>
          </cell>
          <cell r="E215" t="str">
            <v>South Manchester</v>
          </cell>
          <cell r="F215" t="str">
            <v>Moss Nook</v>
          </cell>
          <cell r="G215">
            <v>33</v>
          </cell>
          <cell r="H215">
            <v>11</v>
          </cell>
          <cell r="I215">
            <v>668</v>
          </cell>
          <cell r="J215">
            <v>12.727109334016111</v>
          </cell>
          <cell r="K215">
            <v>41292</v>
          </cell>
          <cell r="L215">
            <v>0.75</v>
          </cell>
          <cell r="M215" t="str">
            <v>Cyclic</v>
          </cell>
        </row>
        <row r="216">
          <cell r="C216">
            <v>212</v>
          </cell>
          <cell r="D216" t="str">
            <v>CHELFORD</v>
          </cell>
          <cell r="E216" t="str">
            <v>South Manchester</v>
          </cell>
          <cell r="F216" t="str">
            <v>Moss Nook</v>
          </cell>
          <cell r="G216">
            <v>33</v>
          </cell>
          <cell r="H216">
            <v>11</v>
          </cell>
          <cell r="I216">
            <v>235</v>
          </cell>
          <cell r="J216">
            <v>4.4773513375655476</v>
          </cell>
          <cell r="K216">
            <v>41249</v>
          </cell>
          <cell r="L216">
            <v>0.72916666666666663</v>
          </cell>
          <cell r="M216" t="str">
            <v>cyclic?</v>
          </cell>
        </row>
        <row r="217">
          <cell r="C217">
            <v>213</v>
          </cell>
          <cell r="D217" t="str">
            <v>GATLEY</v>
          </cell>
          <cell r="E217" t="str">
            <v>South Manchester</v>
          </cell>
          <cell r="F217" t="str">
            <v>Moss Nook</v>
          </cell>
          <cell r="G217">
            <v>33</v>
          </cell>
          <cell r="H217">
            <v>6.6</v>
          </cell>
          <cell r="I217">
            <v>859</v>
          </cell>
          <cell r="J217">
            <v>9.8196888484309923</v>
          </cell>
          <cell r="K217">
            <v>41295</v>
          </cell>
          <cell r="L217">
            <v>0.77083333333333337</v>
          </cell>
          <cell r="M217" t="str">
            <v>Cyclic</v>
          </cell>
        </row>
        <row r="218">
          <cell r="C218">
            <v>214</v>
          </cell>
          <cell r="D218" t="str">
            <v>HANDFORTH</v>
          </cell>
          <cell r="E218" t="str">
            <v>South Manchester</v>
          </cell>
          <cell r="F218" t="str">
            <v>Moss Nook</v>
          </cell>
          <cell r="G218">
            <v>33</v>
          </cell>
          <cell r="H218">
            <v>11</v>
          </cell>
          <cell r="I218">
            <v>726</v>
          </cell>
          <cell r="J218">
            <v>13.832157749245052</v>
          </cell>
          <cell r="K218">
            <v>41318</v>
          </cell>
          <cell r="L218">
            <v>0.77083333333333337</v>
          </cell>
          <cell r="M218" t="str">
            <v>Cyclic</v>
          </cell>
        </row>
        <row r="219">
          <cell r="C219">
            <v>215</v>
          </cell>
          <cell r="D219" t="str">
            <v>HIGHER MILL</v>
          </cell>
          <cell r="E219" t="str">
            <v>South Manchester</v>
          </cell>
          <cell r="F219" t="str">
            <v>Moss Nook</v>
          </cell>
          <cell r="G219">
            <v>33</v>
          </cell>
          <cell r="H219">
            <v>6.6</v>
          </cell>
          <cell r="I219">
            <v>1345</v>
          </cell>
          <cell r="J219">
            <v>15.375415018788921</v>
          </cell>
          <cell r="K219">
            <v>41310</v>
          </cell>
          <cell r="L219">
            <v>0.79166666666666663</v>
          </cell>
          <cell r="M219" t="str">
            <v>Cyclic</v>
          </cell>
        </row>
        <row r="220">
          <cell r="C220">
            <v>216</v>
          </cell>
          <cell r="D220" t="str">
            <v>MANCHESTER AIRPORT PLC</v>
          </cell>
          <cell r="E220" t="str">
            <v>South Manchester</v>
          </cell>
          <cell r="F220" t="str">
            <v>Moss Nook</v>
          </cell>
          <cell r="G220">
            <v>33</v>
          </cell>
          <cell r="H220">
            <v>11</v>
          </cell>
          <cell r="I220">
            <v>1038</v>
          </cell>
          <cell r="J220">
            <v>19.776556120821443</v>
          </cell>
          <cell r="K220">
            <v>41114</v>
          </cell>
          <cell r="L220">
            <v>0.52083333333333337</v>
          </cell>
          <cell r="M220" t="str">
            <v>Continuous</v>
          </cell>
        </row>
        <row r="221">
          <cell r="C221">
            <v>218</v>
          </cell>
          <cell r="D221" t="str">
            <v>WILMSLOW</v>
          </cell>
          <cell r="E221" t="str">
            <v>South Manchester</v>
          </cell>
          <cell r="F221" t="str">
            <v>Moss Nook</v>
          </cell>
          <cell r="G221">
            <v>33</v>
          </cell>
          <cell r="H221">
            <v>11</v>
          </cell>
          <cell r="I221">
            <v>727</v>
          </cell>
          <cell r="J221">
            <v>13.85121030812831</v>
          </cell>
          <cell r="K221">
            <v>41249</v>
          </cell>
          <cell r="L221">
            <v>0.72916666666666663</v>
          </cell>
          <cell r="M221" t="str">
            <v>Cyclic</v>
          </cell>
        </row>
        <row r="222">
          <cell r="C222">
            <v>219</v>
          </cell>
          <cell r="D222" t="str">
            <v>WOODHOUSE PARK</v>
          </cell>
          <cell r="E222" t="str">
            <v>South Manchester</v>
          </cell>
          <cell r="F222" t="str">
            <v>Moss Nook</v>
          </cell>
          <cell r="G222">
            <v>33</v>
          </cell>
          <cell r="H222">
            <v>11</v>
          </cell>
          <cell r="I222">
            <v>595</v>
          </cell>
          <cell r="J222">
            <v>11.336272535538301</v>
          </cell>
          <cell r="K222">
            <v>41277</v>
          </cell>
          <cell r="L222">
            <v>0.72916666666666663</v>
          </cell>
          <cell r="M222" t="str">
            <v>Cyclic</v>
          </cell>
        </row>
        <row r="223">
          <cell r="C223">
            <v>220</v>
          </cell>
          <cell r="D223" t="str">
            <v>CLOVER HILL</v>
          </cell>
          <cell r="E223" t="str">
            <v>Padiham</v>
          </cell>
          <cell r="F223" t="str">
            <v>Nelson</v>
          </cell>
          <cell r="G223">
            <v>33</v>
          </cell>
          <cell r="H223">
            <v>6.6</v>
          </cell>
          <cell r="I223">
            <v>951</v>
          </cell>
          <cell r="J223">
            <v>10.871390098786813</v>
          </cell>
          <cell r="K223">
            <v>41249</v>
          </cell>
          <cell r="L223">
            <v>0.70833333333333337</v>
          </cell>
          <cell r="M223" t="str">
            <v>Cyclic</v>
          </cell>
        </row>
        <row r="224">
          <cell r="C224">
            <v>221</v>
          </cell>
          <cell r="D224" t="str">
            <v>FLAT LANE</v>
          </cell>
          <cell r="E224" t="str">
            <v>Padiham</v>
          </cell>
          <cell r="F224" t="str">
            <v>Nelson</v>
          </cell>
          <cell r="G224">
            <v>33</v>
          </cell>
          <cell r="H224">
            <v>11</v>
          </cell>
          <cell r="I224">
            <v>223</v>
          </cell>
          <cell r="J224">
            <v>4.2487206309664556</v>
          </cell>
          <cell r="K224">
            <v>41292</v>
          </cell>
          <cell r="L224">
            <v>0.75</v>
          </cell>
          <cell r="M224" t="str">
            <v>Cyclic</v>
          </cell>
        </row>
        <row r="225">
          <cell r="C225">
            <v>222</v>
          </cell>
          <cell r="D225" t="str">
            <v>HELWITH BRIDGE</v>
          </cell>
          <cell r="E225" t="str">
            <v>Padiham</v>
          </cell>
          <cell r="F225" t="str">
            <v>Nelson</v>
          </cell>
          <cell r="G225">
            <v>33</v>
          </cell>
          <cell r="H225">
            <v>11</v>
          </cell>
          <cell r="I225">
            <v>165</v>
          </cell>
          <cell r="J225">
            <v>3.1436722157375123</v>
          </cell>
          <cell r="K225">
            <v>41332</v>
          </cell>
          <cell r="L225">
            <v>0.35416666666666669</v>
          </cell>
          <cell r="M225" t="str">
            <v>Cyclic</v>
          </cell>
        </row>
        <row r="226">
          <cell r="C226">
            <v>223</v>
          </cell>
          <cell r="D226" t="str">
            <v>LANGROYD RD</v>
          </cell>
          <cell r="E226" t="str">
            <v>Padiham</v>
          </cell>
          <cell r="F226" t="str">
            <v>Nelson</v>
          </cell>
          <cell r="G226">
            <v>33</v>
          </cell>
          <cell r="H226">
            <v>6.6</v>
          </cell>
          <cell r="I226">
            <v>1269</v>
          </cell>
          <cell r="J226">
            <v>14.506618333712373</v>
          </cell>
          <cell r="K226">
            <v>41256</v>
          </cell>
          <cell r="L226">
            <v>0.72916666666666663</v>
          </cell>
          <cell r="M226" t="str">
            <v>Cyclic</v>
          </cell>
        </row>
        <row r="227">
          <cell r="C227">
            <v>224</v>
          </cell>
          <cell r="D227" t="str">
            <v>NELSON</v>
          </cell>
          <cell r="E227" t="str">
            <v>Padiham</v>
          </cell>
          <cell r="F227" t="str">
            <v>Nelson</v>
          </cell>
          <cell r="G227">
            <v>33</v>
          </cell>
          <cell r="H227">
            <v>6.6</v>
          </cell>
          <cell r="I227">
            <v>1448</v>
          </cell>
          <cell r="J227">
            <v>16.552863157774244</v>
          </cell>
          <cell r="K227">
            <v>41318</v>
          </cell>
          <cell r="L227">
            <v>0.5</v>
          </cell>
          <cell r="M227" t="str">
            <v>Cyclic</v>
          </cell>
        </row>
        <row r="228">
          <cell r="C228">
            <v>225</v>
          </cell>
          <cell r="D228" t="str">
            <v>PHILLIPS LANE</v>
          </cell>
          <cell r="E228" t="str">
            <v>Padiham</v>
          </cell>
          <cell r="F228" t="str">
            <v>Nelson</v>
          </cell>
          <cell r="G228">
            <v>33</v>
          </cell>
          <cell r="H228">
            <v>6.6</v>
          </cell>
          <cell r="I228">
            <v>685</v>
          </cell>
          <cell r="J228">
            <v>7.8306017010188933</v>
          </cell>
          <cell r="K228">
            <v>41249</v>
          </cell>
          <cell r="L228">
            <v>0.64583333333333337</v>
          </cell>
          <cell r="M228" t="str">
            <v>Cyclic</v>
          </cell>
        </row>
        <row r="229">
          <cell r="C229">
            <v>226</v>
          </cell>
          <cell r="D229" t="str">
            <v>SETTLE</v>
          </cell>
          <cell r="E229" t="str">
            <v>Padiham</v>
          </cell>
          <cell r="F229" t="str">
            <v>Nelson</v>
          </cell>
          <cell r="G229">
            <v>33</v>
          </cell>
          <cell r="H229">
            <v>11</v>
          </cell>
          <cell r="I229">
            <v>243</v>
          </cell>
          <cell r="J229">
            <v>4.6297718086316086</v>
          </cell>
          <cell r="K229">
            <v>41249</v>
          </cell>
          <cell r="L229">
            <v>0.6875</v>
          </cell>
          <cell r="M229" t="str">
            <v>Cyclic</v>
          </cell>
        </row>
        <row r="230">
          <cell r="C230">
            <v>227</v>
          </cell>
          <cell r="D230" t="str">
            <v>SPRING COTTAGE</v>
          </cell>
          <cell r="E230" t="str">
            <v>Padiham</v>
          </cell>
          <cell r="F230" t="str">
            <v>Nelson</v>
          </cell>
          <cell r="G230">
            <v>33</v>
          </cell>
          <cell r="H230">
            <v>6.6</v>
          </cell>
          <cell r="I230">
            <v>862</v>
          </cell>
          <cell r="J230">
            <v>9.853983454420856</v>
          </cell>
          <cell r="K230">
            <v>41255</v>
          </cell>
          <cell r="L230">
            <v>0.64583333333333337</v>
          </cell>
          <cell r="M230" t="str">
            <v>Continuous</v>
          </cell>
        </row>
        <row r="231">
          <cell r="C231">
            <v>228</v>
          </cell>
          <cell r="D231" t="str">
            <v>GOWHOLE</v>
          </cell>
          <cell r="E231" t="str">
            <v>Stalybridge</v>
          </cell>
          <cell r="F231" t="str">
            <v>New Mills</v>
          </cell>
          <cell r="G231">
            <v>33</v>
          </cell>
          <cell r="H231">
            <v>11</v>
          </cell>
          <cell r="I231">
            <v>987</v>
          </cell>
          <cell r="J231">
            <v>18.804875617775298</v>
          </cell>
          <cell r="K231">
            <v>41288</v>
          </cell>
          <cell r="L231">
            <v>0.72916666666666663</v>
          </cell>
          <cell r="M231" t="str">
            <v>Cyclic</v>
          </cell>
        </row>
        <row r="232">
          <cell r="C232">
            <v>229</v>
          </cell>
          <cell r="D232" t="str">
            <v>BOLTON BY BOWLAND</v>
          </cell>
          <cell r="E232" t="str">
            <v>Padiham</v>
          </cell>
          <cell r="F232" t="str">
            <v>Padiham</v>
          </cell>
          <cell r="G232">
            <v>33</v>
          </cell>
          <cell r="H232">
            <v>11</v>
          </cell>
          <cell r="I232">
            <v>186</v>
          </cell>
          <cell r="J232">
            <v>3.5437759522859222</v>
          </cell>
          <cell r="K232">
            <v>41359</v>
          </cell>
          <cell r="L232">
            <v>0.77083333333333337</v>
          </cell>
          <cell r="M232" t="str">
            <v>Cyclic</v>
          </cell>
        </row>
        <row r="233">
          <cell r="C233">
            <v>230</v>
          </cell>
          <cell r="D233" t="str">
            <v>PADIHAM</v>
          </cell>
          <cell r="E233" t="str">
            <v>Padiham</v>
          </cell>
          <cell r="F233" t="str">
            <v>Padiham</v>
          </cell>
          <cell r="G233">
            <v>33</v>
          </cell>
          <cell r="H233">
            <v>11</v>
          </cell>
          <cell r="I233">
            <v>978</v>
          </cell>
          <cell r="J233">
            <v>18.63340258782598</v>
          </cell>
          <cell r="K233">
            <v>41249</v>
          </cell>
          <cell r="L233">
            <v>0.70833333333333337</v>
          </cell>
          <cell r="M233" t="str">
            <v>Continuous</v>
          </cell>
        </row>
        <row r="234">
          <cell r="C234">
            <v>231</v>
          </cell>
          <cell r="D234" t="str">
            <v>PEEL ST + RIBBLESDALE T13</v>
          </cell>
          <cell r="E234" t="str">
            <v>Padiham</v>
          </cell>
          <cell r="F234" t="str">
            <v>Padiham</v>
          </cell>
          <cell r="G234">
            <v>33</v>
          </cell>
          <cell r="H234">
            <v>11</v>
          </cell>
          <cell r="I234">
            <v>707</v>
          </cell>
          <cell r="J234">
            <v>13.470159130463157</v>
          </cell>
          <cell r="K234">
            <v>41256</v>
          </cell>
          <cell r="L234">
            <v>0.72916666666666663</v>
          </cell>
          <cell r="M234" t="str">
            <v>Cyclic</v>
          </cell>
        </row>
        <row r="235">
          <cell r="C235">
            <v>233</v>
          </cell>
          <cell r="D235" t="str">
            <v>RIBBLESDALE T14</v>
          </cell>
          <cell r="E235" t="str">
            <v>Padiham</v>
          </cell>
          <cell r="F235" t="str">
            <v>Padiham</v>
          </cell>
          <cell r="G235">
            <v>33</v>
          </cell>
          <cell r="H235">
            <v>11</v>
          </cell>
          <cell r="I235">
            <v>713</v>
          </cell>
          <cell r="J235">
            <v>13.584474483762703</v>
          </cell>
          <cell r="K235">
            <v>41318</v>
          </cell>
          <cell r="L235">
            <v>0.72916666666666663</v>
          </cell>
          <cell r="M235" t="str">
            <v>Continuous</v>
          </cell>
        </row>
        <row r="236">
          <cell r="C236">
            <v>234</v>
          </cell>
          <cell r="D236" t="str">
            <v>WHALLEY</v>
          </cell>
          <cell r="E236" t="str">
            <v>Padiham</v>
          </cell>
          <cell r="F236" t="str">
            <v>Padiham</v>
          </cell>
          <cell r="G236">
            <v>33</v>
          </cell>
          <cell r="H236">
            <v>11</v>
          </cell>
          <cell r="I236">
            <v>687</v>
          </cell>
          <cell r="J236">
            <v>13.089107952798006</v>
          </cell>
          <cell r="K236">
            <v>41256</v>
          </cell>
          <cell r="L236">
            <v>0.75</v>
          </cell>
          <cell r="M236" t="str">
            <v>Cyclic</v>
          </cell>
        </row>
        <row r="237">
          <cell r="C237">
            <v>235</v>
          </cell>
          <cell r="D237" t="str">
            <v>HALL CROSS</v>
          </cell>
          <cell r="E237" t="str">
            <v>Stanah/Penw West</v>
          </cell>
          <cell r="F237" t="str">
            <v>Peel</v>
          </cell>
          <cell r="G237">
            <v>33</v>
          </cell>
          <cell r="H237">
            <v>6.6</v>
          </cell>
          <cell r="I237">
            <v>1836</v>
          </cell>
          <cell r="J237">
            <v>20.988298865796626</v>
          </cell>
          <cell r="K237">
            <v>41249</v>
          </cell>
          <cell r="L237">
            <v>0.70833333333333337</v>
          </cell>
          <cell r="M237" t="str">
            <v>Cyclic</v>
          </cell>
        </row>
        <row r="238">
          <cell r="C238">
            <v>236</v>
          </cell>
          <cell r="D238" t="str">
            <v>MERESIDE</v>
          </cell>
          <cell r="E238" t="str">
            <v>Stanah/Penw West</v>
          </cell>
          <cell r="F238" t="str">
            <v>Peel</v>
          </cell>
          <cell r="G238">
            <v>33</v>
          </cell>
          <cell r="H238">
            <v>6.6</v>
          </cell>
          <cell r="I238">
            <v>883</v>
          </cell>
          <cell r="J238">
            <v>10.094045696349902</v>
          </cell>
          <cell r="K238">
            <v>41255</v>
          </cell>
          <cell r="L238">
            <v>0.6875</v>
          </cell>
          <cell r="M238" t="str">
            <v>Cyclic</v>
          </cell>
        </row>
        <row r="239">
          <cell r="C239">
            <v>237</v>
          </cell>
          <cell r="D239" t="str">
            <v>WARTON</v>
          </cell>
          <cell r="E239" t="str">
            <v>Stanah/Penw West</v>
          </cell>
          <cell r="F239" t="str">
            <v>Peel</v>
          </cell>
          <cell r="G239">
            <v>33</v>
          </cell>
          <cell r="H239">
            <v>6.6</v>
          </cell>
          <cell r="I239">
            <v>1515</v>
          </cell>
          <cell r="J239">
            <v>17.318776024881203</v>
          </cell>
          <cell r="K239">
            <v>41358</v>
          </cell>
          <cell r="L239">
            <v>0.5</v>
          </cell>
          <cell r="M239" t="str">
            <v>Cyclic</v>
          </cell>
        </row>
        <row r="240">
          <cell r="C240">
            <v>238</v>
          </cell>
          <cell r="D240" t="str">
            <v>ALSTON</v>
          </cell>
          <cell r="E240" t="str">
            <v>Harker/Hutton</v>
          </cell>
          <cell r="F240" t="str">
            <v>Penrith/Shap</v>
          </cell>
          <cell r="G240">
            <v>33</v>
          </cell>
          <cell r="H240">
            <v>11</v>
          </cell>
          <cell r="I240">
            <v>96</v>
          </cell>
          <cell r="J240">
            <v>1.8290456527927343</v>
          </cell>
          <cell r="K240">
            <v>41257</v>
          </cell>
          <cell r="L240">
            <v>0.35416666666666669</v>
          </cell>
          <cell r="M240" t="str">
            <v>Cyclic</v>
          </cell>
        </row>
        <row r="241">
          <cell r="C241">
            <v>239</v>
          </cell>
          <cell r="D241" t="str">
            <v>GILLSROW</v>
          </cell>
          <cell r="E241" t="str">
            <v>Harker/Hutton</v>
          </cell>
          <cell r="F241" t="str">
            <v>Penrith/Shap</v>
          </cell>
          <cell r="G241">
            <v>33</v>
          </cell>
          <cell r="H241">
            <v>11</v>
          </cell>
          <cell r="I241">
            <v>278</v>
          </cell>
          <cell r="J241">
            <v>5.2966113695456265</v>
          </cell>
          <cell r="K241">
            <v>41363</v>
          </cell>
          <cell r="L241">
            <v>0.125</v>
          </cell>
          <cell r="M241" t="str">
            <v>Cyclic</v>
          </cell>
        </row>
        <row r="242">
          <cell r="C242">
            <v>240</v>
          </cell>
          <cell r="D242" t="str">
            <v>HUTTON END</v>
          </cell>
          <cell r="E242" t="str">
            <v>Harker/Hutton</v>
          </cell>
          <cell r="F242" t="str">
            <v>Penrith/Shap</v>
          </cell>
          <cell r="G242">
            <v>33</v>
          </cell>
          <cell r="H242">
            <v>11</v>
          </cell>
          <cell r="I242">
            <v>414</v>
          </cell>
          <cell r="J242">
            <v>7.8877593776686661</v>
          </cell>
          <cell r="K242">
            <v>41300</v>
          </cell>
          <cell r="L242">
            <v>0.72916666666666663</v>
          </cell>
          <cell r="M242" t="str">
            <v>Cyclic</v>
          </cell>
        </row>
        <row r="243">
          <cell r="C243">
            <v>241</v>
          </cell>
          <cell r="D243" t="str">
            <v>KIRKBY STEPHEN</v>
          </cell>
          <cell r="E243" t="str">
            <v>Harker/Hutton</v>
          </cell>
          <cell r="F243" t="str">
            <v>Penrith/Shap</v>
          </cell>
          <cell r="G243">
            <v>33</v>
          </cell>
          <cell r="H243">
            <v>11</v>
          </cell>
          <cell r="I243">
            <v>320</v>
          </cell>
          <cell r="J243">
            <v>6.0968188426424481</v>
          </cell>
          <cell r="K243">
            <v>41290</v>
          </cell>
          <cell r="L243">
            <v>0.70833333333333337</v>
          </cell>
          <cell r="M243" t="str">
            <v>Cyclic</v>
          </cell>
        </row>
        <row r="244">
          <cell r="C244">
            <v>242</v>
          </cell>
          <cell r="D244" t="str">
            <v>KIRKBY THORE</v>
          </cell>
          <cell r="E244" t="str">
            <v>Harker/Hutton</v>
          </cell>
          <cell r="F244" t="str">
            <v>Penrith/Shap</v>
          </cell>
          <cell r="G244">
            <v>33</v>
          </cell>
          <cell r="H244">
            <v>11</v>
          </cell>
          <cell r="I244">
            <v>450</v>
          </cell>
          <cell r="J244">
            <v>8.5736514974659421</v>
          </cell>
          <cell r="K244">
            <v>41290</v>
          </cell>
          <cell r="L244">
            <v>0.375</v>
          </cell>
          <cell r="M244" t="str">
            <v>Continuous</v>
          </cell>
        </row>
        <row r="245">
          <cell r="C245">
            <v>243</v>
          </cell>
          <cell r="D245" t="str">
            <v>LITTLE SALKELD</v>
          </cell>
          <cell r="E245" t="str">
            <v>Harker/Hutton</v>
          </cell>
          <cell r="F245" t="str">
            <v>Penrith/Shap</v>
          </cell>
          <cell r="G245">
            <v>33</v>
          </cell>
          <cell r="H245">
            <v>11</v>
          </cell>
          <cell r="I245">
            <v>316</v>
          </cell>
          <cell r="J245">
            <v>6.0206086071094171</v>
          </cell>
          <cell r="K245">
            <v>41293</v>
          </cell>
          <cell r="L245">
            <v>0.125</v>
          </cell>
          <cell r="M245" t="str">
            <v>Cyclic</v>
          </cell>
        </row>
        <row r="246">
          <cell r="C246">
            <v>244</v>
          </cell>
          <cell r="D246" t="str">
            <v>NEWBIGGIN ON LUNE</v>
          </cell>
          <cell r="E246" t="str">
            <v>Harker/Hutton</v>
          </cell>
          <cell r="F246" t="str">
            <v>Penrith/Shap</v>
          </cell>
          <cell r="G246">
            <v>33</v>
          </cell>
          <cell r="H246">
            <v>11</v>
          </cell>
          <cell r="I246">
            <v>47</v>
          </cell>
          <cell r="J246">
            <v>0.89547026751310954</v>
          </cell>
          <cell r="K246">
            <v>41294</v>
          </cell>
          <cell r="L246">
            <v>0.10416666666666667</v>
          </cell>
          <cell r="M246" t="str">
            <v>Cyclic</v>
          </cell>
        </row>
        <row r="247">
          <cell r="C247">
            <v>245</v>
          </cell>
          <cell r="D247" t="str">
            <v>NEWBY</v>
          </cell>
          <cell r="E247" t="str">
            <v>Harker/Hutton</v>
          </cell>
          <cell r="F247" t="str">
            <v>Penrith/Shap</v>
          </cell>
          <cell r="G247">
            <v>33</v>
          </cell>
          <cell r="H247">
            <v>11</v>
          </cell>
          <cell r="I247">
            <v>363</v>
          </cell>
          <cell r="J247">
            <v>6.9160788746225261</v>
          </cell>
          <cell r="K247">
            <v>41260</v>
          </cell>
          <cell r="L247">
            <v>0.75</v>
          </cell>
          <cell r="M247" t="str">
            <v>Cyclic</v>
          </cell>
        </row>
        <row r="248">
          <cell r="C248">
            <v>246</v>
          </cell>
          <cell r="D248" t="str">
            <v>PENRITH T11 &amp; T12</v>
          </cell>
          <cell r="E248" t="str">
            <v>Harker/Hutton</v>
          </cell>
          <cell r="F248" t="str">
            <v>Penrith/Shap</v>
          </cell>
          <cell r="G248">
            <v>33</v>
          </cell>
          <cell r="H248">
            <v>11</v>
          </cell>
          <cell r="I248">
            <v>1000</v>
          </cell>
          <cell r="J248">
            <v>19.05255888325765</v>
          </cell>
          <cell r="K248">
            <v>41297</v>
          </cell>
          <cell r="L248">
            <v>0.72916666666666663</v>
          </cell>
          <cell r="M248" t="str">
            <v>Continuous</v>
          </cell>
        </row>
        <row r="249">
          <cell r="C249">
            <v>247</v>
          </cell>
          <cell r="D249" t="str">
            <v>PENRITH T13</v>
          </cell>
          <cell r="E249" t="str">
            <v>Harker/Hutton</v>
          </cell>
          <cell r="F249" t="str">
            <v>Penrith/Shap</v>
          </cell>
          <cell r="G249">
            <v>33</v>
          </cell>
          <cell r="H249">
            <v>11</v>
          </cell>
          <cell r="I249">
            <v>278</v>
          </cell>
          <cell r="J249">
            <v>5.2966113695456265</v>
          </cell>
          <cell r="K249">
            <v>41248</v>
          </cell>
          <cell r="L249">
            <v>0.75</v>
          </cell>
          <cell r="M249" t="str">
            <v>Cyclic</v>
          </cell>
        </row>
        <row r="250">
          <cell r="C250">
            <v>248</v>
          </cell>
          <cell r="D250" t="str">
            <v>SELSMIRE</v>
          </cell>
          <cell r="E250" t="str">
            <v>Harker/Hutton</v>
          </cell>
          <cell r="F250" t="str">
            <v>Penrith/Shap</v>
          </cell>
          <cell r="G250">
            <v>33</v>
          </cell>
          <cell r="H250">
            <v>11</v>
          </cell>
          <cell r="I250">
            <v>107</v>
          </cell>
          <cell r="J250">
            <v>2.0386238005085686</v>
          </cell>
          <cell r="K250">
            <v>41358</v>
          </cell>
          <cell r="L250">
            <v>0.125</v>
          </cell>
          <cell r="M250" t="str">
            <v>Cyclic</v>
          </cell>
        </row>
        <row r="251">
          <cell r="C251">
            <v>249</v>
          </cell>
          <cell r="D251" t="str">
            <v>SHAP</v>
          </cell>
          <cell r="E251" t="str">
            <v>Harker/Hutton</v>
          </cell>
          <cell r="F251" t="str">
            <v>Penrith/Shap</v>
          </cell>
          <cell r="G251">
            <v>33</v>
          </cell>
          <cell r="H251">
            <v>11</v>
          </cell>
          <cell r="I251">
            <v>255</v>
          </cell>
          <cell r="J251">
            <v>4.8584025152307007</v>
          </cell>
          <cell r="K251">
            <v>41044</v>
          </cell>
          <cell r="L251">
            <v>0.35416666666666669</v>
          </cell>
          <cell r="M251" t="str">
            <v>Continuous</v>
          </cell>
        </row>
        <row r="252">
          <cell r="C252">
            <v>250</v>
          </cell>
          <cell r="D252" t="str">
            <v>SKELTON C</v>
          </cell>
          <cell r="E252" t="str">
            <v>Harker/Hutton</v>
          </cell>
          <cell r="F252" t="str">
            <v>Penrith/Shap</v>
          </cell>
          <cell r="G252">
            <v>33</v>
          </cell>
          <cell r="H252">
            <v>11</v>
          </cell>
          <cell r="I252">
            <v>52</v>
          </cell>
          <cell r="J252">
            <v>0.9907330619293977</v>
          </cell>
          <cell r="K252">
            <v>41002</v>
          </cell>
          <cell r="L252">
            <v>0.125</v>
          </cell>
          <cell r="M252" t="str">
            <v>Cyclic</v>
          </cell>
        </row>
        <row r="253">
          <cell r="C253">
            <v>251</v>
          </cell>
          <cell r="D253" t="str">
            <v>WHINFELL</v>
          </cell>
          <cell r="E253" t="str">
            <v>Harker/Hutton</v>
          </cell>
          <cell r="F253" t="str">
            <v>Penrith/Shap</v>
          </cell>
          <cell r="G253">
            <v>33</v>
          </cell>
          <cell r="H253">
            <v>11</v>
          </cell>
          <cell r="I253">
            <v>145</v>
          </cell>
          <cell r="J253">
            <v>2.7626210380723593</v>
          </cell>
          <cell r="K253">
            <v>41257</v>
          </cell>
          <cell r="L253">
            <v>0.45833333333333331</v>
          </cell>
          <cell r="M253" t="str">
            <v>Cyclic</v>
          </cell>
        </row>
        <row r="254">
          <cell r="C254">
            <v>252</v>
          </cell>
          <cell r="D254" t="str">
            <v>AVENHAM</v>
          </cell>
          <cell r="E254" t="str">
            <v>Penwortham East</v>
          </cell>
          <cell r="F254" t="str">
            <v>Preston East</v>
          </cell>
          <cell r="G254">
            <v>33</v>
          </cell>
          <cell r="H254">
            <v>6.6</v>
          </cell>
          <cell r="I254">
            <v>1216</v>
          </cell>
          <cell r="J254">
            <v>13.90074696122478</v>
          </cell>
          <cell r="K254">
            <v>41257</v>
          </cell>
          <cell r="L254">
            <v>0.52083333333333337</v>
          </cell>
          <cell r="M254" t="str">
            <v>Cyclic</v>
          </cell>
        </row>
        <row r="255">
          <cell r="C255">
            <v>253</v>
          </cell>
          <cell r="D255" t="str">
            <v>CRAGGS ROW - BUSHELL ST</v>
          </cell>
          <cell r="E255" t="str">
            <v>Penwortham East</v>
          </cell>
          <cell r="F255" t="str">
            <v>Preston East</v>
          </cell>
          <cell r="G255">
            <v>33</v>
          </cell>
          <cell r="H255">
            <v>6.6</v>
          </cell>
          <cell r="I255">
            <v>1281</v>
          </cell>
          <cell r="J255">
            <v>14.643796757671828</v>
          </cell>
          <cell r="K255">
            <v>41249</v>
          </cell>
          <cell r="L255">
            <v>0.6875</v>
          </cell>
          <cell r="M255" t="str">
            <v>Cyclic</v>
          </cell>
        </row>
        <row r="256">
          <cell r="C256">
            <v>254</v>
          </cell>
          <cell r="D256" t="str">
            <v>DODGSON RD</v>
          </cell>
          <cell r="E256" t="str">
            <v>Penwortham East</v>
          </cell>
          <cell r="F256" t="str">
            <v>Preston East</v>
          </cell>
          <cell r="G256">
            <v>33</v>
          </cell>
          <cell r="H256">
            <v>6.6</v>
          </cell>
          <cell r="I256">
            <v>785</v>
          </cell>
          <cell r="J256">
            <v>8.9737552340143534</v>
          </cell>
          <cell r="K256">
            <v>41256</v>
          </cell>
          <cell r="L256">
            <v>0.70833333333333337</v>
          </cell>
          <cell r="M256" t="str">
            <v>Cyclic</v>
          </cell>
        </row>
        <row r="257">
          <cell r="C257">
            <v>255</v>
          </cell>
          <cell r="D257" t="str">
            <v>LONGRIDGE</v>
          </cell>
          <cell r="E257" t="str">
            <v>Penwortham East</v>
          </cell>
          <cell r="F257" t="str">
            <v>Preston East</v>
          </cell>
          <cell r="G257">
            <v>33</v>
          </cell>
          <cell r="H257">
            <v>6.6</v>
          </cell>
          <cell r="I257">
            <v>1089</v>
          </cell>
          <cell r="J257">
            <v>12.448941974320547</v>
          </cell>
          <cell r="K257">
            <v>41256</v>
          </cell>
          <cell r="L257">
            <v>0.72916666666666663</v>
          </cell>
          <cell r="M257" t="str">
            <v>Cyclic</v>
          </cell>
        </row>
        <row r="258">
          <cell r="C258">
            <v>256</v>
          </cell>
          <cell r="D258" t="str">
            <v>PRESTON EAST</v>
          </cell>
          <cell r="E258" t="str">
            <v>Penwortham East</v>
          </cell>
          <cell r="F258" t="str">
            <v>Preston East</v>
          </cell>
          <cell r="G258">
            <v>33</v>
          </cell>
          <cell r="H258">
            <v>6.6</v>
          </cell>
          <cell r="I258">
            <v>949</v>
          </cell>
          <cell r="J258">
            <v>10.848527028126904</v>
          </cell>
          <cell r="K258">
            <v>41257</v>
          </cell>
          <cell r="L258">
            <v>0.72916666666666663</v>
          </cell>
          <cell r="M258" t="str">
            <v>Cyclic</v>
          </cell>
        </row>
        <row r="259">
          <cell r="C259">
            <v>257</v>
          </cell>
          <cell r="D259" t="str">
            <v>RIBBLETON</v>
          </cell>
          <cell r="E259" t="str">
            <v>Penwortham East</v>
          </cell>
          <cell r="F259" t="str">
            <v>Preston East</v>
          </cell>
          <cell r="G259">
            <v>33</v>
          </cell>
          <cell r="H259">
            <v>6.6</v>
          </cell>
          <cell r="I259">
            <v>1150</v>
          </cell>
          <cell r="J259">
            <v>13.146265629447775</v>
          </cell>
          <cell r="K259">
            <v>41276</v>
          </cell>
          <cell r="L259">
            <v>0.70833333333333337</v>
          </cell>
          <cell r="M259" t="str">
            <v>Cyclic</v>
          </cell>
        </row>
        <row r="260">
          <cell r="C260">
            <v>258</v>
          </cell>
          <cell r="D260" t="str">
            <v>SAMLESBURY</v>
          </cell>
          <cell r="E260" t="str">
            <v>Penwortham East</v>
          </cell>
          <cell r="F260" t="str">
            <v>Preston East</v>
          </cell>
          <cell r="G260">
            <v>33</v>
          </cell>
          <cell r="H260">
            <v>6.6</v>
          </cell>
          <cell r="I260">
            <v>976</v>
          </cell>
          <cell r="J260">
            <v>11.157178482035679</v>
          </cell>
          <cell r="K260">
            <v>41114</v>
          </cell>
          <cell r="L260">
            <v>0.6875</v>
          </cell>
          <cell r="M260" t="str">
            <v>Continuous</v>
          </cell>
        </row>
        <row r="261">
          <cell r="C261">
            <v>259</v>
          </cell>
          <cell r="D261" t="str">
            <v>ANCOATS NORTH</v>
          </cell>
          <cell r="E261" t="str">
            <v>Whitegate</v>
          </cell>
          <cell r="F261" t="str">
            <v>Red Bank</v>
          </cell>
          <cell r="G261">
            <v>33</v>
          </cell>
          <cell r="H261">
            <v>6.6</v>
          </cell>
          <cell r="I261">
            <v>1805</v>
          </cell>
          <cell r="J261">
            <v>20.633921270568031</v>
          </cell>
          <cell r="K261">
            <v>41318</v>
          </cell>
          <cell r="L261">
            <v>0.58333333333333337</v>
          </cell>
          <cell r="M261" t="str">
            <v>Continuous</v>
          </cell>
        </row>
        <row r="262">
          <cell r="C262">
            <v>260</v>
          </cell>
          <cell r="D262" t="str">
            <v>BLACKLEY</v>
          </cell>
          <cell r="E262" t="str">
            <v>Whitegate</v>
          </cell>
          <cell r="F262" t="str">
            <v>Red Bank</v>
          </cell>
          <cell r="G262">
            <v>33</v>
          </cell>
          <cell r="H262">
            <v>6.6</v>
          </cell>
          <cell r="I262">
            <v>911</v>
          </cell>
          <cell r="J262">
            <v>10.414128685588631</v>
          </cell>
          <cell r="K262">
            <v>41297</v>
          </cell>
          <cell r="L262">
            <v>0.77083333333333337</v>
          </cell>
          <cell r="M262" t="str">
            <v>Cyclic</v>
          </cell>
        </row>
        <row r="263">
          <cell r="C263">
            <v>261</v>
          </cell>
          <cell r="D263" t="str">
            <v>CANNON ST</v>
          </cell>
          <cell r="E263" t="str">
            <v>Whitegate</v>
          </cell>
          <cell r="F263" t="str">
            <v>Red Bank</v>
          </cell>
          <cell r="G263">
            <v>33</v>
          </cell>
          <cell r="H263">
            <v>6.6</v>
          </cell>
          <cell r="I263">
            <v>2533</v>
          </cell>
          <cell r="J263">
            <v>28.956078990774969</v>
          </cell>
          <cell r="K263">
            <v>41088</v>
          </cell>
          <cell r="L263">
            <v>0.60416666666666663</v>
          </cell>
          <cell r="M263" t="str">
            <v>Cyclic</v>
          </cell>
        </row>
        <row r="264">
          <cell r="C264">
            <v>262</v>
          </cell>
          <cell r="D264" t="str">
            <v>HARPURHEY</v>
          </cell>
          <cell r="E264" t="str">
            <v>Whitegate</v>
          </cell>
          <cell r="F264" t="str">
            <v>Red Bank</v>
          </cell>
          <cell r="G264">
            <v>33</v>
          </cell>
          <cell r="H264">
            <v>6.6</v>
          </cell>
          <cell r="I264">
            <v>1331</v>
          </cell>
          <cell r="J264">
            <v>15.215373524169557</v>
          </cell>
          <cell r="K264">
            <v>41297</v>
          </cell>
          <cell r="L264">
            <v>0.75</v>
          </cell>
          <cell r="M264" t="str">
            <v>Cyclic</v>
          </cell>
        </row>
        <row r="265">
          <cell r="C265">
            <v>263</v>
          </cell>
          <cell r="D265" t="str">
            <v>STRANGEWAYS</v>
          </cell>
          <cell r="E265" t="str">
            <v>Whitegate</v>
          </cell>
          <cell r="F265" t="str">
            <v>Red Bank</v>
          </cell>
          <cell r="G265">
            <v>33</v>
          </cell>
          <cell r="H265">
            <v>6.6</v>
          </cell>
          <cell r="I265">
            <v>1420</v>
          </cell>
          <cell r="J265">
            <v>16.232780168535516</v>
          </cell>
          <cell r="K265">
            <v>41295</v>
          </cell>
          <cell r="L265">
            <v>0.6875</v>
          </cell>
          <cell r="M265" t="str">
            <v>Cyclic</v>
          </cell>
        </row>
        <row r="266">
          <cell r="C266">
            <v>264</v>
          </cell>
          <cell r="D266" t="str">
            <v>ASHTON-Ribble</v>
          </cell>
          <cell r="E266" t="str">
            <v>Penwortham East</v>
          </cell>
          <cell r="F266" t="str">
            <v>Ribble</v>
          </cell>
          <cell r="G266">
            <v>33</v>
          </cell>
          <cell r="H266">
            <v>6.6</v>
          </cell>
          <cell r="I266">
            <v>523</v>
          </cell>
          <cell r="J266">
            <v>5.9786929775662498</v>
          </cell>
          <cell r="K266">
            <v>41302</v>
          </cell>
          <cell r="L266">
            <v>0.72916666666666663</v>
          </cell>
          <cell r="M266" t="str">
            <v>Cyclic</v>
          </cell>
        </row>
        <row r="267">
          <cell r="C267">
            <v>265</v>
          </cell>
          <cell r="D267" t="str">
            <v>BAMBER BRIDGE</v>
          </cell>
          <cell r="E267" t="str">
            <v>Penwortham East</v>
          </cell>
          <cell r="F267" t="str">
            <v>Ribble</v>
          </cell>
          <cell r="G267">
            <v>33</v>
          </cell>
          <cell r="H267">
            <v>11</v>
          </cell>
          <cell r="I267">
            <v>823</v>
          </cell>
          <cell r="J267">
            <v>15.680255960921043</v>
          </cell>
          <cell r="K267">
            <v>41219</v>
          </cell>
          <cell r="L267">
            <v>0.72916666666666663</v>
          </cell>
          <cell r="M267" t="str">
            <v>Cyclic</v>
          </cell>
        </row>
        <row r="268">
          <cell r="C268">
            <v>266</v>
          </cell>
          <cell r="D268" t="str">
            <v>BLACKBULL</v>
          </cell>
          <cell r="E268" t="str">
            <v>Penwortham East</v>
          </cell>
          <cell r="F268" t="str">
            <v>Ribble</v>
          </cell>
          <cell r="G268">
            <v>33</v>
          </cell>
          <cell r="H268">
            <v>6.6</v>
          </cell>
          <cell r="I268">
            <v>1426</v>
          </cell>
          <cell r="J268">
            <v>16.30136938051524</v>
          </cell>
          <cell r="K268">
            <v>41291</v>
          </cell>
          <cell r="L268">
            <v>0.72916666666666663</v>
          </cell>
          <cell r="M268" t="str">
            <v>Cyclic</v>
          </cell>
        </row>
        <row r="269">
          <cell r="C269">
            <v>267</v>
          </cell>
          <cell r="D269" t="str">
            <v>CATTERALL WATERWORKS</v>
          </cell>
          <cell r="E269" t="str">
            <v>Penwortham East</v>
          </cell>
          <cell r="F269" t="str">
            <v>Ribble</v>
          </cell>
          <cell r="G269">
            <v>33</v>
          </cell>
          <cell r="H269">
            <v>6.6</v>
          </cell>
          <cell r="I269">
            <v>607</v>
          </cell>
          <cell r="J269">
            <v>6.9389419452824352</v>
          </cell>
          <cell r="K269">
            <v>41346</v>
          </cell>
          <cell r="L269">
            <v>0.79166666666666663</v>
          </cell>
          <cell r="M269" t="str">
            <v>Cyclic</v>
          </cell>
        </row>
        <row r="270">
          <cell r="C270">
            <v>268</v>
          </cell>
          <cell r="D270" t="str">
            <v>DOUGLAS ST</v>
          </cell>
          <cell r="E270" t="str">
            <v>Penwortham East</v>
          </cell>
          <cell r="F270" t="str">
            <v>Ribble</v>
          </cell>
          <cell r="G270">
            <v>33</v>
          </cell>
          <cell r="H270">
            <v>6.6</v>
          </cell>
          <cell r="I270">
            <v>1576</v>
          </cell>
          <cell r="J270">
            <v>18.016099680008434</v>
          </cell>
          <cell r="K270">
            <v>41249</v>
          </cell>
          <cell r="L270">
            <v>0.6875</v>
          </cell>
          <cell r="M270" t="str">
            <v>Continuous</v>
          </cell>
        </row>
        <row r="271">
          <cell r="C271">
            <v>269</v>
          </cell>
          <cell r="D271" t="str">
            <v>HIGHER WALTON</v>
          </cell>
          <cell r="E271" t="str">
            <v>Penwortham East</v>
          </cell>
          <cell r="F271" t="str">
            <v>Ribble</v>
          </cell>
          <cell r="G271">
            <v>33</v>
          </cell>
          <cell r="H271">
            <v>11</v>
          </cell>
          <cell r="I271">
            <v>868</v>
          </cell>
          <cell r="J271">
            <v>16.53762111066764</v>
          </cell>
          <cell r="K271">
            <v>41162</v>
          </cell>
          <cell r="L271">
            <v>0.89583333333333337</v>
          </cell>
          <cell r="M271" t="str">
            <v>Continuous</v>
          </cell>
        </row>
        <row r="272">
          <cell r="C272">
            <v>270</v>
          </cell>
          <cell r="D272" t="str">
            <v>HOLME RD</v>
          </cell>
          <cell r="E272" t="str">
            <v>Penwortham East</v>
          </cell>
          <cell r="F272" t="str">
            <v>Ribble</v>
          </cell>
          <cell r="G272">
            <v>33</v>
          </cell>
          <cell r="H272">
            <v>11</v>
          </cell>
          <cell r="I272">
            <v>959</v>
          </cell>
          <cell r="J272">
            <v>18.271403969044083</v>
          </cell>
          <cell r="K272">
            <v>41292</v>
          </cell>
          <cell r="L272">
            <v>0.75</v>
          </cell>
          <cell r="M272" t="str">
            <v>Cyclic</v>
          </cell>
        </row>
        <row r="273">
          <cell r="C273">
            <v>271</v>
          </cell>
          <cell r="D273" t="str">
            <v>MOORSIDE</v>
          </cell>
          <cell r="E273" t="str">
            <v>Penwortham East</v>
          </cell>
          <cell r="F273" t="str">
            <v>Ribble</v>
          </cell>
          <cell r="G273">
            <v>33</v>
          </cell>
          <cell r="H273">
            <v>6.6</v>
          </cell>
          <cell r="I273">
            <v>760</v>
          </cell>
          <cell r="J273">
            <v>8.6879668507654877</v>
          </cell>
          <cell r="K273">
            <v>41294</v>
          </cell>
          <cell r="L273">
            <v>0.70833333333333337</v>
          </cell>
          <cell r="M273" t="str">
            <v>Cyclic</v>
          </cell>
        </row>
        <row r="274">
          <cell r="C274">
            <v>272</v>
          </cell>
          <cell r="D274" t="str">
            <v>ST MARYS ST</v>
          </cell>
          <cell r="E274" t="str">
            <v>Penwortham East</v>
          </cell>
          <cell r="F274" t="str">
            <v>Ribble</v>
          </cell>
          <cell r="G274">
            <v>33</v>
          </cell>
          <cell r="H274">
            <v>6.6</v>
          </cell>
          <cell r="I274">
            <v>943</v>
          </cell>
          <cell r="J274">
            <v>10.779937816147177</v>
          </cell>
          <cell r="K274">
            <v>41295</v>
          </cell>
          <cell r="L274">
            <v>0.41666666666666669</v>
          </cell>
          <cell r="M274" t="str">
            <v>Cyclic</v>
          </cell>
        </row>
        <row r="275">
          <cell r="C275">
            <v>273</v>
          </cell>
          <cell r="D275" t="str">
            <v>TULKETH</v>
          </cell>
          <cell r="E275" t="str">
            <v>Penwortham East</v>
          </cell>
          <cell r="F275" t="str">
            <v>Ribble</v>
          </cell>
          <cell r="G275">
            <v>33</v>
          </cell>
          <cell r="H275">
            <v>6.6</v>
          </cell>
          <cell r="I275">
            <v>1429</v>
          </cell>
          <cell r="J275">
            <v>16.335663986505107</v>
          </cell>
          <cell r="K275">
            <v>41295</v>
          </cell>
          <cell r="L275">
            <v>0.77083333333333337</v>
          </cell>
          <cell r="M275" t="str">
            <v>Cyclic</v>
          </cell>
        </row>
        <row r="276">
          <cell r="C276">
            <v>274</v>
          </cell>
          <cell r="D276" t="str">
            <v>ROCHDALE CENTRAL</v>
          </cell>
          <cell r="E276" t="str">
            <v>Rochdale</v>
          </cell>
          <cell r="F276" t="str">
            <v>Rochdale Central</v>
          </cell>
          <cell r="G276">
            <v>33</v>
          </cell>
          <cell r="H276">
            <v>6.6</v>
          </cell>
          <cell r="I276">
            <v>2292</v>
          </cell>
          <cell r="J276">
            <v>26.201078976255918</v>
          </cell>
          <cell r="K276">
            <v>41232</v>
          </cell>
          <cell r="L276">
            <v>0.52083333333333337</v>
          </cell>
          <cell r="M276" t="str">
            <v>Cyclic</v>
          </cell>
        </row>
        <row r="277">
          <cell r="C277">
            <v>275</v>
          </cell>
          <cell r="D277" t="str">
            <v>SPOTLAND</v>
          </cell>
          <cell r="E277" t="str">
            <v>Rochdale</v>
          </cell>
          <cell r="F277" t="str">
            <v>Rochdale Central</v>
          </cell>
          <cell r="G277">
            <v>33</v>
          </cell>
          <cell r="H277">
            <v>6.6</v>
          </cell>
          <cell r="I277">
            <v>971</v>
          </cell>
          <cell r="J277">
            <v>11.100020805385906</v>
          </cell>
          <cell r="K277">
            <v>41295</v>
          </cell>
          <cell r="L277">
            <v>0.77083333333333337</v>
          </cell>
          <cell r="M277" t="str">
            <v>Cyclic</v>
          </cell>
        </row>
        <row r="278">
          <cell r="C278">
            <v>276</v>
          </cell>
          <cell r="D278" t="str">
            <v>WHITWORTH</v>
          </cell>
          <cell r="E278" t="str">
            <v>Rochdale</v>
          </cell>
          <cell r="F278" t="str">
            <v>Rochdale Central</v>
          </cell>
          <cell r="G278">
            <v>33</v>
          </cell>
          <cell r="H278">
            <v>6.6</v>
          </cell>
          <cell r="I278">
            <v>303</v>
          </cell>
          <cell r="J278">
            <v>3.4637552049762403</v>
          </cell>
          <cell r="K278">
            <v>41296</v>
          </cell>
          <cell r="L278">
            <v>0.72916666666666663</v>
          </cell>
          <cell r="M278" t="str">
            <v>Cyclic</v>
          </cell>
        </row>
        <row r="279">
          <cell r="C279">
            <v>277</v>
          </cell>
          <cell r="D279" t="str">
            <v>GRANE RD</v>
          </cell>
          <cell r="E279" t="str">
            <v>Padiham</v>
          </cell>
          <cell r="F279" t="str">
            <v>Rossendale</v>
          </cell>
          <cell r="G279">
            <v>33</v>
          </cell>
          <cell r="H279">
            <v>6.6</v>
          </cell>
          <cell r="I279">
            <v>443</v>
          </cell>
          <cell r="J279">
            <v>5.0641701511698827</v>
          </cell>
          <cell r="K279">
            <v>41255</v>
          </cell>
          <cell r="L279">
            <v>0.6875</v>
          </cell>
          <cell r="M279" t="str">
            <v>Cyclic</v>
          </cell>
        </row>
        <row r="280">
          <cell r="C280">
            <v>278</v>
          </cell>
          <cell r="D280" t="str">
            <v>HAREHOLME</v>
          </cell>
          <cell r="E280" t="str">
            <v>Padiham</v>
          </cell>
          <cell r="F280" t="str">
            <v>Rossendale</v>
          </cell>
          <cell r="G280">
            <v>33</v>
          </cell>
          <cell r="H280">
            <v>6.6</v>
          </cell>
          <cell r="I280">
            <v>1434</v>
          </cell>
          <cell r="J280">
            <v>16.39282166315488</v>
          </cell>
          <cell r="K280">
            <v>41249</v>
          </cell>
          <cell r="L280">
            <v>0.72916666666666663</v>
          </cell>
          <cell r="M280" t="str">
            <v>Cyclic</v>
          </cell>
        </row>
        <row r="281">
          <cell r="C281">
            <v>279</v>
          </cell>
          <cell r="D281" t="str">
            <v>PRINNY HILL</v>
          </cell>
          <cell r="E281" t="str">
            <v>Padiham</v>
          </cell>
          <cell r="F281" t="str">
            <v>Rossendale</v>
          </cell>
          <cell r="G281">
            <v>33</v>
          </cell>
          <cell r="H281">
            <v>6.6</v>
          </cell>
          <cell r="I281">
            <v>274</v>
          </cell>
          <cell r="J281">
            <v>3.1322406804075573</v>
          </cell>
          <cell r="K281">
            <v>41176</v>
          </cell>
          <cell r="L281">
            <v>0.52083333333333337</v>
          </cell>
          <cell r="M281" t="str">
            <v>Cyclic</v>
          </cell>
        </row>
        <row r="282">
          <cell r="C282">
            <v>280</v>
          </cell>
          <cell r="D282" t="str">
            <v>RAWTENSTALL RD</v>
          </cell>
          <cell r="E282" t="str">
            <v>Padiham</v>
          </cell>
          <cell r="F282" t="str">
            <v>Rossendale</v>
          </cell>
          <cell r="G282">
            <v>33</v>
          </cell>
          <cell r="H282">
            <v>6.6</v>
          </cell>
          <cell r="I282">
            <v>1226</v>
          </cell>
          <cell r="J282">
            <v>14.015062314524327</v>
          </cell>
          <cell r="K282">
            <v>41310</v>
          </cell>
          <cell r="L282">
            <v>0.72916666666666663</v>
          </cell>
          <cell r="M282" t="str">
            <v>Cyclic</v>
          </cell>
        </row>
        <row r="283">
          <cell r="C283">
            <v>281</v>
          </cell>
          <cell r="D283" t="str">
            <v>STUBBINS</v>
          </cell>
          <cell r="E283" t="str">
            <v>Padiham</v>
          </cell>
          <cell r="F283" t="str">
            <v>Rossendale</v>
          </cell>
          <cell r="G283">
            <v>33</v>
          </cell>
          <cell r="H283">
            <v>11</v>
          </cell>
          <cell r="I283">
            <v>1173</v>
          </cell>
          <cell r="J283">
            <v>22.348651570061222</v>
          </cell>
          <cell r="K283">
            <v>41247</v>
          </cell>
          <cell r="L283">
            <v>0.70833333333333337</v>
          </cell>
          <cell r="M283" t="str">
            <v>Continuous</v>
          </cell>
        </row>
        <row r="284">
          <cell r="C284">
            <v>282</v>
          </cell>
          <cell r="D284" t="str">
            <v>WESLEY PLACE BACUP</v>
          </cell>
          <cell r="E284" t="str">
            <v>Padiham</v>
          </cell>
          <cell r="F284" t="str">
            <v>Rossendale</v>
          </cell>
          <cell r="G284">
            <v>33</v>
          </cell>
          <cell r="H284">
            <v>6.6</v>
          </cell>
          <cell r="I284">
            <v>895</v>
          </cell>
          <cell r="J284">
            <v>10.231224120309358</v>
          </cell>
          <cell r="K284">
            <v>41249</v>
          </cell>
          <cell r="L284">
            <v>0.72916666666666663</v>
          </cell>
          <cell r="M284" t="str">
            <v>Cyclic</v>
          </cell>
        </row>
        <row r="285">
          <cell r="C285">
            <v>283</v>
          </cell>
          <cell r="D285" t="str">
            <v>HEYSIDE</v>
          </cell>
          <cell r="E285" t="str">
            <v>Whitegate</v>
          </cell>
          <cell r="F285" t="str">
            <v>Royton</v>
          </cell>
          <cell r="G285">
            <v>33</v>
          </cell>
          <cell r="H285">
            <v>6.6</v>
          </cell>
          <cell r="I285">
            <v>990</v>
          </cell>
          <cell r="J285">
            <v>11.317219976655043</v>
          </cell>
          <cell r="K285">
            <v>41288</v>
          </cell>
          <cell r="L285">
            <v>0.70833333333333337</v>
          </cell>
          <cell r="M285" t="str">
            <v>Cyclic</v>
          </cell>
        </row>
        <row r="286">
          <cell r="C286">
            <v>284</v>
          </cell>
          <cell r="D286" t="str">
            <v>ROYTON</v>
          </cell>
          <cell r="E286" t="str">
            <v>Whitegate</v>
          </cell>
          <cell r="F286" t="str">
            <v>Royton</v>
          </cell>
          <cell r="G286">
            <v>33</v>
          </cell>
          <cell r="H286">
            <v>6.6</v>
          </cell>
          <cell r="I286">
            <v>949</v>
          </cell>
          <cell r="J286">
            <v>10.848527028126904</v>
          </cell>
          <cell r="K286">
            <v>41256</v>
          </cell>
          <cell r="L286">
            <v>0.72916666666666663</v>
          </cell>
          <cell r="M286" t="str">
            <v>Cyclic</v>
          </cell>
        </row>
        <row r="287">
          <cell r="C287">
            <v>285</v>
          </cell>
          <cell r="D287" t="str">
            <v>SHAW</v>
          </cell>
          <cell r="E287" t="str">
            <v>Whitegate</v>
          </cell>
          <cell r="F287" t="str">
            <v>Royton</v>
          </cell>
          <cell r="G287">
            <v>33</v>
          </cell>
          <cell r="H287">
            <v>6.6</v>
          </cell>
          <cell r="I287">
            <v>1247</v>
          </cell>
          <cell r="J287">
            <v>14.255124556453373</v>
          </cell>
          <cell r="K287">
            <v>41294</v>
          </cell>
          <cell r="L287">
            <v>0.72916666666666663</v>
          </cell>
          <cell r="M287" t="str">
            <v>Cyclic</v>
          </cell>
        </row>
        <row r="288">
          <cell r="C288">
            <v>286</v>
          </cell>
          <cell r="D288" t="str">
            <v>WILLOWBANK</v>
          </cell>
          <cell r="E288" t="str">
            <v>Whitegate</v>
          </cell>
          <cell r="F288" t="str">
            <v>Greenhill</v>
          </cell>
          <cell r="G288">
            <v>33</v>
          </cell>
          <cell r="H288">
            <v>6.6</v>
          </cell>
          <cell r="I288">
            <v>1297</v>
          </cell>
          <cell r="J288">
            <v>14.83</v>
          </cell>
          <cell r="K288">
            <v>41254</v>
          </cell>
          <cell r="L288">
            <v>0.70833333333333337</v>
          </cell>
          <cell r="M288" t="str">
            <v>Cyclic</v>
          </cell>
        </row>
        <row r="289">
          <cell r="C289">
            <v>287</v>
          </cell>
          <cell r="D289" t="str">
            <v>ASHTON ON MERSEY</v>
          </cell>
          <cell r="E289" t="str">
            <v>Carrington</v>
          </cell>
          <cell r="F289" t="str">
            <v>Sale</v>
          </cell>
          <cell r="G289">
            <v>33</v>
          </cell>
          <cell r="H289">
            <v>6.6</v>
          </cell>
          <cell r="I289">
            <v>1248</v>
          </cell>
          <cell r="J289">
            <v>14.266556091783325</v>
          </cell>
          <cell r="K289">
            <v>41256</v>
          </cell>
          <cell r="L289">
            <v>0.75</v>
          </cell>
          <cell r="M289" t="str">
            <v>Cyclic</v>
          </cell>
        </row>
        <row r="290">
          <cell r="C290">
            <v>288</v>
          </cell>
          <cell r="D290" t="str">
            <v>BAGULEY</v>
          </cell>
          <cell r="E290" t="str">
            <v>Carrington</v>
          </cell>
          <cell r="F290" t="str">
            <v>Sale</v>
          </cell>
          <cell r="G290">
            <v>33</v>
          </cell>
          <cell r="H290">
            <v>11</v>
          </cell>
          <cell r="I290">
            <v>1053</v>
          </cell>
          <cell r="J290">
            <v>20.062344504070303</v>
          </cell>
          <cell r="K290">
            <v>41255</v>
          </cell>
          <cell r="L290">
            <v>0.6875</v>
          </cell>
          <cell r="M290" t="str">
            <v>Cyclic</v>
          </cell>
        </row>
        <row r="291">
          <cell r="C291">
            <v>289</v>
          </cell>
          <cell r="D291" t="str">
            <v>NORTHENDEN</v>
          </cell>
          <cell r="E291" t="str">
            <v>Carrington</v>
          </cell>
          <cell r="F291" t="str">
            <v>Sale</v>
          </cell>
          <cell r="G291">
            <v>33</v>
          </cell>
          <cell r="H291">
            <v>6.6</v>
          </cell>
          <cell r="I291">
            <v>955</v>
          </cell>
          <cell r="J291">
            <v>10.917116240106632</v>
          </cell>
          <cell r="K291">
            <v>41318</v>
          </cell>
          <cell r="L291">
            <v>0.77083333333333337</v>
          </cell>
          <cell r="M291" t="str">
            <v>Cyclic</v>
          </cell>
        </row>
        <row r="292">
          <cell r="C292">
            <v>290</v>
          </cell>
          <cell r="D292" t="str">
            <v>SALE</v>
          </cell>
          <cell r="E292" t="str">
            <v>Carrington</v>
          </cell>
          <cell r="F292" t="str">
            <v>Sale</v>
          </cell>
          <cell r="G292">
            <v>33</v>
          </cell>
          <cell r="H292">
            <v>6.6</v>
          </cell>
          <cell r="I292">
            <v>1184</v>
          </cell>
          <cell r="J292">
            <v>13.534937830666232</v>
          </cell>
          <cell r="K292">
            <v>41249</v>
          </cell>
          <cell r="L292">
            <v>0.70833333333333337</v>
          </cell>
          <cell r="M292" t="str">
            <v>Cyclic</v>
          </cell>
        </row>
        <row r="293">
          <cell r="C293">
            <v>291</v>
          </cell>
          <cell r="D293" t="str">
            <v>SALE MOOR</v>
          </cell>
          <cell r="E293" t="str">
            <v>Carrington</v>
          </cell>
          <cell r="F293" t="str">
            <v>Sale</v>
          </cell>
          <cell r="G293">
            <v>33</v>
          </cell>
          <cell r="H293">
            <v>6.6</v>
          </cell>
          <cell r="I293">
            <v>768</v>
          </cell>
          <cell r="J293">
            <v>8.7794191334051241</v>
          </cell>
          <cell r="K293">
            <v>41294</v>
          </cell>
          <cell r="L293">
            <v>0.75</v>
          </cell>
          <cell r="M293" t="str">
            <v>Cyclic</v>
          </cell>
        </row>
        <row r="294">
          <cell r="C294">
            <v>292</v>
          </cell>
          <cell r="D294" t="str">
            <v>SANDGATE</v>
          </cell>
          <cell r="E294" t="str">
            <v>Harker/Hutton</v>
          </cell>
          <cell r="F294" t="str">
            <v>Barrow &amp; Sandgate</v>
          </cell>
          <cell r="G294">
            <v>33</v>
          </cell>
          <cell r="H294">
            <v>11</v>
          </cell>
          <cell r="I294">
            <v>736</v>
          </cell>
          <cell r="J294">
            <v>14022683.338077629</v>
          </cell>
          <cell r="K294">
            <v>41255</v>
          </cell>
          <cell r="L294">
            <v>41234.729166666664</v>
          </cell>
          <cell r="M294" t="str">
            <v>Cyclic</v>
          </cell>
        </row>
        <row r="295">
          <cell r="C295">
            <v>293</v>
          </cell>
          <cell r="D295" t="str">
            <v>Siddick</v>
          </cell>
          <cell r="E295" t="str">
            <v>Harker/Hutton</v>
          </cell>
          <cell r="F295" t="str">
            <v>Stainburn &amp; Siddick</v>
          </cell>
          <cell r="G295">
            <v>33</v>
          </cell>
          <cell r="H295">
            <v>11</v>
          </cell>
          <cell r="I295">
            <v>717</v>
          </cell>
          <cell r="J295">
            <v>13.660684719295734</v>
          </cell>
          <cell r="K295">
            <v>41039</v>
          </cell>
          <cell r="L295">
            <v>0.60416666666666663</v>
          </cell>
          <cell r="M295" t="str">
            <v>Continuous</v>
          </cell>
        </row>
        <row r="296">
          <cell r="C296">
            <v>294</v>
          </cell>
          <cell r="D296" t="str">
            <v>ORMSKIRK</v>
          </cell>
          <cell r="E296" t="str">
            <v>Washway farm</v>
          </cell>
          <cell r="F296" t="str">
            <v>Skelmersdale</v>
          </cell>
          <cell r="G296">
            <v>33</v>
          </cell>
          <cell r="H296">
            <v>11</v>
          </cell>
          <cell r="I296">
            <v>822</v>
          </cell>
          <cell r="J296">
            <v>15.661203402037787</v>
          </cell>
          <cell r="K296">
            <v>41256</v>
          </cell>
          <cell r="L296">
            <v>0.72916666666666663</v>
          </cell>
          <cell r="M296" t="str">
            <v>Cyclic</v>
          </cell>
        </row>
        <row r="297">
          <cell r="C297">
            <v>295</v>
          </cell>
          <cell r="D297" t="str">
            <v>PIMBO</v>
          </cell>
          <cell r="E297" t="str">
            <v>Washway farm</v>
          </cell>
          <cell r="F297" t="str">
            <v>Skelmersdale</v>
          </cell>
          <cell r="G297">
            <v>33</v>
          </cell>
          <cell r="H297">
            <v>11</v>
          </cell>
          <cell r="I297">
            <v>1018</v>
          </cell>
          <cell r="J297">
            <v>19.395504943156286</v>
          </cell>
          <cell r="K297">
            <v>41310</v>
          </cell>
          <cell r="L297">
            <v>0.6875</v>
          </cell>
          <cell r="M297" t="str">
            <v>Cyclic</v>
          </cell>
        </row>
        <row r="298">
          <cell r="C298">
            <v>296</v>
          </cell>
          <cell r="D298" t="str">
            <v>SCARISBRICK</v>
          </cell>
          <cell r="E298" t="str">
            <v>Washway farm</v>
          </cell>
          <cell r="F298" t="str">
            <v>Skelmersdale</v>
          </cell>
          <cell r="G298">
            <v>33</v>
          </cell>
          <cell r="H298">
            <v>11</v>
          </cell>
          <cell r="I298">
            <v>335</v>
          </cell>
          <cell r="J298">
            <v>6.3826072258913129</v>
          </cell>
          <cell r="K298">
            <v>41243</v>
          </cell>
          <cell r="L298">
            <v>0.39583333333333331</v>
          </cell>
          <cell r="M298" t="str">
            <v>Cyclic</v>
          </cell>
        </row>
        <row r="299">
          <cell r="C299">
            <v>297</v>
          </cell>
          <cell r="D299" t="str">
            <v>SKELMERSDALE</v>
          </cell>
          <cell r="E299" t="str">
            <v>Washway farm</v>
          </cell>
          <cell r="F299" t="str">
            <v>Skelmersdale</v>
          </cell>
          <cell r="G299">
            <v>33</v>
          </cell>
          <cell r="H299">
            <v>11</v>
          </cell>
          <cell r="I299">
            <v>941</v>
          </cell>
          <cell r="J299">
            <v>17.928457909145447</v>
          </cell>
          <cell r="K299">
            <v>41255</v>
          </cell>
          <cell r="L299">
            <v>0.72916666666666663</v>
          </cell>
          <cell r="M299" t="str">
            <v>Cyclic</v>
          </cell>
        </row>
        <row r="300">
          <cell r="C300">
            <v>298</v>
          </cell>
          <cell r="D300" t="str">
            <v>WILLOW HEY</v>
          </cell>
          <cell r="E300" t="str">
            <v>Washway farm</v>
          </cell>
          <cell r="F300" t="str">
            <v>Skelmersdale</v>
          </cell>
          <cell r="G300">
            <v>33</v>
          </cell>
          <cell r="H300">
            <v>11</v>
          </cell>
          <cell r="I300">
            <v>762</v>
          </cell>
          <cell r="J300">
            <v>14.518049869042327</v>
          </cell>
          <cell r="K300">
            <v>41255</v>
          </cell>
          <cell r="L300">
            <v>0.6875</v>
          </cell>
          <cell r="M300" t="str">
            <v>Cyclic</v>
          </cell>
        </row>
        <row r="301">
          <cell r="C301">
            <v>299</v>
          </cell>
          <cell r="D301" t="str">
            <v>ASKERTON CASTLE</v>
          </cell>
          <cell r="E301" t="str">
            <v>Harker/Hutton</v>
          </cell>
          <cell r="F301" t="str">
            <v>Spadeadam</v>
          </cell>
          <cell r="G301">
            <v>33</v>
          </cell>
          <cell r="H301">
            <v>11</v>
          </cell>
          <cell r="I301">
            <v>68</v>
          </cell>
          <cell r="J301">
            <v>1.2955740040615202</v>
          </cell>
          <cell r="K301">
            <v>41157</v>
          </cell>
          <cell r="L301">
            <v>8.3333333333333329E-2</v>
          </cell>
          <cell r="M301" t="str">
            <v>Cyclic</v>
          </cell>
        </row>
        <row r="302">
          <cell r="C302">
            <v>300</v>
          </cell>
          <cell r="D302" t="str">
            <v>EASTON</v>
          </cell>
          <cell r="E302" t="str">
            <v>Harker/Hutton</v>
          </cell>
          <cell r="F302" t="str">
            <v>Spadeadam</v>
          </cell>
          <cell r="G302">
            <v>33</v>
          </cell>
          <cell r="H302">
            <v>11</v>
          </cell>
          <cell r="I302">
            <v>90</v>
          </cell>
          <cell r="J302">
            <v>1.7147302994931883</v>
          </cell>
          <cell r="K302">
            <v>41255</v>
          </cell>
          <cell r="L302">
            <v>0.75</v>
          </cell>
          <cell r="M302" t="str">
            <v>Cyclic</v>
          </cell>
        </row>
        <row r="303">
          <cell r="C303">
            <v>301</v>
          </cell>
          <cell r="D303" t="str">
            <v>KINKRY HILL</v>
          </cell>
          <cell r="E303" t="str">
            <v>Harker/Hutton</v>
          </cell>
          <cell r="F303" t="str">
            <v>Spadeadam</v>
          </cell>
          <cell r="G303">
            <v>33</v>
          </cell>
          <cell r="H303">
            <v>11</v>
          </cell>
          <cell r="I303">
            <v>29</v>
          </cell>
          <cell r="J303">
            <v>0.55252420761447185</v>
          </cell>
          <cell r="K303">
            <v>41255</v>
          </cell>
          <cell r="L303">
            <v>0.95833333333333337</v>
          </cell>
          <cell r="M303" t="str">
            <v>Cyclic</v>
          </cell>
        </row>
        <row r="304">
          <cell r="C304">
            <v>302</v>
          </cell>
          <cell r="D304" t="str">
            <v>ANNIE PIT</v>
          </cell>
          <cell r="E304" t="str">
            <v>Harker/Hutton</v>
          </cell>
          <cell r="F304" t="str">
            <v>Stainburn &amp; Siddick</v>
          </cell>
          <cell r="G304">
            <v>33</v>
          </cell>
          <cell r="H304">
            <v>11</v>
          </cell>
          <cell r="I304">
            <v>1117</v>
          </cell>
          <cell r="J304">
            <v>21.281708272598792</v>
          </cell>
          <cell r="K304">
            <v>41249</v>
          </cell>
          <cell r="L304">
            <v>0.70833333333333337</v>
          </cell>
          <cell r="M304" t="str">
            <v>Cyclic</v>
          </cell>
        </row>
        <row r="305">
          <cell r="C305">
            <v>303</v>
          </cell>
          <cell r="D305" t="str">
            <v>ASPATRIA</v>
          </cell>
          <cell r="E305" t="str">
            <v>Harker/Hutton</v>
          </cell>
          <cell r="F305" t="str">
            <v>Stainburn &amp; Siddick</v>
          </cell>
          <cell r="G305">
            <v>33</v>
          </cell>
          <cell r="H305">
            <v>11</v>
          </cell>
          <cell r="I305">
            <v>507</v>
          </cell>
          <cell r="J305">
            <v>9.6596473538116285</v>
          </cell>
          <cell r="K305">
            <v>41290</v>
          </cell>
          <cell r="L305">
            <v>0.77083333333333337</v>
          </cell>
          <cell r="M305" t="str">
            <v>Cyclic</v>
          </cell>
        </row>
        <row r="306">
          <cell r="C306">
            <v>304</v>
          </cell>
          <cell r="D306" t="str">
            <v>EMBLETON</v>
          </cell>
          <cell r="E306" t="str">
            <v>Harker/Hutton</v>
          </cell>
          <cell r="F306" t="str">
            <v>Stainburn &amp; Siddick</v>
          </cell>
          <cell r="G306">
            <v>33</v>
          </cell>
          <cell r="H306">
            <v>11</v>
          </cell>
          <cell r="I306">
            <v>630</v>
          </cell>
          <cell r="J306">
            <v>12.003112096452318</v>
          </cell>
          <cell r="K306">
            <v>41256</v>
          </cell>
          <cell r="L306">
            <v>0.72916666666666663</v>
          </cell>
          <cell r="M306" t="str">
            <v>Cyclic</v>
          </cell>
        </row>
        <row r="307">
          <cell r="C307">
            <v>305</v>
          </cell>
          <cell r="D307" t="str">
            <v>HDA NO1</v>
          </cell>
          <cell r="E307" t="str">
            <v>Harker/Hutton</v>
          </cell>
          <cell r="F307" t="str">
            <v>Stainburn &amp; Siddick</v>
          </cell>
          <cell r="G307">
            <v>33</v>
          </cell>
          <cell r="H307">
            <v>11</v>
          </cell>
          <cell r="I307">
            <v>537</v>
          </cell>
          <cell r="J307">
            <v>5.1156120601546791</v>
          </cell>
          <cell r="K307">
            <v>41042</v>
          </cell>
          <cell r="L307">
            <v>0.75</v>
          </cell>
          <cell r="M307" t="str">
            <v>Cyclic</v>
          </cell>
        </row>
        <row r="308">
          <cell r="C308">
            <v>306</v>
          </cell>
          <cell r="D308" t="str">
            <v>HDA NO2</v>
          </cell>
          <cell r="E308" t="str">
            <v>Harker/Hutton</v>
          </cell>
          <cell r="F308" t="str">
            <v>Stainburn &amp; Siddick</v>
          </cell>
          <cell r="G308">
            <v>33</v>
          </cell>
          <cell r="H308">
            <v>11</v>
          </cell>
          <cell r="I308">
            <v>537</v>
          </cell>
          <cell r="J308">
            <v>5.1156120601546791</v>
          </cell>
          <cell r="K308">
            <v>41042</v>
          </cell>
          <cell r="L308">
            <v>0.75</v>
          </cell>
          <cell r="M308" t="str">
            <v>Cyclic</v>
          </cell>
        </row>
        <row r="309">
          <cell r="C309">
            <v>307</v>
          </cell>
          <cell r="D309" t="str">
            <v>KESWICK</v>
          </cell>
          <cell r="E309" t="str">
            <v>Harker/Hutton</v>
          </cell>
          <cell r="F309" t="str">
            <v>Stainburn &amp; Siddick</v>
          </cell>
          <cell r="G309">
            <v>33</v>
          </cell>
          <cell r="H309">
            <v>11</v>
          </cell>
          <cell r="I309">
            <v>437</v>
          </cell>
          <cell r="J309">
            <v>8.3259682319835928</v>
          </cell>
          <cell r="K309">
            <v>41244</v>
          </cell>
          <cell r="L309">
            <v>0.72916666666666663</v>
          </cell>
          <cell r="M309" t="str">
            <v>Cyclic</v>
          </cell>
        </row>
        <row r="310">
          <cell r="C310">
            <v>308</v>
          </cell>
          <cell r="D310" t="str">
            <v>LEYLAND NATIONAL</v>
          </cell>
          <cell r="E310" t="str">
            <v>Harker/Hutton</v>
          </cell>
          <cell r="F310" t="str">
            <v>Stainburn &amp; Siddick</v>
          </cell>
          <cell r="G310">
            <v>33</v>
          </cell>
          <cell r="H310">
            <v>11</v>
          </cell>
          <cell r="I310">
            <v>157</v>
          </cell>
          <cell r="J310">
            <v>2.9912517446714513</v>
          </cell>
          <cell r="K310">
            <v>41290</v>
          </cell>
          <cell r="L310">
            <v>0.75</v>
          </cell>
          <cell r="M310" t="str">
            <v>Cyclic</v>
          </cell>
        </row>
        <row r="311">
          <cell r="C311">
            <v>309</v>
          </cell>
          <cell r="D311" t="str">
            <v>MARYPORT</v>
          </cell>
          <cell r="E311" t="str">
            <v>Harker/Hutton</v>
          </cell>
          <cell r="F311" t="str">
            <v>Stainburn &amp; Siddick</v>
          </cell>
          <cell r="G311">
            <v>33</v>
          </cell>
          <cell r="H311">
            <v>11</v>
          </cell>
          <cell r="I311">
            <v>654</v>
          </cell>
          <cell r="J311">
            <v>12.460373509650502</v>
          </cell>
          <cell r="K311">
            <v>41246</v>
          </cell>
          <cell r="L311">
            <v>0.75</v>
          </cell>
          <cell r="M311" t="str">
            <v>Cyclic</v>
          </cell>
        </row>
        <row r="312">
          <cell r="C312">
            <v>310</v>
          </cell>
          <cell r="D312" t="str">
            <v>QUAYSIDE</v>
          </cell>
          <cell r="E312" t="str">
            <v>Harker/Hutton</v>
          </cell>
          <cell r="F312" t="str">
            <v>Stainburn &amp; Siddick</v>
          </cell>
          <cell r="G312">
            <v>33</v>
          </cell>
          <cell r="H312">
            <v>11</v>
          </cell>
          <cell r="I312">
            <v>119</v>
          </cell>
          <cell r="J312">
            <v>2.2672545071076602</v>
          </cell>
          <cell r="K312">
            <v>41295</v>
          </cell>
          <cell r="L312">
            <v>0.35416666666666669</v>
          </cell>
          <cell r="M312" t="str">
            <v>Cyclic</v>
          </cell>
        </row>
        <row r="313">
          <cell r="C313">
            <v>311</v>
          </cell>
          <cell r="D313" t="str">
            <v>STAINBURN</v>
          </cell>
          <cell r="E313" t="str">
            <v>Harker/Hutton</v>
          </cell>
          <cell r="F313" t="str">
            <v>Stainburn &amp; Siddick</v>
          </cell>
          <cell r="G313">
            <v>33</v>
          </cell>
          <cell r="H313">
            <v>11</v>
          </cell>
          <cell r="I313">
            <v>349</v>
          </cell>
          <cell r="J313">
            <v>6.6493430502569186</v>
          </cell>
          <cell r="K313">
            <v>41254</v>
          </cell>
          <cell r="L313">
            <v>0.77083333333333337</v>
          </cell>
          <cell r="M313" t="str">
            <v>Cyclic</v>
          </cell>
        </row>
        <row r="314">
          <cell r="C314">
            <v>312</v>
          </cell>
          <cell r="D314" t="str">
            <v>CHESTER RD</v>
          </cell>
          <cell r="E314" t="str">
            <v>South Manchester</v>
          </cell>
          <cell r="F314" t="str">
            <v>Stretford</v>
          </cell>
          <cell r="G314">
            <v>33</v>
          </cell>
          <cell r="H314">
            <v>6.6</v>
          </cell>
          <cell r="I314">
            <v>1096</v>
          </cell>
          <cell r="J314">
            <v>12.528962721630229</v>
          </cell>
          <cell r="K314">
            <v>41318</v>
          </cell>
          <cell r="L314">
            <v>0.5625</v>
          </cell>
          <cell r="M314" t="str">
            <v>Cyclic</v>
          </cell>
        </row>
        <row r="315">
          <cell r="C315">
            <v>313</v>
          </cell>
          <cell r="D315" t="str">
            <v>LONGFORD BRIDGE</v>
          </cell>
          <cell r="E315" t="str">
            <v>South Manchester</v>
          </cell>
          <cell r="F315" t="str">
            <v>Stretford</v>
          </cell>
          <cell r="G315">
            <v>33</v>
          </cell>
          <cell r="H315">
            <v>6.6</v>
          </cell>
          <cell r="I315">
            <v>1125</v>
          </cell>
          <cell r="J315">
            <v>12.860477246198913</v>
          </cell>
          <cell r="K315">
            <v>41255</v>
          </cell>
          <cell r="L315">
            <v>0.72916666666666663</v>
          </cell>
          <cell r="M315" t="str">
            <v>Cyclic</v>
          </cell>
        </row>
        <row r="316">
          <cell r="C316">
            <v>314</v>
          </cell>
          <cell r="D316" t="str">
            <v>MOSLEY RD</v>
          </cell>
          <cell r="E316" t="str">
            <v>South Manchester</v>
          </cell>
          <cell r="F316" t="str">
            <v>Stretford</v>
          </cell>
          <cell r="G316">
            <v>33</v>
          </cell>
          <cell r="H316">
            <v>6.6</v>
          </cell>
          <cell r="I316">
            <v>999</v>
          </cell>
          <cell r="J316">
            <v>11.420103794624636</v>
          </cell>
          <cell r="K316">
            <v>41193</v>
          </cell>
          <cell r="L316">
            <v>0.41666666666666669</v>
          </cell>
          <cell r="M316" t="str">
            <v>Cyclic</v>
          </cell>
        </row>
        <row r="317">
          <cell r="C317">
            <v>315</v>
          </cell>
          <cell r="D317" t="str">
            <v>TRAFFORD</v>
          </cell>
          <cell r="E317" t="str">
            <v>South Manchester</v>
          </cell>
          <cell r="F317" t="str">
            <v>Stretford</v>
          </cell>
          <cell r="G317">
            <v>33</v>
          </cell>
          <cell r="H317">
            <v>6.6</v>
          </cell>
          <cell r="I317">
            <v>1535</v>
          </cell>
          <cell r="J317">
            <v>17.547406731480294</v>
          </cell>
          <cell r="K317">
            <v>41318</v>
          </cell>
          <cell r="L317">
            <v>0.52083333333333337</v>
          </cell>
          <cell r="M317" t="str">
            <v>Cyclic</v>
          </cell>
        </row>
        <row r="318">
          <cell r="C318">
            <v>316</v>
          </cell>
          <cell r="D318" t="str">
            <v>URMSTON</v>
          </cell>
          <cell r="E318" t="str">
            <v>South Manchester</v>
          </cell>
          <cell r="F318" t="str">
            <v>Stretford</v>
          </cell>
          <cell r="G318">
            <v>33</v>
          </cell>
          <cell r="H318">
            <v>6.6</v>
          </cell>
          <cell r="I318">
            <v>1805</v>
          </cell>
          <cell r="J318">
            <v>20.633921270568031</v>
          </cell>
          <cell r="K318">
            <v>41260</v>
          </cell>
          <cell r="L318">
            <v>0.79166666666666663</v>
          </cell>
          <cell r="M318" t="str">
            <v>Cyclic</v>
          </cell>
        </row>
        <row r="319">
          <cell r="C319">
            <v>317</v>
          </cell>
          <cell r="D319" t="str">
            <v>ARDWICK</v>
          </cell>
          <cell r="E319" t="str">
            <v>Stalybridge</v>
          </cell>
          <cell r="F319" t="str">
            <v>Stuart Street</v>
          </cell>
          <cell r="G319">
            <v>33</v>
          </cell>
          <cell r="H319">
            <v>6.6</v>
          </cell>
          <cell r="I319">
            <v>494</v>
          </cell>
          <cell r="J319">
            <v>5.6471784529975668</v>
          </cell>
          <cell r="K319">
            <v>41318</v>
          </cell>
          <cell r="L319">
            <v>0.70833333333333337</v>
          </cell>
          <cell r="M319" t="str">
            <v>Cyclic</v>
          </cell>
        </row>
        <row r="320">
          <cell r="C320">
            <v>318</v>
          </cell>
          <cell r="D320" t="str">
            <v>BRADFORD</v>
          </cell>
          <cell r="E320" t="str">
            <v>Stalybridge</v>
          </cell>
          <cell r="F320" t="str">
            <v>Stuart Street</v>
          </cell>
          <cell r="G320">
            <v>33</v>
          </cell>
          <cell r="H320">
            <v>6.6</v>
          </cell>
          <cell r="I320">
            <v>1096</v>
          </cell>
          <cell r="J320">
            <v>12.528962721630229</v>
          </cell>
          <cell r="K320">
            <v>41318</v>
          </cell>
          <cell r="L320">
            <v>0.66666666666666663</v>
          </cell>
          <cell r="M320" t="str">
            <v>Cyclic</v>
          </cell>
        </row>
        <row r="321">
          <cell r="C321">
            <v>319</v>
          </cell>
          <cell r="D321" t="str">
            <v>CENTRAL MANCHESTER</v>
          </cell>
          <cell r="E321" t="str">
            <v>Stalybridge</v>
          </cell>
          <cell r="F321" t="str">
            <v>Stuart Street</v>
          </cell>
          <cell r="G321">
            <v>33</v>
          </cell>
          <cell r="H321">
            <v>6.6</v>
          </cell>
          <cell r="I321">
            <v>1297</v>
          </cell>
          <cell r="J321">
            <v>14.826701322951099</v>
          </cell>
          <cell r="K321">
            <v>41255</v>
          </cell>
          <cell r="L321">
            <v>0.625</v>
          </cell>
          <cell r="M321" t="str">
            <v>Continuous</v>
          </cell>
        </row>
        <row r="322">
          <cell r="C322">
            <v>320</v>
          </cell>
          <cell r="D322" t="str">
            <v>EASTLANDS</v>
          </cell>
          <cell r="E322" t="str">
            <v>Stalybridge</v>
          </cell>
          <cell r="F322" t="str">
            <v>Stuart Street</v>
          </cell>
          <cell r="G322">
            <v>33</v>
          </cell>
          <cell r="H322">
            <v>6.6</v>
          </cell>
          <cell r="I322">
            <v>793</v>
          </cell>
          <cell r="J322">
            <v>9.0652075166539881</v>
          </cell>
          <cell r="K322">
            <v>41291</v>
          </cell>
          <cell r="L322">
            <v>0.85416666666666663</v>
          </cell>
          <cell r="M322" t="str">
            <v>Continuous</v>
          </cell>
        </row>
        <row r="323">
          <cell r="C323">
            <v>321</v>
          </cell>
          <cell r="D323" t="str">
            <v>MONSALL</v>
          </cell>
          <cell r="E323" t="str">
            <v>Stalybridge</v>
          </cell>
          <cell r="F323" t="str">
            <v>Stuart Street</v>
          </cell>
          <cell r="G323">
            <v>33</v>
          </cell>
          <cell r="H323">
            <v>6.6</v>
          </cell>
          <cell r="I323">
            <v>246</v>
          </cell>
          <cell r="J323">
            <v>2.8121576911688289</v>
          </cell>
          <cell r="K323">
            <v>41114</v>
          </cell>
          <cell r="L323">
            <v>0.54166666666666663</v>
          </cell>
          <cell r="M323" t="str">
            <v>Cyclic</v>
          </cell>
        </row>
        <row r="324">
          <cell r="C324">
            <v>322</v>
          </cell>
          <cell r="D324" t="str">
            <v>QUEENS PARK</v>
          </cell>
          <cell r="E324" t="str">
            <v>Stalybridge</v>
          </cell>
          <cell r="F324" t="str">
            <v>Stuart Street</v>
          </cell>
          <cell r="G324">
            <v>33</v>
          </cell>
          <cell r="H324">
            <v>6.6</v>
          </cell>
          <cell r="I324">
            <v>1428</v>
          </cell>
          <cell r="J324">
            <v>16.324232451175153</v>
          </cell>
          <cell r="K324">
            <v>41249</v>
          </cell>
          <cell r="L324">
            <v>0.6875</v>
          </cell>
          <cell r="M324" t="str">
            <v>Cyclic</v>
          </cell>
        </row>
        <row r="325">
          <cell r="C325">
            <v>323</v>
          </cell>
          <cell r="D325" t="str">
            <v>STUART ST</v>
          </cell>
          <cell r="E325" t="str">
            <v>Stalybridge</v>
          </cell>
          <cell r="F325" t="str">
            <v>Stuart Street</v>
          </cell>
          <cell r="G325">
            <v>33</v>
          </cell>
          <cell r="H325">
            <v>6.6</v>
          </cell>
          <cell r="I325">
            <v>1265</v>
          </cell>
          <cell r="J325">
            <v>14.460892192392553</v>
          </cell>
          <cell r="K325">
            <v>41256</v>
          </cell>
          <cell r="L325">
            <v>0.45833333333333331</v>
          </cell>
          <cell r="M325" t="str">
            <v>Cyclic</v>
          </cell>
        </row>
        <row r="326">
          <cell r="C326">
            <v>324</v>
          </cell>
          <cell r="D326" t="str">
            <v>COPSE RD</v>
          </cell>
          <cell r="E326" t="str">
            <v>Stanah</v>
          </cell>
          <cell r="F326" t="str">
            <v>Thornton</v>
          </cell>
          <cell r="G326">
            <v>33</v>
          </cell>
          <cell r="H326">
            <v>6.6</v>
          </cell>
          <cell r="I326">
            <v>1689</v>
          </cell>
          <cell r="J326">
            <v>19.307863172293299</v>
          </cell>
          <cell r="K326">
            <v>41249</v>
          </cell>
          <cell r="L326">
            <v>0.70833333333333337</v>
          </cell>
          <cell r="M326" t="str">
            <v>Cyclic</v>
          </cell>
        </row>
        <row r="327">
          <cell r="C327">
            <v>325</v>
          </cell>
          <cell r="D327" t="str">
            <v>GARSTANG</v>
          </cell>
          <cell r="E327" t="str">
            <v>Stanah</v>
          </cell>
          <cell r="F327" t="str">
            <v>Thornton</v>
          </cell>
          <cell r="G327">
            <v>33</v>
          </cell>
          <cell r="H327">
            <v>6.6</v>
          </cell>
          <cell r="I327">
            <v>977</v>
          </cell>
          <cell r="J327">
            <v>11.168610017365634</v>
          </cell>
          <cell r="K327">
            <v>41257</v>
          </cell>
          <cell r="L327">
            <v>0.72916666666666663</v>
          </cell>
          <cell r="M327" t="str">
            <v>Cyclic</v>
          </cell>
        </row>
        <row r="328">
          <cell r="C328">
            <v>326</v>
          </cell>
          <cell r="D328" t="str">
            <v>PREESALL</v>
          </cell>
          <cell r="E328" t="str">
            <v>Stanah</v>
          </cell>
          <cell r="F328" t="str">
            <v>Thornton</v>
          </cell>
          <cell r="G328">
            <v>33</v>
          </cell>
          <cell r="H328">
            <v>11</v>
          </cell>
          <cell r="I328">
            <v>577</v>
          </cell>
          <cell r="J328">
            <v>10.993326475639662</v>
          </cell>
          <cell r="K328">
            <v>41249</v>
          </cell>
          <cell r="L328">
            <v>0.70833333333333337</v>
          </cell>
          <cell r="M328" t="str">
            <v>Cyclic</v>
          </cell>
        </row>
        <row r="329">
          <cell r="C329">
            <v>327</v>
          </cell>
          <cell r="D329" t="str">
            <v>ROSSALL</v>
          </cell>
          <cell r="E329" t="str">
            <v>Stanah</v>
          </cell>
          <cell r="F329" t="str">
            <v>Thornton</v>
          </cell>
          <cell r="G329">
            <v>33</v>
          </cell>
          <cell r="H329">
            <v>6.6</v>
          </cell>
          <cell r="I329">
            <v>278</v>
          </cell>
          <cell r="J329">
            <v>3.177966821727376</v>
          </cell>
          <cell r="K329">
            <v>41150</v>
          </cell>
          <cell r="L329">
            <v>0.16666666666666666</v>
          </cell>
          <cell r="M329" t="str">
            <v>Cyclic</v>
          </cell>
        </row>
        <row r="330">
          <cell r="C330">
            <v>328</v>
          </cell>
          <cell r="D330" t="str">
            <v>THORNTON</v>
          </cell>
          <cell r="E330" t="str">
            <v>Stanah</v>
          </cell>
          <cell r="F330" t="str">
            <v>Thornton</v>
          </cell>
          <cell r="G330">
            <v>33</v>
          </cell>
          <cell r="H330">
            <v>11</v>
          </cell>
          <cell r="I330">
            <v>814</v>
          </cell>
          <cell r="J330">
            <v>15.508782930971725</v>
          </cell>
          <cell r="K330">
            <v>41249</v>
          </cell>
          <cell r="L330">
            <v>0.72916666666666663</v>
          </cell>
          <cell r="M330" t="str">
            <v>Cyclic</v>
          </cell>
        </row>
        <row r="331">
          <cell r="C331">
            <v>329</v>
          </cell>
          <cell r="D331" t="str">
            <v>ASKAM</v>
          </cell>
          <cell r="E331" t="str">
            <v>Harker/Hutton</v>
          </cell>
          <cell r="F331" t="str">
            <v>Ulverston</v>
          </cell>
          <cell r="G331">
            <v>33</v>
          </cell>
          <cell r="H331">
            <v>11</v>
          </cell>
          <cell r="I331">
            <v>424</v>
          </cell>
          <cell r="J331">
            <v>8.0782849665012435</v>
          </cell>
          <cell r="K331">
            <v>41289</v>
          </cell>
          <cell r="L331">
            <v>0.72916666666666663</v>
          </cell>
          <cell r="M331" t="str">
            <v>Cyclic</v>
          </cell>
        </row>
        <row r="332">
          <cell r="C332">
            <v>330</v>
          </cell>
          <cell r="D332" t="str">
            <v>CONISTON</v>
          </cell>
          <cell r="E332" t="str">
            <v>Harker/Hutton</v>
          </cell>
          <cell r="F332" t="str">
            <v>Ulverston</v>
          </cell>
          <cell r="G332">
            <v>33</v>
          </cell>
          <cell r="H332">
            <v>11</v>
          </cell>
          <cell r="I332">
            <v>117</v>
          </cell>
          <cell r="J332">
            <v>2.2291493893411451</v>
          </cell>
          <cell r="K332">
            <v>41257</v>
          </cell>
          <cell r="L332">
            <v>0.10416666666666667</v>
          </cell>
          <cell r="M332" t="str">
            <v>Cyclic</v>
          </cell>
        </row>
        <row r="333">
          <cell r="C333">
            <v>331</v>
          </cell>
          <cell r="D333" t="str">
            <v>DALTON</v>
          </cell>
          <cell r="E333" t="str">
            <v>Harker/Hutton</v>
          </cell>
          <cell r="F333" t="str">
            <v>Ulverston</v>
          </cell>
          <cell r="G333">
            <v>33</v>
          </cell>
          <cell r="H333">
            <v>11</v>
          </cell>
          <cell r="I333">
            <v>434</v>
          </cell>
          <cell r="J333">
            <v>8.26881055533382</v>
          </cell>
          <cell r="K333">
            <v>41290</v>
          </cell>
          <cell r="L333">
            <v>0.72916666666666663</v>
          </cell>
          <cell r="M333" t="str">
            <v>Cyclic</v>
          </cell>
        </row>
        <row r="334">
          <cell r="C334">
            <v>332</v>
          </cell>
          <cell r="D334" t="str">
            <v>GLAXO</v>
          </cell>
          <cell r="E334" t="str">
            <v>Harker/Hutton</v>
          </cell>
          <cell r="F334" t="str">
            <v>Ulverston</v>
          </cell>
          <cell r="G334">
            <v>33</v>
          </cell>
          <cell r="H334">
            <v>11</v>
          </cell>
          <cell r="I334">
            <v>267</v>
          </cell>
          <cell r="J334">
            <v>5.0870332218297927</v>
          </cell>
          <cell r="K334">
            <v>41355</v>
          </cell>
          <cell r="L334">
            <v>0.375</v>
          </cell>
          <cell r="M334" t="str">
            <v>Cyclic</v>
          </cell>
        </row>
        <row r="335">
          <cell r="C335">
            <v>333</v>
          </cell>
          <cell r="D335" t="str">
            <v>GRANGE</v>
          </cell>
          <cell r="E335" t="str">
            <v>Harker/Hutton</v>
          </cell>
          <cell r="F335" t="str">
            <v>Ulverston</v>
          </cell>
          <cell r="G335">
            <v>33</v>
          </cell>
          <cell r="H335">
            <v>11</v>
          </cell>
          <cell r="I335">
            <v>410</v>
          </cell>
          <cell r="J335">
            <v>7.811549142135636</v>
          </cell>
          <cell r="K335">
            <v>41254</v>
          </cell>
          <cell r="L335">
            <v>0.75</v>
          </cell>
          <cell r="M335" t="str">
            <v>Cyclic</v>
          </cell>
        </row>
        <row r="336">
          <cell r="C336">
            <v>334</v>
          </cell>
          <cell r="D336" t="str">
            <v>HAVERTHWAITE</v>
          </cell>
          <cell r="E336" t="str">
            <v>Harker/Hutton</v>
          </cell>
          <cell r="F336" t="str">
            <v>Ulverston</v>
          </cell>
          <cell r="G336">
            <v>33</v>
          </cell>
          <cell r="H336">
            <v>11</v>
          </cell>
          <cell r="I336">
            <v>231</v>
          </cell>
          <cell r="J336">
            <v>4.4011411020325166</v>
          </cell>
          <cell r="K336">
            <v>41245</v>
          </cell>
          <cell r="L336">
            <v>0.125</v>
          </cell>
          <cell r="M336" t="str">
            <v>Cyclic</v>
          </cell>
        </row>
        <row r="337">
          <cell r="C337">
            <v>335</v>
          </cell>
          <cell r="D337" t="str">
            <v>KIRKBY MOOR</v>
          </cell>
          <cell r="E337" t="str">
            <v>Harker/Hutton</v>
          </cell>
          <cell r="F337" t="str">
            <v>Ulverston</v>
          </cell>
          <cell r="G337">
            <v>33</v>
          </cell>
          <cell r="H337">
            <v>11</v>
          </cell>
          <cell r="I337">
            <v>122</v>
          </cell>
          <cell r="J337">
            <v>2.3244121837574334</v>
          </cell>
          <cell r="K337">
            <v>41297</v>
          </cell>
          <cell r="L337">
            <v>0.125</v>
          </cell>
          <cell r="M337" t="str">
            <v>Cyclic</v>
          </cell>
        </row>
        <row r="338">
          <cell r="C338">
            <v>336</v>
          </cell>
          <cell r="D338" t="str">
            <v>ULVERSTON</v>
          </cell>
          <cell r="E338" t="str">
            <v>Harker/Hutton</v>
          </cell>
          <cell r="F338" t="str">
            <v>Ulverston</v>
          </cell>
          <cell r="G338">
            <v>33</v>
          </cell>
          <cell r="H338">
            <v>11</v>
          </cell>
          <cell r="I338">
            <v>520</v>
          </cell>
          <cell r="J338">
            <v>9.9073306192939778</v>
          </cell>
          <cell r="K338">
            <v>41254</v>
          </cell>
          <cell r="L338">
            <v>0.72916666666666663</v>
          </cell>
          <cell r="M338" t="str">
            <v>Cyclic</v>
          </cell>
        </row>
        <row r="339">
          <cell r="C339">
            <v>337</v>
          </cell>
          <cell r="D339" t="str">
            <v>HEATON MOOR</v>
          </cell>
          <cell r="E339" t="str">
            <v>Bredbury</v>
          </cell>
          <cell r="F339" t="str">
            <v>Vernon Park</v>
          </cell>
          <cell r="G339">
            <v>33</v>
          </cell>
          <cell r="H339">
            <v>6.6</v>
          </cell>
          <cell r="I339">
            <v>1102</v>
          </cell>
          <cell r="J339">
            <v>12.597551933609958</v>
          </cell>
          <cell r="K339">
            <v>41254</v>
          </cell>
          <cell r="L339">
            <v>0.75</v>
          </cell>
          <cell r="M339" t="str">
            <v>Cyclic</v>
          </cell>
        </row>
        <row r="340">
          <cell r="C340">
            <v>338</v>
          </cell>
          <cell r="D340" t="str">
            <v>HEATON NORRIS</v>
          </cell>
          <cell r="E340" t="str">
            <v>Bredbury</v>
          </cell>
          <cell r="F340" t="str">
            <v>Vernon Park</v>
          </cell>
          <cell r="G340">
            <v>33</v>
          </cell>
          <cell r="H340">
            <v>6.6</v>
          </cell>
          <cell r="I340">
            <v>1529</v>
          </cell>
          <cell r="J340">
            <v>17.478817519500563</v>
          </cell>
          <cell r="K340">
            <v>41289</v>
          </cell>
          <cell r="L340">
            <v>0.75</v>
          </cell>
          <cell r="M340" t="str">
            <v>Continuous</v>
          </cell>
        </row>
        <row r="341">
          <cell r="C341">
            <v>339</v>
          </cell>
          <cell r="D341" t="str">
            <v>PORTWOOD</v>
          </cell>
          <cell r="E341" t="str">
            <v>Bredbury</v>
          </cell>
          <cell r="F341" t="str">
            <v>Vernon Park</v>
          </cell>
          <cell r="G341">
            <v>33</v>
          </cell>
          <cell r="H341">
            <v>6.6</v>
          </cell>
          <cell r="I341">
            <v>1577</v>
          </cell>
          <cell r="J341">
            <v>18.027531215338385</v>
          </cell>
          <cell r="K341">
            <v>41255</v>
          </cell>
          <cell r="L341">
            <v>0.47916666666666669</v>
          </cell>
          <cell r="M341" t="str">
            <v>Cyclic</v>
          </cell>
        </row>
        <row r="342">
          <cell r="C342">
            <v>340</v>
          </cell>
          <cell r="D342" t="str">
            <v>REDDISH VALE</v>
          </cell>
          <cell r="E342" t="str">
            <v>Bredbury</v>
          </cell>
          <cell r="F342" t="str">
            <v>Vernon Park</v>
          </cell>
          <cell r="G342">
            <v>33</v>
          </cell>
          <cell r="H342">
            <v>6.6</v>
          </cell>
          <cell r="I342">
            <v>1115</v>
          </cell>
          <cell r="J342">
            <v>12.746161892899368</v>
          </cell>
          <cell r="K342">
            <v>41295</v>
          </cell>
          <cell r="L342">
            <v>0.70833333333333337</v>
          </cell>
          <cell r="M342" t="str">
            <v>Cyclic</v>
          </cell>
        </row>
        <row r="343">
          <cell r="C343">
            <v>341</v>
          </cell>
          <cell r="D343" t="str">
            <v>ROMILEY</v>
          </cell>
          <cell r="E343" t="str">
            <v>Bredbury</v>
          </cell>
          <cell r="F343" t="str">
            <v>Vernon Park</v>
          </cell>
          <cell r="G343">
            <v>33</v>
          </cell>
          <cell r="H343">
            <v>11</v>
          </cell>
          <cell r="I343">
            <v>802</v>
          </cell>
          <cell r="J343">
            <v>15.280152224372637</v>
          </cell>
          <cell r="K343">
            <v>41295</v>
          </cell>
          <cell r="L343">
            <v>0.77083333333333337</v>
          </cell>
          <cell r="M343" t="str">
            <v>Cyclic</v>
          </cell>
        </row>
        <row r="344">
          <cell r="C344">
            <v>342</v>
          </cell>
          <cell r="D344" t="str">
            <v>WOODLEY</v>
          </cell>
          <cell r="E344" t="str">
            <v>Bredbury</v>
          </cell>
          <cell r="F344" t="str">
            <v>Vernon Park</v>
          </cell>
          <cell r="G344">
            <v>33</v>
          </cell>
          <cell r="H344">
            <v>11</v>
          </cell>
          <cell r="I344">
            <v>847</v>
          </cell>
          <cell r="J344">
            <v>16.137517374119231</v>
          </cell>
          <cell r="K344">
            <v>41316</v>
          </cell>
          <cell r="L344">
            <v>0.45833333333333331</v>
          </cell>
          <cell r="M344" t="str">
            <v>Cyclic</v>
          </cell>
        </row>
        <row r="345">
          <cell r="C345">
            <v>343</v>
          </cell>
          <cell r="D345" t="str">
            <v>BENCHILL</v>
          </cell>
          <cell r="E345" t="str">
            <v>South Manchester</v>
          </cell>
          <cell r="F345" t="str">
            <v>West Didsbury</v>
          </cell>
          <cell r="G345">
            <v>33</v>
          </cell>
          <cell r="H345">
            <v>11</v>
          </cell>
          <cell r="I345">
            <v>230</v>
          </cell>
          <cell r="J345">
            <v>4.3820885431492593</v>
          </cell>
          <cell r="K345">
            <v>41255</v>
          </cell>
          <cell r="L345">
            <v>0.75</v>
          </cell>
          <cell r="M345" t="str">
            <v>Cyclic</v>
          </cell>
        </row>
        <row r="346">
          <cell r="C346">
            <v>344</v>
          </cell>
          <cell r="D346" t="str">
            <v>CHORLTON</v>
          </cell>
          <cell r="E346" t="str">
            <v>South Manchester</v>
          </cell>
          <cell r="F346" t="str">
            <v>West Didsbury</v>
          </cell>
          <cell r="G346">
            <v>33</v>
          </cell>
          <cell r="H346">
            <v>6.6</v>
          </cell>
          <cell r="I346">
            <v>699</v>
          </cell>
          <cell r="J346">
            <v>7.9906431956382571</v>
          </cell>
          <cell r="K346">
            <v>41289</v>
          </cell>
          <cell r="L346">
            <v>0.8125</v>
          </cell>
          <cell r="M346" t="str">
            <v>Cyclic</v>
          </cell>
        </row>
        <row r="347">
          <cell r="C347">
            <v>345</v>
          </cell>
          <cell r="D347" t="str">
            <v>DIDSBURY</v>
          </cell>
          <cell r="E347" t="str">
            <v>South Manchester</v>
          </cell>
          <cell r="F347" t="str">
            <v>West Didsbury</v>
          </cell>
          <cell r="G347">
            <v>33</v>
          </cell>
          <cell r="H347">
            <v>6.6</v>
          </cell>
          <cell r="I347">
            <v>1568</v>
          </cell>
          <cell r="J347">
            <v>17.924647397368798</v>
          </cell>
          <cell r="K347">
            <v>41288</v>
          </cell>
          <cell r="L347">
            <v>0.79166666666666663</v>
          </cell>
          <cell r="M347" t="str">
            <v>Cyclic</v>
          </cell>
        </row>
        <row r="348">
          <cell r="C348">
            <v>346</v>
          </cell>
          <cell r="D348" t="str">
            <v>WEST DIDSBURY</v>
          </cell>
          <cell r="E348" t="str">
            <v>South Manchester</v>
          </cell>
          <cell r="F348" t="str">
            <v>West Didsbury</v>
          </cell>
          <cell r="G348">
            <v>33</v>
          </cell>
          <cell r="H348">
            <v>6.6</v>
          </cell>
          <cell r="I348">
            <v>1275</v>
          </cell>
          <cell r="J348">
            <v>14.5752075456921</v>
          </cell>
          <cell r="K348">
            <v>41255</v>
          </cell>
          <cell r="L348">
            <v>0.8125</v>
          </cell>
          <cell r="M348" t="str">
            <v>Cyclic</v>
          </cell>
        </row>
        <row r="349">
          <cell r="C349">
            <v>347</v>
          </cell>
          <cell r="D349" t="str">
            <v>WHALLEY RANGE</v>
          </cell>
          <cell r="E349" t="str">
            <v>South Manchester</v>
          </cell>
          <cell r="F349" t="str">
            <v>West Didsbury</v>
          </cell>
          <cell r="G349">
            <v>33</v>
          </cell>
          <cell r="H349">
            <v>6.6</v>
          </cell>
          <cell r="I349">
            <v>1497</v>
          </cell>
          <cell r="J349">
            <v>17.113008388942021</v>
          </cell>
          <cell r="K349">
            <v>41292</v>
          </cell>
          <cell r="L349">
            <v>0.79166666666666663</v>
          </cell>
          <cell r="M349" t="str">
            <v>Cyclic</v>
          </cell>
        </row>
        <row r="350">
          <cell r="C350">
            <v>348</v>
          </cell>
          <cell r="D350" t="str">
            <v>WITHINGTON</v>
          </cell>
          <cell r="E350" t="str">
            <v>South Manchester</v>
          </cell>
          <cell r="F350" t="str">
            <v>West Didsbury</v>
          </cell>
          <cell r="G350">
            <v>33</v>
          </cell>
          <cell r="H350">
            <v>6.6</v>
          </cell>
          <cell r="I350">
            <v>1311</v>
          </cell>
          <cell r="J350">
            <v>14.986742817570466</v>
          </cell>
          <cell r="K350">
            <v>41286</v>
          </cell>
          <cell r="L350">
            <v>0.79166666666666663</v>
          </cell>
          <cell r="M350" t="str">
            <v>Cyclic</v>
          </cell>
        </row>
        <row r="351">
          <cell r="C351">
            <v>349</v>
          </cell>
          <cell r="D351" t="str">
            <v>CROWN LANE</v>
          </cell>
          <cell r="E351" t="str">
            <v>Kearsley</v>
          </cell>
          <cell r="F351" t="str">
            <v>Westhoughton</v>
          </cell>
          <cell r="G351">
            <v>33</v>
          </cell>
          <cell r="H351">
            <v>11</v>
          </cell>
          <cell r="I351">
            <v>1060</v>
          </cell>
          <cell r="J351">
            <v>20.195712416253109</v>
          </cell>
          <cell r="K351">
            <v>41255</v>
          </cell>
          <cell r="L351">
            <v>0.72916666666666663</v>
          </cell>
          <cell r="M351" t="str">
            <v>Cyclic</v>
          </cell>
        </row>
        <row r="352">
          <cell r="C352">
            <v>350</v>
          </cell>
          <cell r="D352" t="str">
            <v>GREEN ST T11</v>
          </cell>
          <cell r="E352" t="str">
            <v>Kearsley</v>
          </cell>
          <cell r="F352" t="str">
            <v>Westhoughton</v>
          </cell>
          <cell r="G352">
            <v>33</v>
          </cell>
          <cell r="H352">
            <v>6.6</v>
          </cell>
          <cell r="I352">
            <v>904</v>
          </cell>
          <cell r="J352">
            <v>10.334107938278949</v>
          </cell>
          <cell r="K352">
            <v>41255</v>
          </cell>
          <cell r="L352">
            <v>0.5</v>
          </cell>
          <cell r="M352" t="str">
            <v>Cyclic</v>
          </cell>
        </row>
        <row r="353">
          <cell r="C353">
            <v>351</v>
          </cell>
          <cell r="D353" t="str">
            <v>LOSTOCK</v>
          </cell>
          <cell r="E353" t="str">
            <v>Kearsley</v>
          </cell>
          <cell r="F353" t="str">
            <v>Westhoughton</v>
          </cell>
          <cell r="G353">
            <v>33</v>
          </cell>
          <cell r="H353">
            <v>11</v>
          </cell>
          <cell r="I353">
            <v>1321</v>
          </cell>
          <cell r="J353">
            <v>25.168430284783351</v>
          </cell>
          <cell r="K353">
            <v>41255</v>
          </cell>
          <cell r="L353">
            <v>0.72916666666666663</v>
          </cell>
          <cell r="M353" t="str">
            <v>Cyclic</v>
          </cell>
        </row>
        <row r="354">
          <cell r="C354">
            <v>352</v>
          </cell>
          <cell r="D354" t="str">
            <v>WESTHOUGHTON</v>
          </cell>
          <cell r="E354" t="str">
            <v>Kearsley</v>
          </cell>
          <cell r="F354" t="str">
            <v>Westhoughton</v>
          </cell>
          <cell r="G354">
            <v>33</v>
          </cell>
          <cell r="H354">
            <v>11</v>
          </cell>
          <cell r="I354">
            <v>1067</v>
          </cell>
          <cell r="J354">
            <v>20.329080328435911</v>
          </cell>
          <cell r="K354">
            <v>41255</v>
          </cell>
          <cell r="L354">
            <v>0.75</v>
          </cell>
          <cell r="M354" t="str">
            <v>Cyclic</v>
          </cell>
        </row>
        <row r="355">
          <cell r="C355">
            <v>353</v>
          </cell>
          <cell r="D355" t="str">
            <v>GIDLOW</v>
          </cell>
          <cell r="E355" t="str">
            <v>Washway farm</v>
          </cell>
          <cell r="F355" t="str">
            <v>Wigan</v>
          </cell>
          <cell r="G355">
            <v>33</v>
          </cell>
          <cell r="H355">
            <v>6.6</v>
          </cell>
          <cell r="I355">
            <v>1708</v>
          </cell>
          <cell r="J355">
            <v>19.525062343562436</v>
          </cell>
          <cell r="K355">
            <v>41255</v>
          </cell>
          <cell r="L355">
            <v>0.72916666666666663</v>
          </cell>
          <cell r="M355" t="str">
            <v>Cyclic</v>
          </cell>
        </row>
        <row r="356">
          <cell r="C356">
            <v>354</v>
          </cell>
          <cell r="D356" t="str">
            <v>GREEN ST T12 &amp; T13</v>
          </cell>
          <cell r="E356" t="str">
            <v>Washway farm</v>
          </cell>
          <cell r="F356" t="str">
            <v>Wigan</v>
          </cell>
          <cell r="G356">
            <v>33</v>
          </cell>
          <cell r="H356">
            <v>6.6</v>
          </cell>
          <cell r="I356">
            <v>1736</v>
          </cell>
          <cell r="J356">
            <v>19.845145332801167</v>
          </cell>
          <cell r="K356">
            <v>41255</v>
          </cell>
          <cell r="L356">
            <v>0.72916666666666663</v>
          </cell>
          <cell r="M356" t="str">
            <v>Cyclic</v>
          </cell>
        </row>
        <row r="357">
          <cell r="C357">
            <v>355</v>
          </cell>
          <cell r="D357" t="str">
            <v>KITT GREEN</v>
          </cell>
          <cell r="E357" t="str">
            <v>Washway farm</v>
          </cell>
          <cell r="F357" t="str">
            <v>Wigan</v>
          </cell>
          <cell r="G357">
            <v>33</v>
          </cell>
          <cell r="H357">
            <v>6.6</v>
          </cell>
          <cell r="I357">
            <v>1817</v>
          </cell>
          <cell r="J357">
            <v>20.771099694527486</v>
          </cell>
          <cell r="K357">
            <v>41255</v>
          </cell>
          <cell r="L357">
            <v>0.6875</v>
          </cell>
          <cell r="M357" t="str">
            <v>Continuous</v>
          </cell>
        </row>
        <row r="358">
          <cell r="C358">
            <v>356</v>
          </cell>
          <cell r="D358" t="str">
            <v>LAMBERHEAD</v>
          </cell>
          <cell r="E358" t="str">
            <v>Washway farm</v>
          </cell>
          <cell r="F358" t="str">
            <v>Wigan</v>
          </cell>
          <cell r="G358">
            <v>33</v>
          </cell>
          <cell r="H358">
            <v>6.6</v>
          </cell>
          <cell r="I358">
            <v>1115</v>
          </cell>
          <cell r="J358">
            <v>12.746161892899368</v>
          </cell>
          <cell r="K358">
            <v>41318</v>
          </cell>
          <cell r="L358">
            <v>0.75</v>
          </cell>
          <cell r="M358" t="str">
            <v>Cyclic</v>
          </cell>
        </row>
        <row r="359">
          <cell r="C359">
            <v>357</v>
          </cell>
          <cell r="D359" t="str">
            <v>UPHOLLAND</v>
          </cell>
          <cell r="E359" t="str">
            <v>Washway farm</v>
          </cell>
          <cell r="F359" t="str">
            <v>Wigan</v>
          </cell>
          <cell r="G359">
            <v>33</v>
          </cell>
          <cell r="H359">
            <v>11</v>
          </cell>
          <cell r="I359">
            <v>782</v>
          </cell>
          <cell r="J359">
            <v>14.899101046707482</v>
          </cell>
          <cell r="K359">
            <v>41292</v>
          </cell>
          <cell r="L359">
            <v>0.75</v>
          </cell>
          <cell r="M359" t="str">
            <v>Cyclic</v>
          </cell>
        </row>
        <row r="360">
          <cell r="C360">
            <v>358</v>
          </cell>
          <cell r="D360" t="str">
            <v>WORSLEY MESNES</v>
          </cell>
          <cell r="E360" t="str">
            <v>Washway farm</v>
          </cell>
          <cell r="F360" t="str">
            <v>Wigan</v>
          </cell>
          <cell r="G360">
            <v>33</v>
          </cell>
          <cell r="H360">
            <v>6.6</v>
          </cell>
          <cell r="I360">
            <v>1019</v>
          </cell>
          <cell r="J360">
            <v>11.648734501223725</v>
          </cell>
          <cell r="K360">
            <v>41254</v>
          </cell>
          <cell r="L360">
            <v>0.72916666666666663</v>
          </cell>
          <cell r="M360" t="str">
            <v>Cyclic</v>
          </cell>
        </row>
        <row r="361">
          <cell r="C361">
            <v>359</v>
          </cell>
          <cell r="D361" t="str">
            <v>BOTANY BAY</v>
          </cell>
          <cell r="E361" t="str">
            <v>Penwortham West</v>
          </cell>
          <cell r="F361" t="str">
            <v>Wrightington</v>
          </cell>
          <cell r="G361">
            <v>33</v>
          </cell>
          <cell r="H361">
            <v>11</v>
          </cell>
          <cell r="I361">
            <v>439</v>
          </cell>
          <cell r="J361">
            <v>8.3640733497501074</v>
          </cell>
          <cell r="K361">
            <v>41330</v>
          </cell>
          <cell r="L361">
            <v>0.70833333333333337</v>
          </cell>
          <cell r="M361" t="str">
            <v>Cyclic</v>
          </cell>
        </row>
        <row r="362">
          <cell r="C362">
            <v>360</v>
          </cell>
          <cell r="D362" t="str">
            <v>BURSCOUGH BRIDGE</v>
          </cell>
          <cell r="E362" t="str">
            <v>Penwortham West</v>
          </cell>
          <cell r="F362" t="str">
            <v>Wrightington</v>
          </cell>
          <cell r="G362">
            <v>33</v>
          </cell>
          <cell r="H362">
            <v>11</v>
          </cell>
          <cell r="I362">
            <v>674</v>
          </cell>
          <cell r="J362">
            <v>12.841424687315657</v>
          </cell>
          <cell r="K362">
            <v>41255</v>
          </cell>
        </row>
        <row r="363">
          <cell r="C363">
            <v>361</v>
          </cell>
          <cell r="D363" t="str">
            <v>CHORLEY SOUTH</v>
          </cell>
          <cell r="E363" t="str">
            <v>Penwortham West</v>
          </cell>
          <cell r="F363" t="str">
            <v>Wrightington</v>
          </cell>
          <cell r="G363">
            <v>33</v>
          </cell>
          <cell r="H363">
            <v>11</v>
          </cell>
          <cell r="I363">
            <v>693</v>
          </cell>
          <cell r="J363">
            <v>13.20342330609755</v>
          </cell>
          <cell r="K363">
            <v>41290</v>
          </cell>
          <cell r="L363">
            <v>0.75</v>
          </cell>
          <cell r="M363" t="str">
            <v>Cyclic</v>
          </cell>
        </row>
        <row r="364">
          <cell r="C364">
            <v>362</v>
          </cell>
          <cell r="D364" t="str">
            <v>HANGING BRIDGE</v>
          </cell>
          <cell r="E364" t="str">
            <v>Penwortham West</v>
          </cell>
          <cell r="F364" t="str">
            <v>Wrightington</v>
          </cell>
          <cell r="G364">
            <v>33</v>
          </cell>
          <cell r="H364">
            <v>11</v>
          </cell>
          <cell r="I364">
            <v>274</v>
          </cell>
          <cell r="J364">
            <v>5.2204011340125964</v>
          </cell>
          <cell r="K364">
            <v>41255</v>
          </cell>
          <cell r="L364">
            <v>0.72916666666666663</v>
          </cell>
          <cell r="M364" t="str">
            <v>Cyclic</v>
          </cell>
        </row>
        <row r="365">
          <cell r="C365">
            <v>363</v>
          </cell>
          <cell r="D365" t="str">
            <v>STANDISH</v>
          </cell>
          <cell r="E365" t="str">
            <v>Penwortham West</v>
          </cell>
          <cell r="F365" t="str">
            <v>Wrightington</v>
          </cell>
          <cell r="G365">
            <v>33</v>
          </cell>
          <cell r="H365">
            <v>11</v>
          </cell>
          <cell r="I365">
            <v>802</v>
          </cell>
          <cell r="J365">
            <v>15.280152224372637</v>
          </cell>
          <cell r="K365">
            <v>41297</v>
          </cell>
          <cell r="L365">
            <v>0.75</v>
          </cell>
          <cell r="M365" t="str">
            <v>Cyclic</v>
          </cell>
        </row>
        <row r="366">
          <cell r="C366">
            <v>364</v>
          </cell>
          <cell r="D366" t="str">
            <v>TARLETON</v>
          </cell>
          <cell r="E366" t="str">
            <v>Penwortham West</v>
          </cell>
          <cell r="F366" t="str">
            <v>Wrightington</v>
          </cell>
          <cell r="G366">
            <v>33</v>
          </cell>
          <cell r="H366">
            <v>11</v>
          </cell>
          <cell r="I366">
            <v>857</v>
          </cell>
          <cell r="J366">
            <v>16.328042962951805</v>
          </cell>
          <cell r="K366">
            <v>41292</v>
          </cell>
          <cell r="L366">
            <v>0.72916666666666663</v>
          </cell>
          <cell r="M366" t="str">
            <v>Cyclic</v>
          </cell>
        </row>
        <row r="367">
          <cell r="C367">
            <v>365</v>
          </cell>
          <cell r="D367" t="str">
            <v>WOODFIELD RD</v>
          </cell>
          <cell r="E367" t="str">
            <v>Penwortham West</v>
          </cell>
          <cell r="F367" t="str">
            <v>Wrightington</v>
          </cell>
          <cell r="G367">
            <v>33</v>
          </cell>
          <cell r="H367">
            <v>11</v>
          </cell>
          <cell r="I367">
            <v>1069</v>
          </cell>
          <cell r="J367">
            <v>20.367185446202427</v>
          </cell>
          <cell r="K367">
            <v>41256</v>
          </cell>
          <cell r="L367">
            <v>0.72916666666666663</v>
          </cell>
          <cell r="M367" t="str">
            <v>Cyclic</v>
          </cell>
        </row>
        <row r="368">
          <cell r="C368">
            <v>366</v>
          </cell>
          <cell r="D368" t="str">
            <v>WRIGHTINGTON</v>
          </cell>
          <cell r="E368" t="str">
            <v>Penwortham West</v>
          </cell>
          <cell r="F368" t="str">
            <v>Wrightington</v>
          </cell>
          <cell r="G368">
            <v>33</v>
          </cell>
          <cell r="H368">
            <v>11</v>
          </cell>
          <cell r="I368">
            <v>838</v>
          </cell>
          <cell r="J368">
            <v>15.96604434416991</v>
          </cell>
          <cell r="K368">
            <v>41255</v>
          </cell>
          <cell r="L368">
            <v>0.75</v>
          </cell>
          <cell r="M368" t="str">
            <v>Cyclic</v>
          </cell>
        </row>
        <row r="369">
          <cell r="C369" t="str">
            <v>10P</v>
          </cell>
          <cell r="D369" t="str">
            <v>QUERMORE</v>
          </cell>
          <cell r="E369" t="str">
            <v>Heysham</v>
          </cell>
          <cell r="F369" t="str">
            <v>Lancaster</v>
          </cell>
          <cell r="G369">
            <v>33</v>
          </cell>
          <cell r="H369">
            <v>33</v>
          </cell>
          <cell r="I369">
            <v>23</v>
          </cell>
          <cell r="J369">
            <v>1.3146265629447778</v>
          </cell>
          <cell r="K369">
            <v>41352</v>
          </cell>
          <cell r="L369">
            <v>2.0833333333333332E-2</v>
          </cell>
          <cell r="M369" t="str">
            <v>Cyclic</v>
          </cell>
        </row>
        <row r="370">
          <cell r="C370" t="str">
            <v>11P</v>
          </cell>
          <cell r="D370" t="str">
            <v>CALGARTH</v>
          </cell>
          <cell r="E370" t="str">
            <v>Harker/Hutton</v>
          </cell>
          <cell r="F370" t="str">
            <v>Kendal</v>
          </cell>
          <cell r="G370">
            <v>33</v>
          </cell>
          <cell r="H370">
            <v>33</v>
          </cell>
          <cell r="I370">
            <v>79</v>
          </cell>
          <cell r="J370">
            <v>4.5154564553320631</v>
          </cell>
          <cell r="K370">
            <v>41299</v>
          </cell>
          <cell r="L370">
            <v>0.70833333333333337</v>
          </cell>
          <cell r="M370" t="str">
            <v>Continuous</v>
          </cell>
        </row>
        <row r="371">
          <cell r="C371" t="str">
            <v>12P</v>
          </cell>
          <cell r="D371" t="str">
            <v>BGC WESTHELD POINT</v>
          </cell>
          <cell r="E371" t="str">
            <v>Harker/Hutton</v>
          </cell>
          <cell r="F371" t="str">
            <v>Barrow &amp; Sandgate</v>
          </cell>
          <cell r="G371">
            <v>33</v>
          </cell>
          <cell r="H371">
            <v>11</v>
          </cell>
          <cell r="I371">
            <v>443</v>
          </cell>
          <cell r="J371">
            <v>8440283.5852831379</v>
          </cell>
          <cell r="K371">
            <v>41153</v>
          </cell>
          <cell r="L371">
            <v>41153.083333333336</v>
          </cell>
          <cell r="M371" t="str">
            <v>Continuous</v>
          </cell>
        </row>
        <row r="372">
          <cell r="C372" t="str">
            <v>13P</v>
          </cell>
          <cell r="D372" t="str">
            <v>RIBBLESDALE T11+12</v>
          </cell>
          <cell r="E372" t="str">
            <v>Padiham</v>
          </cell>
          <cell r="F372" t="str">
            <v>Padiham</v>
          </cell>
          <cell r="G372">
            <v>33</v>
          </cell>
          <cell r="H372">
            <v>33</v>
          </cell>
          <cell r="I372">
            <v>348</v>
          </cell>
          <cell r="J372">
            <v>19.890871474120985</v>
          </cell>
          <cell r="K372">
            <v>41360</v>
          </cell>
          <cell r="L372">
            <v>0.33333333333333331</v>
          </cell>
          <cell r="M372" t="str">
            <v>Cyclic</v>
          </cell>
        </row>
        <row r="373">
          <cell r="C373" t="str">
            <v>14P</v>
          </cell>
          <cell r="D373" t="str">
            <v>CPS</v>
          </cell>
          <cell r="E373" t="str">
            <v>Penwortham East</v>
          </cell>
          <cell r="F373" t="str">
            <v>Lower Darwen</v>
          </cell>
          <cell r="G373">
            <v>33</v>
          </cell>
          <cell r="H373">
            <v>33</v>
          </cell>
          <cell r="I373">
            <v>161</v>
          </cell>
          <cell r="J373">
            <v>9.2023859406134445</v>
          </cell>
          <cell r="K373">
            <v>41106</v>
          </cell>
          <cell r="L373">
            <v>0.58333333333333337</v>
          </cell>
          <cell r="M373" t="str">
            <v>Continuous</v>
          </cell>
        </row>
        <row r="374">
          <cell r="C374" t="str">
            <v>15P</v>
          </cell>
          <cell r="D374" t="str">
            <v>ICI HILL HOUSE</v>
          </cell>
          <cell r="E374" t="str">
            <v>Stanah</v>
          </cell>
          <cell r="F374" t="str">
            <v>Thornton</v>
          </cell>
          <cell r="G374">
            <v>33</v>
          </cell>
          <cell r="H374">
            <v>33</v>
          </cell>
          <cell r="I374">
            <v>210</v>
          </cell>
          <cell r="J374">
            <v>12.003112096452318</v>
          </cell>
          <cell r="K374">
            <v>41242</v>
          </cell>
          <cell r="L374">
            <v>0.60416666666666663</v>
          </cell>
          <cell r="M374" t="str">
            <v>Continuous</v>
          </cell>
        </row>
        <row r="375">
          <cell r="C375" t="str">
            <v>16P</v>
          </cell>
          <cell r="D375" t="str">
            <v>JAMESON ROAD WWTW</v>
          </cell>
          <cell r="E375" t="str">
            <v>Stanah</v>
          </cell>
          <cell r="F375" t="str">
            <v>Thornton</v>
          </cell>
          <cell r="G375">
            <v>33</v>
          </cell>
          <cell r="H375">
            <v>33</v>
          </cell>
          <cell r="I375">
            <v>76</v>
          </cell>
          <cell r="J375">
            <v>4.3439834253827438</v>
          </cell>
          <cell r="K375">
            <v>41172</v>
          </cell>
          <cell r="L375">
            <v>0.66666666666666663</v>
          </cell>
          <cell r="M375" t="str">
            <v>Continuous</v>
          </cell>
        </row>
        <row r="376">
          <cell r="C376" t="str">
            <v>17P</v>
          </cell>
          <cell r="D376" t="str">
            <v>CARR LANE</v>
          </cell>
          <cell r="E376" t="str">
            <v>Penwortham West</v>
          </cell>
          <cell r="F376" t="str">
            <v>Leyland</v>
          </cell>
          <cell r="H376">
            <v>33</v>
          </cell>
          <cell r="I376">
            <v>154</v>
          </cell>
          <cell r="J376">
            <v>8.8022822040650333</v>
          </cell>
          <cell r="K376">
            <v>41249</v>
          </cell>
          <cell r="L376">
            <v>0.625</v>
          </cell>
          <cell r="M376" t="str">
            <v>Cyclic</v>
          </cell>
        </row>
        <row r="377">
          <cell r="C377" t="str">
            <v>18P</v>
          </cell>
          <cell r="D377" t="str">
            <v>BNFL SALWICK</v>
          </cell>
          <cell r="E377" t="str">
            <v>Stanah/Penw West</v>
          </cell>
          <cell r="F377" t="str">
            <v>Peel</v>
          </cell>
          <cell r="G377">
            <v>33</v>
          </cell>
          <cell r="H377">
            <v>33</v>
          </cell>
          <cell r="I377">
            <v>275</v>
          </cell>
          <cell r="J377">
            <v>15.718361078687563</v>
          </cell>
          <cell r="K377">
            <v>41212</v>
          </cell>
          <cell r="L377">
            <v>0.41666666666666669</v>
          </cell>
          <cell r="M377" t="str">
            <v>Cyclic</v>
          </cell>
        </row>
        <row r="378">
          <cell r="C378" t="str">
            <v>19P</v>
          </cell>
          <cell r="D378" t="str">
            <v>CLIFTON MARSH (Generation)</v>
          </cell>
          <cell r="E378" t="str">
            <v>Stanah/Penw West</v>
          </cell>
          <cell r="F378" t="str">
            <v>Peel</v>
          </cell>
          <cell r="G378">
            <v>33</v>
          </cell>
          <cell r="H378">
            <v>33</v>
          </cell>
          <cell r="I378">
            <v>54</v>
          </cell>
          <cell r="J378">
            <v>3.0865145390877391</v>
          </cell>
          <cell r="K378">
            <v>41191</v>
          </cell>
          <cell r="L378">
            <v>0.85416666666666663</v>
          </cell>
          <cell r="M378" t="str">
            <v>Continuous</v>
          </cell>
        </row>
        <row r="379">
          <cell r="C379" t="str">
            <v>1P</v>
          </cell>
          <cell r="D379" t="str">
            <v>TENAX</v>
          </cell>
          <cell r="E379" t="str">
            <v>Carrington</v>
          </cell>
          <cell r="F379" t="str">
            <v>TENAX</v>
          </cell>
          <cell r="G379">
            <v>33</v>
          </cell>
          <cell r="H379">
            <v>11</v>
          </cell>
          <cell r="I379">
            <v>823</v>
          </cell>
          <cell r="J379">
            <v>15.680255960921043</v>
          </cell>
          <cell r="K379">
            <v>41189</v>
          </cell>
          <cell r="L379">
            <v>0.5</v>
          </cell>
          <cell r="M379" t="str">
            <v>Continuous</v>
          </cell>
        </row>
        <row r="380">
          <cell r="C380" t="str">
            <v>20P</v>
          </cell>
          <cell r="D380" t="str">
            <v>AM Paper (Closed)</v>
          </cell>
          <cell r="E380" t="str">
            <v>Washway farm</v>
          </cell>
          <cell r="F380" t="str">
            <v>Skelmersdale</v>
          </cell>
          <cell r="G380">
            <v>33</v>
          </cell>
          <cell r="H380">
            <v>11</v>
          </cell>
          <cell r="J380">
            <v>0</v>
          </cell>
        </row>
        <row r="381">
          <cell r="C381" t="str">
            <v>21P</v>
          </cell>
          <cell r="D381" t="str">
            <v>TUNSHEAD</v>
          </cell>
          <cell r="E381" t="str">
            <v>Stalybridge</v>
          </cell>
          <cell r="F381" t="str">
            <v>Buxton</v>
          </cell>
          <cell r="G381">
            <v>33</v>
          </cell>
          <cell r="H381">
            <v>33</v>
          </cell>
          <cell r="I381">
            <v>412</v>
          </cell>
          <cell r="J381">
            <v>23.55</v>
          </cell>
          <cell r="K381">
            <v>41024</v>
          </cell>
          <cell r="L381">
            <v>0.8125</v>
          </cell>
          <cell r="M381" t="str">
            <v>Continuous</v>
          </cell>
        </row>
        <row r="382">
          <cell r="C382" t="str">
            <v>22P</v>
          </cell>
          <cell r="D382" t="str">
            <v>ASTRA ZENECCA</v>
          </cell>
          <cell r="E382" t="str">
            <v>Macc</v>
          </cell>
          <cell r="F382" t="str">
            <v>Macclesfield</v>
          </cell>
          <cell r="H382">
            <v>33</v>
          </cell>
          <cell r="I382">
            <v>190</v>
          </cell>
          <cell r="J382">
            <v>10.859958563456861</v>
          </cell>
          <cell r="K382">
            <v>41255</v>
          </cell>
          <cell r="L382">
            <v>0.375</v>
          </cell>
          <cell r="M382" t="str">
            <v>Cyclic</v>
          </cell>
        </row>
        <row r="383">
          <cell r="C383" t="str">
            <v>23P</v>
          </cell>
          <cell r="D383" t="str">
            <v>ALDERLEY PARK</v>
          </cell>
          <cell r="E383" t="str">
            <v>Macc</v>
          </cell>
          <cell r="F383" t="str">
            <v>Macclesfield</v>
          </cell>
          <cell r="H383">
            <v>33</v>
          </cell>
          <cell r="I383">
            <v>160</v>
          </cell>
          <cell r="J383">
            <v>9.1452282639636717</v>
          </cell>
          <cell r="K383">
            <v>41246</v>
          </cell>
          <cell r="L383">
            <v>0.5</v>
          </cell>
          <cell r="M383" t="str">
            <v>Continuous</v>
          </cell>
        </row>
        <row r="384">
          <cell r="C384" t="str">
            <v>24P</v>
          </cell>
          <cell r="D384" t="str">
            <v>SHELL</v>
          </cell>
          <cell r="E384" t="str">
            <v>Carrington</v>
          </cell>
          <cell r="F384" t="str">
            <v>Carrington Shell</v>
          </cell>
          <cell r="G384">
            <v>33</v>
          </cell>
          <cell r="H384">
            <v>33</v>
          </cell>
          <cell r="I384">
            <v>297</v>
          </cell>
          <cell r="J384">
            <v>16.975829964982566</v>
          </cell>
          <cell r="K384">
            <v>41303</v>
          </cell>
          <cell r="L384">
            <v>0.77083333333333337</v>
          </cell>
          <cell r="M384" t="str">
            <v>Continuous</v>
          </cell>
        </row>
        <row r="385">
          <cell r="C385" t="str">
            <v>25P</v>
          </cell>
          <cell r="D385" t="str">
            <v>MEDIA CITY</v>
          </cell>
          <cell r="E385" t="str">
            <v>Carrington</v>
          </cell>
          <cell r="F385" t="str">
            <v>Barton</v>
          </cell>
          <cell r="G385">
            <v>33</v>
          </cell>
          <cell r="H385">
            <v>33</v>
          </cell>
          <cell r="I385">
            <v>119</v>
          </cell>
          <cell r="J385">
            <v>6801763.5213229805</v>
          </cell>
          <cell r="K385">
            <v>41235</v>
          </cell>
          <cell r="L385">
            <v>41235.583333333336</v>
          </cell>
          <cell r="M385" t="str">
            <v>Cyclic</v>
          </cell>
        </row>
        <row r="386">
          <cell r="C386" t="str">
            <v>26P</v>
          </cell>
          <cell r="D386" t="str">
            <v>THE ROCK</v>
          </cell>
          <cell r="E386" t="str">
            <v>Kearsley</v>
          </cell>
          <cell r="F386" t="str">
            <v>Bury</v>
          </cell>
          <cell r="G386">
            <v>33</v>
          </cell>
          <cell r="H386">
            <v>33</v>
          </cell>
          <cell r="I386">
            <v>315</v>
          </cell>
          <cell r="J386">
            <v>18004668.144678477</v>
          </cell>
          <cell r="K386">
            <v>41292</v>
          </cell>
          <cell r="L386">
            <v>41292.541666666664</v>
          </cell>
          <cell r="M386" t="str">
            <v>Cyclic</v>
          </cell>
        </row>
        <row r="387">
          <cell r="C387" t="str">
            <v>27P</v>
          </cell>
          <cell r="D387" t="str">
            <v>AIR PRODUCT</v>
          </cell>
          <cell r="E387" t="str">
            <v>Carrington</v>
          </cell>
          <cell r="F387" t="str">
            <v>Carrington local</v>
          </cell>
          <cell r="G387">
            <v>33</v>
          </cell>
          <cell r="H387">
            <v>6.6</v>
          </cell>
          <cell r="I387">
            <v>1626</v>
          </cell>
          <cell r="J387">
            <v>18.59</v>
          </cell>
          <cell r="K387">
            <v>41066</v>
          </cell>
          <cell r="L387">
            <v>0.6875</v>
          </cell>
          <cell r="M387" t="str">
            <v>Continuous</v>
          </cell>
        </row>
        <row r="388">
          <cell r="C388" t="str">
            <v>28P</v>
          </cell>
          <cell r="D388" t="str">
            <v>PPG</v>
          </cell>
          <cell r="E388" t="str">
            <v>Kearsley</v>
          </cell>
          <cell r="F388" t="str">
            <v>Atherton</v>
          </cell>
          <cell r="G388">
            <v>33</v>
          </cell>
          <cell r="H388">
            <v>11</v>
          </cell>
          <cell r="I388">
            <v>613</v>
          </cell>
          <cell r="J388">
            <v>11679218.59543694</v>
          </cell>
          <cell r="K388">
            <v>41219</v>
          </cell>
          <cell r="L388">
            <v>41219.479166666664</v>
          </cell>
          <cell r="M388" t="str">
            <v>Continuous</v>
          </cell>
        </row>
        <row r="389">
          <cell r="C389" t="str">
            <v>29P</v>
          </cell>
          <cell r="D389" t="str">
            <v>VICKERS NORTH</v>
          </cell>
          <cell r="E389" t="str">
            <v>Harker/Hutton</v>
          </cell>
          <cell r="F389" t="str">
            <v>Barrow &amp; Sandgate</v>
          </cell>
          <cell r="G389">
            <v>33</v>
          </cell>
          <cell r="H389">
            <v>11</v>
          </cell>
          <cell r="I389">
            <v>441</v>
          </cell>
          <cell r="J389">
            <v>8402178.4675166234</v>
          </cell>
          <cell r="K389">
            <v>41179</v>
          </cell>
          <cell r="L389">
            <v>41179.479166666664</v>
          </cell>
          <cell r="M389" t="str">
            <v>Cyclic</v>
          </cell>
        </row>
        <row r="390">
          <cell r="C390" t="str">
            <v>2P</v>
          </cell>
          <cell r="D390" t="str">
            <v>BNFL Sellafield</v>
          </cell>
          <cell r="E390" t="str">
            <v>Harker/Hutton</v>
          </cell>
          <cell r="F390" t="str">
            <v>Carlisle</v>
          </cell>
          <cell r="J390">
            <v>0</v>
          </cell>
        </row>
        <row r="391">
          <cell r="C391" t="str">
            <v>30P</v>
          </cell>
          <cell r="D391" t="str">
            <v>VICKERS CENTRAL</v>
          </cell>
          <cell r="E391" t="str">
            <v>Harker/Hutton</v>
          </cell>
          <cell r="F391" t="str">
            <v>Barrow &amp; Sandgate</v>
          </cell>
          <cell r="G391">
            <v>33</v>
          </cell>
          <cell r="H391">
            <v>11</v>
          </cell>
          <cell r="I391">
            <v>567</v>
          </cell>
          <cell r="J391">
            <v>10802800.886807086</v>
          </cell>
          <cell r="K391">
            <v>41164</v>
          </cell>
          <cell r="L391">
            <v>41255.458333333336</v>
          </cell>
          <cell r="M391" t="str">
            <v>Cyclic</v>
          </cell>
        </row>
        <row r="392">
          <cell r="C392" t="str">
            <v>31P</v>
          </cell>
          <cell r="D392" t="str">
            <v>Kielder Interconnector</v>
          </cell>
          <cell r="E392" t="str">
            <v>Harker/Hutton</v>
          </cell>
          <cell r="F392" t="str">
            <v>Spadeadam</v>
          </cell>
          <cell r="G392">
            <v>33</v>
          </cell>
          <cell r="H392">
            <v>33</v>
          </cell>
          <cell r="I392">
            <v>85</v>
          </cell>
          <cell r="J392">
            <v>4.8584025152307007</v>
          </cell>
          <cell r="K392">
            <v>41308</v>
          </cell>
          <cell r="L392">
            <v>0.97916666666666663</v>
          </cell>
          <cell r="M392" t="str">
            <v>Continuous</v>
          </cell>
        </row>
        <row r="393">
          <cell r="C393" t="str">
            <v>33P</v>
          </cell>
          <cell r="D393" t="str">
            <v>Bolton Waste Import</v>
          </cell>
          <cell r="E393" t="str">
            <v>Kearsley Local</v>
          </cell>
          <cell r="F393" t="str">
            <v>Kearsley (local)</v>
          </cell>
          <cell r="G393">
            <v>33</v>
          </cell>
          <cell r="H393">
            <v>33</v>
          </cell>
          <cell r="I393">
            <v>166</v>
          </cell>
          <cell r="J393">
            <v>9.4881743238623102</v>
          </cell>
          <cell r="K393">
            <v>41298</v>
          </cell>
          <cell r="L393">
            <v>0.79166666666666663</v>
          </cell>
          <cell r="M393" t="str">
            <v>Continuous</v>
          </cell>
        </row>
        <row r="394">
          <cell r="C394" t="str">
            <v>34P</v>
          </cell>
          <cell r="D394" t="str">
            <v>Kelloggs</v>
          </cell>
          <cell r="E394" t="str">
            <v>South Manchester</v>
          </cell>
          <cell r="F394" t="str">
            <v>Stretford</v>
          </cell>
          <cell r="G394">
            <v>33</v>
          </cell>
          <cell r="H394">
            <v>6.6</v>
          </cell>
          <cell r="I394">
            <v>893</v>
          </cell>
          <cell r="J394">
            <v>10.208361049649447</v>
          </cell>
          <cell r="K394">
            <v>41088</v>
          </cell>
          <cell r="L394">
            <v>0.6875</v>
          </cell>
          <cell r="M394" t="str">
            <v>Continuous</v>
          </cell>
        </row>
        <row r="395">
          <cell r="C395" t="str">
            <v>3P</v>
          </cell>
          <cell r="D395" t="str">
            <v>BR Parkside</v>
          </cell>
          <cell r="E395" t="str">
            <v>Bold</v>
          </cell>
          <cell r="F395" t="str">
            <v>Bold</v>
          </cell>
          <cell r="G395">
            <v>132</v>
          </cell>
          <cell r="H395">
            <v>25</v>
          </cell>
          <cell r="I395">
            <v>341</v>
          </cell>
          <cell r="J395">
            <v>14765733.134524677</v>
          </cell>
          <cell r="K395">
            <v>41344</v>
          </cell>
          <cell r="L395">
            <v>41344.854166666664</v>
          </cell>
          <cell r="M395" t="str">
            <v>Cyclic</v>
          </cell>
        </row>
        <row r="396">
          <cell r="C396" t="str">
            <v>4P</v>
          </cell>
          <cell r="D396" t="str">
            <v xml:space="preserve">BR Catterall </v>
          </cell>
          <cell r="E396" t="str">
            <v>Penwortham East</v>
          </cell>
          <cell r="F396" t="str">
            <v>Ribble</v>
          </cell>
          <cell r="G396">
            <v>132</v>
          </cell>
          <cell r="H396">
            <v>132</v>
          </cell>
          <cell r="I396">
            <v>94</v>
          </cell>
          <cell r="J396">
            <v>21.491286420314626</v>
          </cell>
          <cell r="K396">
            <v>41196</v>
          </cell>
          <cell r="L396">
            <v>0.60416666666666663</v>
          </cell>
          <cell r="M396" t="str">
            <v>Cyclic</v>
          </cell>
        </row>
        <row r="397">
          <cell r="C397" t="str">
            <v>5P</v>
          </cell>
          <cell r="D397" t="str">
            <v>BR MOSS NOOK</v>
          </cell>
          <cell r="E397" t="str">
            <v>South Manchester</v>
          </cell>
          <cell r="F397" t="str">
            <v>Moss Nook</v>
          </cell>
          <cell r="G397">
            <v>132</v>
          </cell>
          <cell r="H397">
            <v>132</v>
          </cell>
          <cell r="I397">
            <v>41</v>
          </cell>
          <cell r="J397">
            <v>9.3738589705627628</v>
          </cell>
          <cell r="K397">
            <v>41291</v>
          </cell>
          <cell r="L397">
            <v>0.125</v>
          </cell>
          <cell r="M397" t="str">
            <v>Cyclic</v>
          </cell>
        </row>
        <row r="398">
          <cell r="C398" t="str">
            <v>6P</v>
          </cell>
          <cell r="D398" t="str">
            <v>BR EDGLEY</v>
          </cell>
          <cell r="E398" t="str">
            <v>Bredbury</v>
          </cell>
          <cell r="F398" t="str">
            <v>Bredbury</v>
          </cell>
          <cell r="G398">
            <v>132</v>
          </cell>
          <cell r="H398">
            <v>132</v>
          </cell>
          <cell r="I398">
            <v>48</v>
          </cell>
          <cell r="J398">
            <v>10974273.916756406</v>
          </cell>
          <cell r="K398">
            <v>41140</v>
          </cell>
        </row>
        <row r="399">
          <cell r="C399" t="str">
            <v>7P</v>
          </cell>
          <cell r="D399" t="str">
            <v>IGGESUND PAPER</v>
          </cell>
          <cell r="E399" t="str">
            <v>Harker/Hutton</v>
          </cell>
          <cell r="F399" t="str">
            <v>Stainburn &amp; Siddick</v>
          </cell>
          <cell r="G399">
            <v>33</v>
          </cell>
          <cell r="H399">
            <v>33</v>
          </cell>
          <cell r="I399">
            <v>744</v>
          </cell>
          <cell r="J399">
            <v>42.52531142743107</v>
          </cell>
          <cell r="K399">
            <v>41338</v>
          </cell>
          <cell r="L399">
            <v>0.3125</v>
          </cell>
          <cell r="M399" t="str">
            <v>Continuous</v>
          </cell>
        </row>
        <row r="400">
          <cell r="C400" t="str">
            <v>8P</v>
          </cell>
          <cell r="D400" t="str">
            <v>BNFL BECKERMET</v>
          </cell>
          <cell r="E400" t="str">
            <v>Harker/Hutton</v>
          </cell>
          <cell r="F400" t="str">
            <v>Egremont</v>
          </cell>
          <cell r="G400">
            <v>33</v>
          </cell>
          <cell r="J400">
            <v>0</v>
          </cell>
        </row>
        <row r="401">
          <cell r="C401" t="str">
            <v>9P</v>
          </cell>
          <cell r="D401" t="str">
            <v>HAWES WATER</v>
          </cell>
          <cell r="E401" t="str">
            <v>Harker/Hutton</v>
          </cell>
          <cell r="F401" t="str">
            <v>Penrith/Shap</v>
          </cell>
          <cell r="G401">
            <v>33</v>
          </cell>
          <cell r="H401">
            <v>33</v>
          </cell>
          <cell r="I401">
            <v>34</v>
          </cell>
          <cell r="J401">
            <v>1.9433610060922804</v>
          </cell>
          <cell r="K401">
            <v>41058</v>
          </cell>
          <cell r="L401">
            <v>0.375</v>
          </cell>
          <cell r="M401" t="str">
            <v>Cyclic</v>
          </cell>
        </row>
        <row r="402">
          <cell r="C402" t="str">
            <v>BSP1</v>
          </cell>
          <cell r="D402" t="str">
            <v>Carlisle North</v>
          </cell>
          <cell r="E402" t="str">
            <v>Harker/Hutton</v>
          </cell>
          <cell r="G402">
            <v>132</v>
          </cell>
          <cell r="H402">
            <v>11</v>
          </cell>
          <cell r="I402">
            <v>565</v>
          </cell>
          <cell r="J402">
            <v>10.764695769040571</v>
          </cell>
          <cell r="K402">
            <v>41254</v>
          </cell>
          <cell r="L402">
            <v>0.6875</v>
          </cell>
          <cell r="M402" t="str">
            <v>Cyclic</v>
          </cell>
        </row>
        <row r="403">
          <cell r="C403" t="str">
            <v>BSP2</v>
          </cell>
          <cell r="D403" t="str">
            <v>Spadeadam</v>
          </cell>
          <cell r="E403" t="str">
            <v>Harker/Hutton</v>
          </cell>
          <cell r="G403">
            <v>132</v>
          </cell>
          <cell r="H403">
            <v>11</v>
          </cell>
          <cell r="I403">
            <v>719</v>
          </cell>
          <cell r="J403">
            <v>13.698789837062249</v>
          </cell>
          <cell r="K403">
            <v>41291</v>
          </cell>
          <cell r="L403">
            <v>0.77083333333333337</v>
          </cell>
          <cell r="M403" t="str">
            <v>Cyclic</v>
          </cell>
        </row>
        <row r="404">
          <cell r="C404" t="str">
            <v>BSP3</v>
          </cell>
          <cell r="D404" t="str">
            <v>Walmsleys</v>
          </cell>
          <cell r="E404" t="str">
            <v>Kearsley</v>
          </cell>
          <cell r="G404">
            <v>132</v>
          </cell>
          <cell r="H404">
            <v>11</v>
          </cell>
          <cell r="I404">
            <v>1046</v>
          </cell>
          <cell r="J404">
            <v>19.928976591887501</v>
          </cell>
          <cell r="K404">
            <v>41110</v>
          </cell>
          <cell r="L404">
            <v>0.22916666666666666</v>
          </cell>
          <cell r="M404" t="str">
            <v>Cyclic</v>
          </cell>
        </row>
        <row r="405">
          <cell r="C405" t="str">
            <v>BSP4</v>
          </cell>
          <cell r="D405" t="str">
            <v>Radcliffe</v>
          </cell>
          <cell r="E405" t="str">
            <v>Kearsley</v>
          </cell>
          <cell r="G405">
            <v>132</v>
          </cell>
          <cell r="H405">
            <v>11</v>
          </cell>
          <cell r="I405">
            <v>1540</v>
          </cell>
          <cell r="J405">
            <v>29.340940680216782</v>
          </cell>
          <cell r="K405">
            <v>41296</v>
          </cell>
          <cell r="L405">
            <v>0.75</v>
          </cell>
          <cell r="M405" t="str">
            <v>Cyclic</v>
          </cell>
        </row>
        <row r="406">
          <cell r="C406" t="str">
            <v>BSP5</v>
          </cell>
          <cell r="D406" t="str">
            <v>Risley</v>
          </cell>
          <cell r="E406" t="str">
            <v>Fiddlers Ferry</v>
          </cell>
          <cell r="G406">
            <v>132</v>
          </cell>
          <cell r="H406">
            <v>11</v>
          </cell>
          <cell r="I406">
            <v>807</v>
          </cell>
          <cell r="J406">
            <v>15.375415018788924</v>
          </cell>
          <cell r="K406">
            <v>41341</v>
          </cell>
          <cell r="L406">
            <v>0.5</v>
          </cell>
          <cell r="M406" t="str">
            <v>Cyclic</v>
          </cell>
        </row>
        <row r="407">
          <cell r="C407" t="str">
            <v>BSP6</v>
          </cell>
          <cell r="D407" t="str">
            <v>Moss Nook</v>
          </cell>
          <cell r="E407" t="str">
            <v>South Manchester</v>
          </cell>
          <cell r="G407">
            <v>132</v>
          </cell>
          <cell r="H407">
            <v>11</v>
          </cell>
          <cell r="I407">
            <v>717</v>
          </cell>
          <cell r="J407">
            <v>13.660684719295734</v>
          </cell>
          <cell r="K407">
            <v>41291</v>
          </cell>
          <cell r="L407">
            <v>0.79166666666666663</v>
          </cell>
          <cell r="M407" t="str">
            <v>Cyclic</v>
          </cell>
        </row>
        <row r="408">
          <cell r="C408" t="str">
            <v>BSP7</v>
          </cell>
          <cell r="D408" t="str">
            <v>Trimpell</v>
          </cell>
          <cell r="E408" t="str">
            <v>Heysham</v>
          </cell>
          <cell r="G408">
            <v>132</v>
          </cell>
          <cell r="H408">
            <v>11</v>
          </cell>
          <cell r="I408">
            <v>214</v>
          </cell>
          <cell r="J408">
            <v>4.0772476010171372</v>
          </cell>
          <cell r="K408">
            <v>41260</v>
          </cell>
          <cell r="L408">
            <v>0.6875</v>
          </cell>
          <cell r="M408" t="str">
            <v>Cyclic</v>
          </cell>
        </row>
      </sheetData>
      <sheetData sheetId="2">
        <row r="7">
          <cell r="C7" t="str">
            <v>AIR PRODUCT</v>
          </cell>
          <cell r="D7" t="str">
            <v>Carrington</v>
          </cell>
          <cell r="F7">
            <v>33</v>
          </cell>
          <cell r="G7">
            <v>6.6</v>
          </cell>
          <cell r="H7">
            <v>1626</v>
          </cell>
          <cell r="I7">
            <v>18.587676446506162</v>
          </cell>
          <cell r="J7">
            <v>18.401799682041101</v>
          </cell>
          <cell r="K7">
            <v>2.6221144410631676</v>
          </cell>
          <cell r="L7">
            <v>0.99</v>
          </cell>
          <cell r="M7">
            <v>41066</v>
          </cell>
          <cell r="N7" t="str">
            <v>airpro_6.6_a, airpro_6.6_b</v>
          </cell>
          <cell r="O7">
            <v>2</v>
          </cell>
          <cell r="P7">
            <v>9.2008998410205507</v>
          </cell>
          <cell r="Q7">
            <v>1.3110572205315838</v>
          </cell>
          <cell r="R7">
            <v>9.293838223253081</v>
          </cell>
          <cell r="T7">
            <v>1590</v>
          </cell>
          <cell r="U7">
            <v>18.176141174627794</v>
          </cell>
          <cell r="V7">
            <v>17.994379762881515</v>
          </cell>
          <cell r="W7">
            <v>2.5640602467960991</v>
          </cell>
          <cell r="Y7">
            <v>2.2641509433962481</v>
          </cell>
          <cell r="Z7">
            <v>0.41153527187836758</v>
          </cell>
          <cell r="AB7" t="e">
            <v>#N/A</v>
          </cell>
          <cell r="AC7" t="e">
            <v>#N/A</v>
          </cell>
          <cell r="AD7" t="e">
            <v>#N/A</v>
          </cell>
          <cell r="AE7" t="e">
            <v>#N/A</v>
          </cell>
          <cell r="AF7" t="e">
            <v>#N/A</v>
          </cell>
          <cell r="AG7">
            <v>0</v>
          </cell>
        </row>
        <row r="8">
          <cell r="C8" t="str">
            <v>ALBION ST</v>
          </cell>
          <cell r="D8" t="str">
            <v>Penwortham East</v>
          </cell>
          <cell r="E8" t="str">
            <v>Lower Darwen</v>
          </cell>
          <cell r="F8">
            <v>33</v>
          </cell>
          <cell r="G8">
            <v>6.6</v>
          </cell>
          <cell r="H8">
            <v>1051</v>
          </cell>
          <cell r="I8">
            <v>12.014543631782271</v>
          </cell>
          <cell r="J8">
            <v>11.679124108583027</v>
          </cell>
          <cell r="K8">
            <v>2.8190989227614254</v>
          </cell>
          <cell r="L8">
            <v>0.97208220857328675</v>
          </cell>
          <cell r="M8">
            <v>41249</v>
          </cell>
          <cell r="N8" t="str">
            <v>albist_6.6_a, albist_6.6_b</v>
          </cell>
          <cell r="O8">
            <v>2</v>
          </cell>
          <cell r="P8">
            <v>5.8395620542915134</v>
          </cell>
          <cell r="Q8">
            <v>1.4095494613807127</v>
          </cell>
          <cell r="R8">
            <v>6.0072718158911353</v>
          </cell>
          <cell r="T8">
            <v>1058</v>
          </cell>
          <cell r="U8">
            <v>12.094564379091954</v>
          </cell>
          <cell r="V8">
            <v>11.756910853359509</v>
          </cell>
          <cell r="W8">
            <v>2.8378750335695431</v>
          </cell>
          <cell r="X8">
            <v>40897</v>
          </cell>
          <cell r="Y8">
            <v>-0.66162570888470551</v>
          </cell>
          <cell r="Z8">
            <v>-8.0020747309683671E-2</v>
          </cell>
          <cell r="AB8">
            <v>12.974744796558566</v>
          </cell>
          <cell r="AC8">
            <v>12.944852697432037</v>
          </cell>
          <cell r="AD8">
            <v>12.849802385317629</v>
          </cell>
          <cell r="AE8">
            <v>12.863725792952398</v>
          </cell>
          <cell r="AF8">
            <v>12.984976062410118</v>
          </cell>
          <cell r="AG8">
            <v>22.863</v>
          </cell>
        </row>
        <row r="9">
          <cell r="C9" t="str">
            <v>ALDERLEY</v>
          </cell>
          <cell r="D9" t="str">
            <v>South Manchester</v>
          </cell>
          <cell r="E9" t="str">
            <v>Moss Nook</v>
          </cell>
          <cell r="F9">
            <v>33</v>
          </cell>
          <cell r="G9">
            <v>11</v>
          </cell>
          <cell r="H9">
            <v>668</v>
          </cell>
          <cell r="I9">
            <v>12.727109334016109</v>
          </cell>
          <cell r="J9">
            <v>12.090753867315303</v>
          </cell>
          <cell r="K9">
            <v>3.9740386158164074</v>
          </cell>
          <cell r="L9">
            <v>0.95</v>
          </cell>
          <cell r="M9">
            <v>41292</v>
          </cell>
          <cell r="N9" t="str">
            <v>alderl_11_a, alderl_11_b</v>
          </cell>
          <cell r="O9">
            <v>2</v>
          </cell>
          <cell r="P9">
            <v>6.0453769336576517</v>
          </cell>
          <cell r="Q9">
            <v>1.9870193079082037</v>
          </cell>
          <cell r="R9">
            <v>6.3635546670080547</v>
          </cell>
          <cell r="T9">
            <v>663</v>
          </cell>
          <cell r="U9">
            <v>12.63184653959982</v>
          </cell>
          <cell r="V9">
            <v>12.000254212619829</v>
          </cell>
          <cell r="W9">
            <v>3.9442928177938286</v>
          </cell>
          <cell r="X9">
            <v>40882</v>
          </cell>
          <cell r="Y9">
            <v>0.7541478129713397</v>
          </cell>
          <cell r="Z9">
            <v>9.5262794416289154E-2</v>
          </cell>
          <cell r="AB9">
            <v>12.819540855804773</v>
          </cell>
          <cell r="AC9">
            <v>12.88176546111964</v>
          </cell>
          <cell r="AD9">
            <v>12.942410663899752</v>
          </cell>
          <cell r="AE9">
            <v>13.016994387325131</v>
          </cell>
          <cell r="AF9">
            <v>13.10551663139578</v>
          </cell>
          <cell r="AG9">
            <v>22.863</v>
          </cell>
        </row>
        <row r="10">
          <cell r="C10" t="str">
            <v>ALDERLEY PARK</v>
          </cell>
          <cell r="D10" t="str">
            <v>Macc</v>
          </cell>
          <cell r="E10" t="str">
            <v>Macclesfield</v>
          </cell>
          <cell r="F10">
            <v>0</v>
          </cell>
          <cell r="G10">
            <v>33</v>
          </cell>
          <cell r="H10">
            <v>160</v>
          </cell>
          <cell r="I10">
            <v>9.1452282639636699</v>
          </cell>
          <cell r="J10">
            <v>8.6760780540223337</v>
          </cell>
          <cell r="K10">
            <v>2.8915168338628066</v>
          </cell>
          <cell r="L10">
            <v>0.94869999999999999</v>
          </cell>
          <cell r="M10">
            <v>41246</v>
          </cell>
          <cell r="N10" t="str">
            <v>alderp_33_a, alderp_33_b</v>
          </cell>
          <cell r="O10">
            <v>2</v>
          </cell>
          <cell r="P10">
            <v>4.3380390270111668</v>
          </cell>
          <cell r="Q10">
            <v>1.4457584169314033</v>
          </cell>
          <cell r="R10">
            <v>4.572614131981835</v>
          </cell>
          <cell r="T10">
            <v>242</v>
          </cell>
          <cell r="U10">
            <v>13.832157749245054</v>
          </cell>
          <cell r="V10">
            <v>13.122568056708783</v>
          </cell>
          <cell r="W10">
            <v>4.3734192112174979</v>
          </cell>
          <cell r="Y10">
            <v>-33.884297520661178</v>
          </cell>
          <cell r="Z10">
            <v>-4.6869294852813841</v>
          </cell>
          <cell r="AB10">
            <v>10.018090485844789</v>
          </cell>
          <cell r="AC10">
            <v>9.9765360101211282</v>
          </cell>
          <cell r="AD10">
            <v>9.8859741833726265</v>
          </cell>
          <cell r="AE10">
            <v>9.8762348213327602</v>
          </cell>
          <cell r="AF10">
            <v>9.95290079591277</v>
          </cell>
          <cell r="AG10">
            <v>0</v>
          </cell>
        </row>
        <row r="11">
          <cell r="C11" t="str">
            <v>ALSTON</v>
          </cell>
          <cell r="D11" t="str">
            <v>Harker/Hutton</v>
          </cell>
          <cell r="E11" t="str">
            <v>Penrith/Shap</v>
          </cell>
          <cell r="F11">
            <v>33</v>
          </cell>
          <cell r="G11">
            <v>11</v>
          </cell>
          <cell r="H11">
            <v>96</v>
          </cell>
          <cell r="I11">
            <v>1.8290456527927346</v>
          </cell>
          <cell r="J11">
            <v>1.7375933701530977</v>
          </cell>
          <cell r="K11">
            <v>0.57111932203349636</v>
          </cell>
          <cell r="L11">
            <v>0.95</v>
          </cell>
          <cell r="M11">
            <v>41257</v>
          </cell>
          <cell r="N11" t="str">
            <v xml:space="preserve">alston_11_a </v>
          </cell>
          <cell r="O11">
            <v>1</v>
          </cell>
          <cell r="P11">
            <v>1.7375933701530977</v>
          </cell>
          <cell r="Q11">
            <v>0.57111932203349636</v>
          </cell>
          <cell r="R11">
            <v>1.8290456527927346</v>
          </cell>
          <cell r="T11">
            <v>107</v>
          </cell>
          <cell r="U11">
            <v>2.0386238005085682</v>
          </cell>
          <cell r="V11">
            <v>1.9366926104831397</v>
          </cell>
          <cell r="W11">
            <v>0.6365600776831678</v>
          </cell>
          <cell r="X11">
            <v>40920</v>
          </cell>
          <cell r="Y11">
            <v>-10.28037383177568</v>
          </cell>
          <cell r="Z11">
            <v>-0.20957814771583361</v>
          </cell>
          <cell r="AB11">
            <v>1.8577053992414967</v>
          </cell>
          <cell r="AC11">
            <v>1.8621604202368029</v>
          </cell>
          <cell r="AD11">
            <v>1.863464417850911</v>
          </cell>
          <cell r="AE11">
            <v>1.8698958642115846</v>
          </cell>
          <cell r="AF11">
            <v>1.8766424272020432</v>
          </cell>
          <cell r="AG11">
            <v>2</v>
          </cell>
        </row>
        <row r="12">
          <cell r="C12" t="str">
            <v>AM Paper (Closed)</v>
          </cell>
          <cell r="D12" t="str">
            <v>Washway farm</v>
          </cell>
          <cell r="E12" t="str">
            <v>Skelmersdale</v>
          </cell>
          <cell r="F12">
            <v>33</v>
          </cell>
          <cell r="G12">
            <v>11</v>
          </cell>
          <cell r="H12">
            <v>0</v>
          </cell>
          <cell r="I12">
            <v>0</v>
          </cell>
          <cell r="J12">
            <v>0</v>
          </cell>
          <cell r="K12">
            <v>0</v>
          </cell>
          <cell r="M12">
            <v>0</v>
          </cell>
          <cell r="N12" t="str">
            <v>ampape_11_a, ampape_11_b</v>
          </cell>
          <cell r="O12">
            <v>2</v>
          </cell>
          <cell r="P12">
            <v>0</v>
          </cell>
          <cell r="Q12">
            <v>0</v>
          </cell>
          <cell r="R12">
            <v>0</v>
          </cell>
          <cell r="V12">
            <v>0</v>
          </cell>
          <cell r="W12">
            <v>0</v>
          </cell>
          <cell r="Y12" t="e">
            <v>#DIV/0!</v>
          </cell>
          <cell r="Z12">
            <v>0</v>
          </cell>
          <cell r="AB12">
            <v>0</v>
          </cell>
          <cell r="AC12">
            <v>0</v>
          </cell>
          <cell r="AD12">
            <v>0</v>
          </cell>
          <cell r="AE12">
            <v>0</v>
          </cell>
          <cell r="AF12">
            <v>0</v>
          </cell>
          <cell r="AG12">
            <v>0</v>
          </cell>
        </row>
        <row r="13">
          <cell r="C13" t="str">
            <v>AMBLESIDE</v>
          </cell>
          <cell r="D13" t="str">
            <v>Harker/Hutton</v>
          </cell>
          <cell r="E13" t="str">
            <v>Kendal</v>
          </cell>
          <cell r="F13">
            <v>33</v>
          </cell>
          <cell r="G13">
            <v>11</v>
          </cell>
          <cell r="H13">
            <v>490</v>
          </cell>
          <cell r="I13">
            <v>9.3357538527962483</v>
          </cell>
          <cell r="J13">
            <v>9.310963421049026</v>
          </cell>
          <cell r="K13">
            <v>0.67989717743715483</v>
          </cell>
          <cell r="L13">
            <v>0.99734457097540152</v>
          </cell>
          <cell r="M13">
            <v>41275</v>
          </cell>
          <cell r="N13" t="str">
            <v>ambles_11_a, ambles_11_b</v>
          </cell>
          <cell r="O13">
            <v>2</v>
          </cell>
          <cell r="P13">
            <v>4.655481710524513</v>
          </cell>
          <cell r="Q13">
            <v>0.33994858871857742</v>
          </cell>
          <cell r="R13">
            <v>4.6678769263981241</v>
          </cell>
          <cell r="T13">
            <v>545</v>
          </cell>
          <cell r="U13">
            <v>10.38364459137542</v>
          </cell>
          <cell r="V13">
            <v>10.356071560146367</v>
          </cell>
          <cell r="W13">
            <v>0.75621216674132685</v>
          </cell>
          <cell r="X13">
            <v>40908</v>
          </cell>
          <cell r="Y13">
            <v>-10.091743119266061</v>
          </cell>
          <cell r="Z13">
            <v>-1.0478907385791718</v>
          </cell>
          <cell r="AB13">
            <v>9.6277493937675533</v>
          </cell>
          <cell r="AC13">
            <v>9.6714484776586271</v>
          </cell>
          <cell r="AD13">
            <v>9.7196771165249256</v>
          </cell>
          <cell r="AE13">
            <v>9.7550007695603185</v>
          </cell>
          <cell r="AF13">
            <v>9.8172984557561094</v>
          </cell>
          <cell r="AG13">
            <v>18.75</v>
          </cell>
        </row>
        <row r="14">
          <cell r="C14" t="str">
            <v>ANCOATS NORTH</v>
          </cell>
          <cell r="D14" t="str">
            <v>Whitegate</v>
          </cell>
          <cell r="E14" t="str">
            <v>Red Bank</v>
          </cell>
          <cell r="F14">
            <v>33</v>
          </cell>
          <cell r="G14">
            <v>6.6</v>
          </cell>
          <cell r="H14">
            <v>1805</v>
          </cell>
          <cell r="I14">
            <v>20.633921270568035</v>
          </cell>
          <cell r="J14">
            <v>19.734367274820137</v>
          </cell>
          <cell r="K14">
            <v>6.0260646580092381</v>
          </cell>
          <cell r="L14">
            <v>0.95640411805627024</v>
          </cell>
          <cell r="M14">
            <v>41318</v>
          </cell>
          <cell r="N14" t="str">
            <v>ancnor_6.6_a, ancnor_6.6_d, ancnor_6.6_c</v>
          </cell>
          <cell r="O14">
            <v>3</v>
          </cell>
          <cell r="P14">
            <v>6.5781224249400454</v>
          </cell>
          <cell r="Q14">
            <v>2.0086882193364128</v>
          </cell>
          <cell r="R14">
            <v>6.8779737568560115</v>
          </cell>
          <cell r="T14">
            <v>1804</v>
          </cell>
          <cell r="U14">
            <v>20.62248973523808</v>
          </cell>
          <cell r="V14">
            <v>19.723434107354862</v>
          </cell>
          <cell r="W14">
            <v>6.022726118032506</v>
          </cell>
          <cell r="X14">
            <v>40940</v>
          </cell>
          <cell r="Y14">
            <v>5.5432372505537231E-2</v>
          </cell>
          <cell r="Z14">
            <v>1.1431535329954556E-2</v>
          </cell>
          <cell r="AB14">
            <v>21.475149680079788</v>
          </cell>
          <cell r="AC14">
            <v>21.595621737916346</v>
          </cell>
          <cell r="AD14">
            <v>21.63928983579428</v>
          </cell>
          <cell r="AE14">
            <v>21.697726979454515</v>
          </cell>
          <cell r="AF14">
            <v>21.878564799335592</v>
          </cell>
          <cell r="AG14">
            <v>37</v>
          </cell>
        </row>
        <row r="15">
          <cell r="C15" t="str">
            <v>ANNIE PIT</v>
          </cell>
          <cell r="D15" t="str">
            <v>Harker/Hutton</v>
          </cell>
          <cell r="E15" t="str">
            <v>Stainburn &amp; Siddick</v>
          </cell>
          <cell r="F15">
            <v>33</v>
          </cell>
          <cell r="G15">
            <v>11</v>
          </cell>
          <cell r="H15">
            <v>1117</v>
          </cell>
          <cell r="I15">
            <v>21.281708272598792</v>
          </cell>
          <cell r="J15">
            <v>20.413577052856905</v>
          </cell>
          <cell r="K15">
            <v>6.016392516040975</v>
          </cell>
          <cell r="L15">
            <v>0.95920763462115266</v>
          </cell>
          <cell r="M15">
            <v>41249</v>
          </cell>
          <cell r="N15" t="str">
            <v>annipi_11_a, annipi_11_b</v>
          </cell>
          <cell r="O15">
            <v>2</v>
          </cell>
          <cell r="P15">
            <v>10.206788526428452</v>
          </cell>
          <cell r="Q15">
            <v>3.0081962580204875</v>
          </cell>
          <cell r="R15">
            <v>10.640854136299396</v>
          </cell>
          <cell r="T15">
            <v>1065</v>
          </cell>
          <cell r="U15">
            <v>20.290975210669394</v>
          </cell>
          <cell r="V15">
            <v>19.463258335982633</v>
          </cell>
          <cell r="W15">
            <v>5.736309784766024</v>
          </cell>
          <cell r="X15">
            <v>40890</v>
          </cell>
          <cell r="Y15">
            <v>4.882629107981229</v>
          </cell>
          <cell r="Z15">
            <v>0.99073306192939725</v>
          </cell>
          <cell r="AB15">
            <v>21.25517459134587</v>
          </cell>
          <cell r="AC15">
            <v>21.194428412500955</v>
          </cell>
          <cell r="AD15">
            <v>21.22481300026698</v>
          </cell>
          <cell r="AE15">
            <v>21.439969160908689</v>
          </cell>
          <cell r="AF15">
            <v>21.629073679015555</v>
          </cell>
          <cell r="AG15">
            <v>22.863</v>
          </cell>
        </row>
        <row r="16">
          <cell r="C16" t="str">
            <v>ANSDELL</v>
          </cell>
          <cell r="D16" t="str">
            <v>Stanah/Penw West</v>
          </cell>
          <cell r="E16" t="str">
            <v>Lytham</v>
          </cell>
          <cell r="F16">
            <v>33</v>
          </cell>
          <cell r="G16">
            <v>6.6</v>
          </cell>
          <cell r="H16">
            <v>889</v>
          </cell>
          <cell r="I16">
            <v>10.162634908329631</v>
          </cell>
          <cell r="J16">
            <v>10.028736675802911</v>
          </cell>
          <cell r="K16">
            <v>1.6442593978462094</v>
          </cell>
          <cell r="L16">
            <v>0.98682445706900557</v>
          </cell>
          <cell r="M16">
            <v>41254</v>
          </cell>
          <cell r="N16" t="str">
            <v>ansdel_6.6_a, ansdel_6.6_b</v>
          </cell>
          <cell r="O16">
            <v>2</v>
          </cell>
          <cell r="P16">
            <v>5.0143683379014554</v>
          </cell>
          <cell r="Q16">
            <v>0.82212969892310472</v>
          </cell>
          <cell r="R16">
            <v>5.0813174541648154</v>
          </cell>
          <cell r="T16">
            <v>900</v>
          </cell>
          <cell r="U16">
            <v>10.288381796959129</v>
          </cell>
          <cell r="V16">
            <v>10.152826780902833</v>
          </cell>
          <cell r="W16">
            <v>1.66460456474869</v>
          </cell>
          <cell r="X16">
            <v>40948</v>
          </cell>
          <cell r="Y16">
            <v>-1.2222222222222023</v>
          </cell>
          <cell r="Z16">
            <v>-0.12574688862949834</v>
          </cell>
          <cell r="AB16">
            <v>11.157375946109402</v>
          </cell>
          <cell r="AC16">
            <v>11.258127909505591</v>
          </cell>
          <cell r="AD16">
            <v>11.380558825403424</v>
          </cell>
          <cell r="AE16">
            <v>11.542519165775778</v>
          </cell>
          <cell r="AF16">
            <v>11.714974853344916</v>
          </cell>
          <cell r="AG16">
            <v>16</v>
          </cell>
        </row>
        <row r="17">
          <cell r="C17" t="str">
            <v>ARDWICK</v>
          </cell>
          <cell r="D17" t="str">
            <v>Stalybridge</v>
          </cell>
          <cell r="E17" t="str">
            <v>Stuart Street</v>
          </cell>
          <cell r="F17">
            <v>33</v>
          </cell>
          <cell r="G17">
            <v>6.6</v>
          </cell>
          <cell r="H17">
            <v>494</v>
          </cell>
          <cell r="I17">
            <v>5.6471784529975668</v>
          </cell>
          <cell r="J17">
            <v>5.3731462276418558</v>
          </cell>
          <cell r="K17">
            <v>1.7377928807479006</v>
          </cell>
          <cell r="L17">
            <v>0.95147448807638579</v>
          </cell>
          <cell r="M17">
            <v>41318</v>
          </cell>
          <cell r="N17" t="str">
            <v>ardwic_6.6_a, ardwic_6.6_b</v>
          </cell>
          <cell r="O17">
            <v>2</v>
          </cell>
          <cell r="P17">
            <v>2.6865731138209279</v>
          </cell>
          <cell r="Q17">
            <v>0.86889644037395031</v>
          </cell>
          <cell r="R17">
            <v>2.8235892264987834</v>
          </cell>
          <cell r="T17">
            <v>492</v>
          </cell>
          <cell r="U17">
            <v>5.6243153823376577</v>
          </cell>
          <cell r="V17">
            <v>5.3513925991898645</v>
          </cell>
          <cell r="W17">
            <v>1.7307572820404185</v>
          </cell>
          <cell r="X17">
            <v>40948</v>
          </cell>
          <cell r="Y17">
            <v>0.40650406504065817</v>
          </cell>
          <cell r="Z17">
            <v>2.2863070659909113E-2</v>
          </cell>
          <cell r="AB17">
            <v>5.603391388712029</v>
          </cell>
          <cell r="AC17">
            <v>5.6027543111855342</v>
          </cell>
          <cell r="AD17">
            <v>5.865153540870871</v>
          </cell>
          <cell r="AE17">
            <v>5.886679361760554</v>
          </cell>
          <cell r="AF17">
            <v>5.9217269385304583</v>
          </cell>
          <cell r="AG17">
            <v>17.5</v>
          </cell>
        </row>
        <row r="18">
          <cell r="C18" t="str">
            <v>ARNSIDE</v>
          </cell>
          <cell r="D18" t="str">
            <v>Harker/Hutton</v>
          </cell>
          <cell r="E18" t="str">
            <v>Kendal</v>
          </cell>
          <cell r="F18">
            <v>33</v>
          </cell>
          <cell r="G18">
            <v>11</v>
          </cell>
          <cell r="H18">
            <v>226</v>
          </cell>
          <cell r="I18">
            <v>4.3058783076162293</v>
          </cell>
          <cell r="J18">
            <v>4.2197607414639045</v>
          </cell>
          <cell r="K18">
            <v>0.85685896435761444</v>
          </cell>
          <cell r="L18">
            <v>0.98</v>
          </cell>
          <cell r="M18">
            <v>41315</v>
          </cell>
          <cell r="N18" t="str">
            <v>arnsid_11_a, arnsid_11_b</v>
          </cell>
          <cell r="O18">
            <v>2</v>
          </cell>
          <cell r="P18">
            <v>2.1098803707319522</v>
          </cell>
          <cell r="Q18">
            <v>0.42842948217880722</v>
          </cell>
          <cell r="R18">
            <v>2.1529391538081146</v>
          </cell>
          <cell r="T18">
            <v>229</v>
          </cell>
          <cell r="U18">
            <v>4.363035984266002</v>
          </cell>
          <cell r="V18">
            <v>4.2757752645806821</v>
          </cell>
          <cell r="W18">
            <v>0.86823319839775615</v>
          </cell>
          <cell r="X18">
            <v>40950</v>
          </cell>
          <cell r="Y18">
            <v>-1.3100436681222627</v>
          </cell>
          <cell r="Z18">
            <v>-5.7157676649772782E-2</v>
          </cell>
          <cell r="AB18">
            <v>4.4405538020234028</v>
          </cell>
          <cell r="AC18">
            <v>4.4607088896956117</v>
          </cell>
          <cell r="AD18">
            <v>4.4829531190502721</v>
          </cell>
          <cell r="AE18">
            <v>4.4992452528992493</v>
          </cell>
          <cell r="AF18">
            <v>4.5279784714303695</v>
          </cell>
          <cell r="AG18">
            <v>15</v>
          </cell>
        </row>
        <row r="19">
          <cell r="C19" t="str">
            <v>ASHTON ON MERSEY</v>
          </cell>
          <cell r="D19" t="str">
            <v>Carrington</v>
          </cell>
          <cell r="E19" t="str">
            <v>Sale</v>
          </cell>
          <cell r="F19">
            <v>33</v>
          </cell>
          <cell r="G19">
            <v>6.6</v>
          </cell>
          <cell r="H19">
            <v>1248</v>
          </cell>
          <cell r="I19">
            <v>14.266556091783329</v>
          </cell>
          <cell r="J19">
            <v>13.876527012751069</v>
          </cell>
          <cell r="K19">
            <v>3.3130983662411717</v>
          </cell>
          <cell r="L19">
            <v>0.97266130126128381</v>
          </cell>
          <cell r="M19">
            <v>41256</v>
          </cell>
          <cell r="N19" t="str">
            <v>ashmer_6.6_a, ashmer_6.6_b</v>
          </cell>
          <cell r="O19">
            <v>2</v>
          </cell>
          <cell r="P19">
            <v>6.9382635063755345</v>
          </cell>
          <cell r="Q19">
            <v>1.6565491831205859</v>
          </cell>
          <cell r="R19">
            <v>7.1332780458916645</v>
          </cell>
          <cell r="T19">
            <v>1247</v>
          </cell>
          <cell r="U19">
            <v>14.255124556453373</v>
          </cell>
          <cell r="V19">
            <v>13.865408000721619</v>
          </cell>
          <cell r="W19">
            <v>3.3104436399861723</v>
          </cell>
          <cell r="X19">
            <v>40939</v>
          </cell>
          <cell r="Y19">
            <v>8.0192461908601409E-2</v>
          </cell>
          <cell r="Z19">
            <v>1.1431535329956333E-2</v>
          </cell>
          <cell r="AB19">
            <v>14.890374178273985</v>
          </cell>
          <cell r="AC19">
            <v>14.89773922099433</v>
          </cell>
          <cell r="AD19">
            <v>14.891569531324558</v>
          </cell>
          <cell r="AE19">
            <v>14.960455922287046</v>
          </cell>
          <cell r="AF19">
            <v>15.116705939736109</v>
          </cell>
          <cell r="AG19">
            <v>18.29</v>
          </cell>
        </row>
        <row r="20">
          <cell r="C20" t="str">
            <v>ASHTON UNDER LYNE</v>
          </cell>
          <cell r="D20" t="str">
            <v>Stalybridge</v>
          </cell>
          <cell r="E20" t="str">
            <v>Heyrod</v>
          </cell>
          <cell r="F20">
            <v>33</v>
          </cell>
          <cell r="G20">
            <v>6.6</v>
          </cell>
          <cell r="H20">
            <v>2445</v>
          </cell>
          <cell r="I20">
            <v>27.950103881738968</v>
          </cell>
          <cell r="J20">
            <v>26.075570083644781</v>
          </cell>
          <cell r="K20">
            <v>10.063446318877501</v>
          </cell>
          <cell r="L20">
            <v>0.93293285040994411</v>
          </cell>
          <cell r="M20">
            <v>41291</v>
          </cell>
          <cell r="N20" t="str">
            <v>ashunl_6.6_a, ashunl_6.6_b, ashunl_6.6_c</v>
          </cell>
          <cell r="O20">
            <v>3</v>
          </cell>
          <cell r="P20">
            <v>8.6918566945482603</v>
          </cell>
          <cell r="Q20">
            <v>3.3544821062925005</v>
          </cell>
          <cell r="R20">
            <v>9.3167012939129901</v>
          </cell>
          <cell r="T20">
            <v>2463</v>
          </cell>
          <cell r="U20">
            <v>28.155871517678147</v>
          </cell>
          <cell r="V20">
            <v>26.267537470763632</v>
          </cell>
          <cell r="W20">
            <v>10.137533040243474</v>
          </cell>
          <cell r="X20">
            <v>40948</v>
          </cell>
          <cell r="Y20">
            <v>-0.73081607795369985</v>
          </cell>
          <cell r="Z20">
            <v>-0.20576763593917846</v>
          </cell>
          <cell r="AB20">
            <v>28.247655229808437</v>
          </cell>
          <cell r="AC20">
            <v>28.018174045290142</v>
          </cell>
          <cell r="AD20">
            <v>28.186669022228156</v>
          </cell>
          <cell r="AE20">
            <v>28.213148916496543</v>
          </cell>
          <cell r="AF20">
            <v>28.316525078334276</v>
          </cell>
          <cell r="AG20">
            <v>37</v>
          </cell>
        </row>
        <row r="21">
          <cell r="C21" t="str">
            <v>ASHTON-Golborne</v>
          </cell>
          <cell r="D21" t="str">
            <v>Bold</v>
          </cell>
          <cell r="E21" t="str">
            <v>Golborne</v>
          </cell>
          <cell r="F21">
            <v>33</v>
          </cell>
          <cell r="G21">
            <v>6.6</v>
          </cell>
          <cell r="H21">
            <v>1572</v>
          </cell>
          <cell r="I21">
            <v>17.970373538688612</v>
          </cell>
          <cell r="J21">
            <v>17.411818679011123</v>
          </cell>
          <cell r="K21">
            <v>4.4455478188001987</v>
          </cell>
          <cell r="L21">
            <v>0.9689180161739559</v>
          </cell>
          <cell r="M21">
            <v>41255</v>
          </cell>
          <cell r="N21" t="str">
            <v>ashtgo_6.6_a, ashtgo_6.6_b</v>
          </cell>
          <cell r="O21">
            <v>2</v>
          </cell>
          <cell r="P21">
            <v>8.7059093395055616</v>
          </cell>
          <cell r="Q21">
            <v>2.2227739094000993</v>
          </cell>
          <cell r="R21">
            <v>8.9851867693443062</v>
          </cell>
          <cell r="T21">
            <v>1563</v>
          </cell>
          <cell r="U21">
            <v>17.867489720719021</v>
          </cell>
          <cell r="V21">
            <v>17.312132694207623</v>
          </cell>
          <cell r="W21">
            <v>4.4200962091505867</v>
          </cell>
          <cell r="X21">
            <v>40896</v>
          </cell>
          <cell r="Y21">
            <v>0.57581573896352545</v>
          </cell>
          <cell r="Z21">
            <v>0.10288381796959101</v>
          </cell>
          <cell r="AB21">
            <v>18.245006520335579</v>
          </cell>
          <cell r="AC21">
            <v>18.364760843218807</v>
          </cell>
          <cell r="AD21">
            <v>18.291829574289011</v>
          </cell>
          <cell r="AE21">
            <v>18.335070732201565</v>
          </cell>
          <cell r="AF21">
            <v>18.44763492104579</v>
          </cell>
          <cell r="AG21">
            <v>12.5</v>
          </cell>
        </row>
        <row r="22">
          <cell r="C22" t="str">
            <v>ASHTON-Ribble</v>
          </cell>
          <cell r="D22" t="str">
            <v>Penwortham East</v>
          </cell>
          <cell r="E22" t="str">
            <v>Ribble</v>
          </cell>
          <cell r="F22">
            <v>33</v>
          </cell>
          <cell r="G22">
            <v>6.6</v>
          </cell>
          <cell r="H22">
            <v>523</v>
          </cell>
          <cell r="I22">
            <v>5.9786929775662498</v>
          </cell>
          <cell r="J22">
            <v>5.8591191180149247</v>
          </cell>
          <cell r="K22">
            <v>1.1897448805992001</v>
          </cell>
          <cell r="L22">
            <v>0.98</v>
          </cell>
          <cell r="M22">
            <v>41302</v>
          </cell>
          <cell r="N22" t="str">
            <v>ashton_6.6_a</v>
          </cell>
          <cell r="O22">
            <v>1</v>
          </cell>
          <cell r="P22">
            <v>5.8591191180149247</v>
          </cell>
          <cell r="Q22">
            <v>1.1897448805992001</v>
          </cell>
          <cell r="R22">
            <v>5.9786929775662498</v>
          </cell>
          <cell r="T22">
            <v>497</v>
          </cell>
          <cell r="U22">
            <v>5.6814730589874305</v>
          </cell>
          <cell r="V22">
            <v>5.5678435978076815</v>
          </cell>
          <cell r="W22">
            <v>1.130598863590444</v>
          </cell>
          <cell r="X22">
            <v>40646</v>
          </cell>
          <cell r="Y22">
            <v>5.2313883299798691</v>
          </cell>
          <cell r="Z22">
            <v>0.29721991857881935</v>
          </cell>
          <cell r="AB22">
            <v>6.0227972686432016</v>
          </cell>
          <cell r="AC22">
            <v>6.014512198906683</v>
          </cell>
          <cell r="AD22">
            <v>6.0203022046518138</v>
          </cell>
          <cell r="AE22">
            <v>6.0092410905563067</v>
          </cell>
          <cell r="AF22">
            <v>6.0523949533756571</v>
          </cell>
          <cell r="AG22">
            <v>6</v>
          </cell>
        </row>
        <row r="23">
          <cell r="C23" t="str">
            <v>ASHWOOD DALE</v>
          </cell>
          <cell r="D23" t="str">
            <v>Stalybridge</v>
          </cell>
          <cell r="E23" t="str">
            <v>Buxton</v>
          </cell>
          <cell r="F23">
            <v>33</v>
          </cell>
          <cell r="G23">
            <v>6.6</v>
          </cell>
          <cell r="H23">
            <v>1497</v>
          </cell>
          <cell r="I23">
            <v>17.113008388942021</v>
          </cell>
          <cell r="J23">
            <v>16.599618137273758</v>
          </cell>
          <cell r="K23">
            <v>4.1602564604471279</v>
          </cell>
          <cell r="L23">
            <v>0.97</v>
          </cell>
          <cell r="M23">
            <v>41249</v>
          </cell>
          <cell r="N23" t="str">
            <v>ashwod_6.6_a, ashwod_6.6_b</v>
          </cell>
          <cell r="O23">
            <v>2</v>
          </cell>
          <cell r="P23">
            <v>8.2998090686368791</v>
          </cell>
          <cell r="Q23">
            <v>2.080128230223564</v>
          </cell>
          <cell r="R23">
            <v>8.5565041944710103</v>
          </cell>
          <cell r="T23">
            <v>1524</v>
          </cell>
          <cell r="U23">
            <v>17.421659842850794</v>
          </cell>
          <cell r="V23">
            <v>16.89901004756527</v>
          </cell>
          <cell r="W23">
            <v>4.2352911461064924</v>
          </cell>
          <cell r="X23">
            <v>40947</v>
          </cell>
          <cell r="Y23">
            <v>-1.7716535433070835</v>
          </cell>
          <cell r="Z23">
            <v>-0.30865145390877302</v>
          </cell>
          <cell r="AB23">
            <v>17.405082149679632</v>
          </cell>
          <cell r="AC23">
            <v>17.357915702055607</v>
          </cell>
          <cell r="AD23">
            <v>17.227114325958382</v>
          </cell>
          <cell r="AE23">
            <v>17.192156988192352</v>
          </cell>
          <cell r="AF23">
            <v>17.282757233778892</v>
          </cell>
          <cell r="AG23">
            <v>19.719000000000001</v>
          </cell>
        </row>
        <row r="24">
          <cell r="C24" t="str">
            <v>ASKAM</v>
          </cell>
          <cell r="D24" t="str">
            <v>Harker/Hutton</v>
          </cell>
          <cell r="E24" t="str">
            <v>Ulverston</v>
          </cell>
          <cell r="F24">
            <v>33</v>
          </cell>
          <cell r="G24">
            <v>11</v>
          </cell>
          <cell r="H24">
            <v>424</v>
          </cell>
          <cell r="I24">
            <v>8.0782849665012435</v>
          </cell>
          <cell r="J24">
            <v>6.9340116091705646</v>
          </cell>
          <cell r="K24">
            <v>4.1446557159657829</v>
          </cell>
          <cell r="L24">
            <v>0.85835194449369978</v>
          </cell>
          <cell r="M24">
            <v>41289</v>
          </cell>
          <cell r="N24" t="str">
            <v>askam_11_a</v>
          </cell>
          <cell r="O24">
            <v>1</v>
          </cell>
          <cell r="P24">
            <v>6.9340116091705646</v>
          </cell>
          <cell r="Q24">
            <v>4.1446557159657829</v>
          </cell>
          <cell r="R24">
            <v>8.0782849665012435</v>
          </cell>
          <cell r="T24">
            <v>414</v>
          </cell>
          <cell r="U24">
            <v>7.8877593776686661</v>
          </cell>
          <cell r="V24">
            <v>6.7704735995203151</v>
          </cell>
          <cell r="W24">
            <v>4.046904401909984</v>
          </cell>
          <cell r="X24">
            <v>40948</v>
          </cell>
          <cell r="Y24">
            <v>2.4154589371980784</v>
          </cell>
          <cell r="Z24">
            <v>0.19052558883257742</v>
          </cell>
          <cell r="AB24">
            <v>8.2395701019773266</v>
          </cell>
          <cell r="AC24">
            <v>8.3338246802445308</v>
          </cell>
          <cell r="AD24">
            <v>8.4431953988015582</v>
          </cell>
          <cell r="AE24">
            <v>8.521526632125223</v>
          </cell>
          <cell r="AF24">
            <v>8.6213022205986238</v>
          </cell>
          <cell r="AG24">
            <v>10</v>
          </cell>
        </row>
        <row r="25">
          <cell r="C25" t="str">
            <v>ASKERTON CASTLE</v>
          </cell>
          <cell r="D25" t="str">
            <v>Harker/Hutton</v>
          </cell>
          <cell r="E25" t="str">
            <v>Spadeadam</v>
          </cell>
          <cell r="F25">
            <v>33</v>
          </cell>
          <cell r="G25">
            <v>11</v>
          </cell>
          <cell r="H25">
            <v>68</v>
          </cell>
          <cell r="I25">
            <v>1.29557400406152</v>
          </cell>
          <cell r="J25">
            <v>1.230795303858444</v>
          </cell>
          <cell r="K25">
            <v>0.40454285310705951</v>
          </cell>
          <cell r="L25">
            <v>0.95</v>
          </cell>
          <cell r="M25">
            <v>41157</v>
          </cell>
          <cell r="N25" t="str">
            <v>askcas_11_a</v>
          </cell>
          <cell r="O25">
            <v>1</v>
          </cell>
          <cell r="P25">
            <v>1.230795303858444</v>
          </cell>
          <cell r="Q25">
            <v>0.40454285310705951</v>
          </cell>
          <cell r="R25">
            <v>1.29557400406152</v>
          </cell>
          <cell r="T25">
            <v>70</v>
          </cell>
          <cell r="U25">
            <v>1.3336791218280355</v>
          </cell>
          <cell r="V25">
            <v>1.2669951657366336</v>
          </cell>
          <cell r="W25">
            <v>0.41644117231609096</v>
          </cell>
          <cell r="X25">
            <v>40761</v>
          </cell>
          <cell r="Y25">
            <v>-2.8571428571428692</v>
          </cell>
          <cell r="Z25">
            <v>-3.8105117766515484E-2</v>
          </cell>
          <cell r="AB25">
            <v>1.3164025145043259</v>
          </cell>
          <cell r="AC25">
            <v>1.3349326386856102</v>
          </cell>
          <cell r="AD25">
            <v>1.3367662379139991</v>
          </cell>
          <cell r="AE25">
            <v>1.3410194124867616</v>
          </cell>
          <cell r="AF25">
            <v>1.3533344874592868</v>
          </cell>
          <cell r="AG25">
            <v>0.7</v>
          </cell>
        </row>
        <row r="26">
          <cell r="C26" t="str">
            <v>ASPATRIA</v>
          </cell>
          <cell r="D26" t="str">
            <v>Harker/Hutton</v>
          </cell>
          <cell r="E26" t="str">
            <v>Stainburn &amp; Siddick</v>
          </cell>
          <cell r="F26">
            <v>33</v>
          </cell>
          <cell r="G26">
            <v>11</v>
          </cell>
          <cell r="H26">
            <v>507</v>
          </cell>
          <cell r="I26">
            <v>9.6596473538116285</v>
          </cell>
          <cell r="J26">
            <v>9.6225622404292128</v>
          </cell>
          <cell r="K26">
            <v>0.84562576182725702</v>
          </cell>
          <cell r="L26">
            <v>0.99616082119521865</v>
          </cell>
          <cell r="M26">
            <v>41290</v>
          </cell>
          <cell r="N26" t="str">
            <v>aspatr_11_a, aspatr_11_b</v>
          </cell>
          <cell r="O26">
            <v>2</v>
          </cell>
          <cell r="P26">
            <v>4.8112811202146064</v>
          </cell>
          <cell r="Q26">
            <v>0.42281288091362851</v>
          </cell>
          <cell r="R26">
            <v>4.8298236769058143</v>
          </cell>
          <cell r="T26">
            <v>485</v>
          </cell>
          <cell r="U26">
            <v>9.2404910583799591</v>
          </cell>
          <cell r="V26">
            <v>9.205015160962855</v>
          </cell>
          <cell r="W26">
            <v>0.808931941787423</v>
          </cell>
          <cell r="X26">
            <v>40887</v>
          </cell>
          <cell r="Y26">
            <v>4.5360824742268102</v>
          </cell>
          <cell r="Z26">
            <v>0.41915629543166943</v>
          </cell>
          <cell r="AB26">
            <v>9.6476038655437417</v>
          </cell>
          <cell r="AC26">
            <v>9.6200315175810083</v>
          </cell>
          <cell r="AD26">
            <v>9.6338229105956685</v>
          </cell>
          <cell r="AE26">
            <v>9.7314810784070787</v>
          </cell>
          <cell r="AF26">
            <v>9.8173145526059873</v>
          </cell>
          <cell r="AG26">
            <v>13</v>
          </cell>
        </row>
        <row r="27">
          <cell r="C27" t="str">
            <v>ASTRA ZENECCA</v>
          </cell>
          <cell r="D27" t="str">
            <v>Macc</v>
          </cell>
          <cell r="E27" t="str">
            <v>Macclesfield</v>
          </cell>
          <cell r="F27">
            <v>0</v>
          </cell>
          <cell r="G27">
            <v>33</v>
          </cell>
          <cell r="H27">
            <v>190</v>
          </cell>
          <cell r="I27">
            <v>10.859958563456859</v>
          </cell>
          <cell r="J27">
            <v>10.31804663114036</v>
          </cell>
          <cell r="K27">
            <v>3.3877151175405849</v>
          </cell>
          <cell r="L27">
            <v>0.95009999999999994</v>
          </cell>
          <cell r="M27">
            <v>41255</v>
          </cell>
          <cell r="N27" t="str">
            <v>astraz_33_a, astraz_33_b</v>
          </cell>
          <cell r="O27">
            <v>2</v>
          </cell>
          <cell r="P27">
            <v>5.1590233155701801</v>
          </cell>
          <cell r="Q27">
            <v>1.6938575587702924</v>
          </cell>
          <cell r="R27">
            <v>5.4299792817284294</v>
          </cell>
          <cell r="T27">
            <v>216</v>
          </cell>
          <cell r="U27">
            <v>12.346058156350955</v>
          </cell>
          <cell r="V27">
            <v>11.729989854349041</v>
          </cell>
          <cell r="W27">
            <v>3.8512971862566632</v>
          </cell>
          <cell r="Y27">
            <v>-12.037037037037035</v>
          </cell>
          <cell r="Z27">
            <v>-1.4860995928940959</v>
          </cell>
          <cell r="AB27">
            <v>11.896482451940688</v>
          </cell>
          <cell r="AC27">
            <v>11.847136512018841</v>
          </cell>
          <cell r="AD27">
            <v>11.739594342754994</v>
          </cell>
          <cell r="AE27">
            <v>11.728028850332654</v>
          </cell>
          <cell r="AF27">
            <v>11.819069695146416</v>
          </cell>
          <cell r="AG27">
            <v>0</v>
          </cell>
        </row>
        <row r="28">
          <cell r="C28" t="str">
            <v>ATHERTON TOWN CENTRE</v>
          </cell>
          <cell r="D28" t="str">
            <v>Kearsley</v>
          </cell>
          <cell r="E28" t="str">
            <v>Atherton</v>
          </cell>
          <cell r="F28">
            <v>33</v>
          </cell>
          <cell r="G28">
            <v>11</v>
          </cell>
          <cell r="H28">
            <v>1482</v>
          </cell>
          <cell r="I28">
            <v>28.235892264987836</v>
          </cell>
          <cell r="J28">
            <v>27.532129039884321</v>
          </cell>
          <cell r="K28">
            <v>6.2647811239626261</v>
          </cell>
          <cell r="L28">
            <v>0.97507558045274978</v>
          </cell>
          <cell r="M28">
            <v>41256</v>
          </cell>
          <cell r="N28" t="str">
            <v>athetc_11_a, athetc_11_b</v>
          </cell>
          <cell r="O28">
            <v>2</v>
          </cell>
          <cell r="P28">
            <v>13.766064519942161</v>
          </cell>
          <cell r="Q28">
            <v>3.132390561981313</v>
          </cell>
          <cell r="R28">
            <v>14.117946132493918</v>
          </cell>
          <cell r="T28">
            <v>1495</v>
          </cell>
          <cell r="U28">
            <v>28.483575530470191</v>
          </cell>
          <cell r="V28">
            <v>27.773638943742963</v>
          </cell>
          <cell r="W28">
            <v>6.3197353443482482</v>
          </cell>
          <cell r="X28">
            <v>40923</v>
          </cell>
          <cell r="Y28">
            <v>-0.86956521739132153</v>
          </cell>
          <cell r="Z28">
            <v>-0.24768326548235464</v>
          </cell>
          <cell r="AB28">
            <v>28.71965143495996</v>
          </cell>
          <cell r="AC28">
            <v>28.838810126710268</v>
          </cell>
          <cell r="AD28">
            <v>28.984471846463745</v>
          </cell>
          <cell r="AE28">
            <v>29.084278893054137</v>
          </cell>
          <cell r="AF28">
            <v>29.203197555462157</v>
          </cell>
          <cell r="AG28">
            <v>31</v>
          </cell>
        </row>
        <row r="29">
          <cell r="C29" t="str">
            <v>ATHLETIC ST</v>
          </cell>
          <cell r="D29" t="str">
            <v>Rochdale</v>
          </cell>
          <cell r="E29" t="str">
            <v>Burnley</v>
          </cell>
          <cell r="F29">
            <v>33</v>
          </cell>
          <cell r="G29">
            <v>6.6</v>
          </cell>
          <cell r="H29">
            <v>916</v>
          </cell>
          <cell r="I29">
            <v>10.471286362238404</v>
          </cell>
          <cell r="J29">
            <v>10.104848630178946</v>
          </cell>
          <cell r="K29">
            <v>2.7458827799399357</v>
          </cell>
          <cell r="L29">
            <v>0.96500547121116786</v>
          </cell>
          <cell r="M29">
            <v>41255</v>
          </cell>
          <cell r="N29" t="str">
            <v>athlst_6.6_a, athlst_6.6_b</v>
          </cell>
          <cell r="O29">
            <v>2</v>
          </cell>
          <cell r="P29">
            <v>5.052424315089473</v>
          </cell>
          <cell r="Q29">
            <v>1.3729413899699678</v>
          </cell>
          <cell r="R29">
            <v>5.2356431811192019</v>
          </cell>
          <cell r="T29">
            <v>922</v>
          </cell>
          <cell r="U29">
            <v>10.539875574218131</v>
          </cell>
          <cell r="V29">
            <v>10.171037595005446</v>
          </cell>
          <cell r="W29">
            <v>2.7638689116862651</v>
          </cell>
          <cell r="X29">
            <v>40940</v>
          </cell>
          <cell r="Y29">
            <v>-0.65075921908893664</v>
          </cell>
          <cell r="Z29">
            <v>-6.8589211979727338E-2</v>
          </cell>
          <cell r="AB29">
            <v>10.699040505202413</v>
          </cell>
          <cell r="AC29">
            <v>10.612015109242277</v>
          </cell>
          <cell r="AD29">
            <v>10.488734701477497</v>
          </cell>
          <cell r="AE29">
            <v>10.471979999711037</v>
          </cell>
          <cell r="AF29">
            <v>10.546470874020544</v>
          </cell>
          <cell r="AG29">
            <v>17.5</v>
          </cell>
        </row>
        <row r="30">
          <cell r="C30" t="str">
            <v>AVENHAM</v>
          </cell>
          <cell r="D30" t="str">
            <v>Penwortham East</v>
          </cell>
          <cell r="E30" t="str">
            <v>Preston East</v>
          </cell>
          <cell r="F30">
            <v>33</v>
          </cell>
          <cell r="G30">
            <v>6.6</v>
          </cell>
          <cell r="H30">
            <v>1216</v>
          </cell>
          <cell r="I30">
            <v>13.900746961224781</v>
          </cell>
          <cell r="J30">
            <v>13.311342627795506</v>
          </cell>
          <cell r="K30">
            <v>4.0048624852089771</v>
          </cell>
          <cell r="L30">
            <v>0.95759908909403357</v>
          </cell>
          <cell r="M30">
            <v>41257</v>
          </cell>
          <cell r="N30" t="str">
            <v>avenha_6.6_a, avenha_6.6_b</v>
          </cell>
          <cell r="O30">
            <v>2</v>
          </cell>
          <cell r="P30">
            <v>6.655671313897753</v>
          </cell>
          <cell r="Q30">
            <v>2.0024312426044886</v>
          </cell>
          <cell r="R30">
            <v>6.9503734806123907</v>
          </cell>
          <cell r="T30">
            <v>1223</v>
          </cell>
          <cell r="U30">
            <v>13.980767708534461</v>
          </cell>
          <cell r="V30">
            <v>13.387970422527879</v>
          </cell>
          <cell r="W30">
            <v>4.0279167922784396</v>
          </cell>
          <cell r="X30">
            <v>40948</v>
          </cell>
          <cell r="Y30">
            <v>-0.57236304170071861</v>
          </cell>
          <cell r="Z30">
            <v>-8.0020747309680118E-2</v>
          </cell>
          <cell r="AB30">
            <v>14.105914073687847</v>
          </cell>
          <cell r="AC30">
            <v>14.12589084025484</v>
          </cell>
          <cell r="AD30">
            <v>14.215345588200366</v>
          </cell>
          <cell r="AE30">
            <v>14.299761404872715</v>
          </cell>
          <cell r="AF30">
            <v>14.385304171806888</v>
          </cell>
          <cell r="AG30">
            <v>17.5</v>
          </cell>
        </row>
        <row r="31">
          <cell r="C31" t="str">
            <v>BAGULEY</v>
          </cell>
          <cell r="D31" t="str">
            <v>Carrington</v>
          </cell>
          <cell r="E31" t="str">
            <v>Sale</v>
          </cell>
          <cell r="F31">
            <v>33</v>
          </cell>
          <cell r="G31">
            <v>11</v>
          </cell>
          <cell r="H31">
            <v>1053</v>
          </cell>
          <cell r="I31">
            <v>20.062344504070303</v>
          </cell>
          <cell r="J31">
            <v>19.214875401188213</v>
          </cell>
          <cell r="K31">
            <v>5.7694220089028043</v>
          </cell>
          <cell r="L31">
            <v>0.95775822199094662</v>
          </cell>
          <cell r="M31">
            <v>41255</v>
          </cell>
          <cell r="N31" t="str">
            <v>baguly_11_a, baguly_11_b</v>
          </cell>
          <cell r="O31">
            <v>2</v>
          </cell>
          <cell r="P31">
            <v>9.6074377005941063</v>
          </cell>
          <cell r="Q31">
            <v>2.8847110044514022</v>
          </cell>
          <cell r="R31">
            <v>10.031172252035152</v>
          </cell>
          <cell r="T31">
            <v>1051</v>
          </cell>
          <cell r="U31">
            <v>20.024239386303787</v>
          </cell>
          <cell r="V31">
            <v>19.178379911347399</v>
          </cell>
          <cell r="W31">
            <v>5.7584639424091542</v>
          </cell>
          <cell r="X31">
            <v>40946</v>
          </cell>
          <cell r="Y31">
            <v>0.19029495718363432</v>
          </cell>
          <cell r="Z31">
            <v>3.8105117766516372E-2</v>
          </cell>
          <cell r="AB31">
            <v>20.939588688197787</v>
          </cell>
          <cell r="AC31">
            <v>20.949945779523272</v>
          </cell>
          <cell r="AD31">
            <v>20.941269653425156</v>
          </cell>
          <cell r="AE31">
            <v>21.038141140716156</v>
          </cell>
          <cell r="AF31">
            <v>21.257867727753901</v>
          </cell>
          <cell r="AG31">
            <v>22.863</v>
          </cell>
        </row>
        <row r="32">
          <cell r="C32" t="str">
            <v>BAMBER BRIDGE</v>
          </cell>
          <cell r="D32" t="str">
            <v>Penwortham East</v>
          </cell>
          <cell r="E32" t="str">
            <v>Ribble</v>
          </cell>
          <cell r="F32">
            <v>33</v>
          </cell>
          <cell r="G32">
            <v>11</v>
          </cell>
          <cell r="H32">
            <v>823</v>
          </cell>
          <cell r="I32">
            <v>15.680255960921047</v>
          </cell>
          <cell r="J32">
            <v>15.053045722484205</v>
          </cell>
          <cell r="K32">
            <v>4.3904716690578907</v>
          </cell>
          <cell r="L32">
            <v>0.96</v>
          </cell>
          <cell r="M32">
            <v>41219</v>
          </cell>
          <cell r="N32" t="str">
            <v>bambri_11_a, bambri_11_b</v>
          </cell>
          <cell r="O32">
            <v>2</v>
          </cell>
          <cell r="P32">
            <v>7.5265228612421025</v>
          </cell>
          <cell r="Q32">
            <v>2.1952358345289453</v>
          </cell>
          <cell r="R32">
            <v>7.8401279804605233</v>
          </cell>
          <cell r="T32">
            <v>878</v>
          </cell>
          <cell r="U32">
            <v>16.728146699500215</v>
          </cell>
          <cell r="V32">
            <v>16.059020831520204</v>
          </cell>
          <cell r="W32">
            <v>4.6838810758600715</v>
          </cell>
          <cell r="X32">
            <v>40935</v>
          </cell>
          <cell r="Y32">
            <v>-6.2642369020501025</v>
          </cell>
          <cell r="Z32">
            <v>-1.0478907385791683</v>
          </cell>
          <cell r="AB32">
            <v>15.795927826938673</v>
          </cell>
          <cell r="AC32">
            <v>15.774198660612495</v>
          </cell>
          <cell r="AD32">
            <v>15.789384048529136</v>
          </cell>
          <cell r="AE32">
            <v>15.76037417950236</v>
          </cell>
          <cell r="AF32">
            <v>15.873553367202568</v>
          </cell>
          <cell r="AG32">
            <v>22.863</v>
          </cell>
        </row>
        <row r="33">
          <cell r="C33" t="str">
            <v>BARBARA ST</v>
          </cell>
          <cell r="D33" t="str">
            <v>Kearsley</v>
          </cell>
          <cell r="E33" t="str">
            <v>Bolton</v>
          </cell>
          <cell r="F33">
            <v>33</v>
          </cell>
          <cell r="G33">
            <v>6.6</v>
          </cell>
          <cell r="H33">
            <v>1190</v>
          </cell>
          <cell r="I33">
            <v>13.603527042645961</v>
          </cell>
          <cell r="J33">
            <v>12.862979936735956</v>
          </cell>
          <cell r="K33">
            <v>4.4271542944794957</v>
          </cell>
          <cell r="L33">
            <v>0.94556212491154312</v>
          </cell>
          <cell r="M33">
            <v>41249</v>
          </cell>
          <cell r="N33" t="str">
            <v>barbar_6.6_a, barbar_6.6_b</v>
          </cell>
          <cell r="O33">
            <v>2</v>
          </cell>
          <cell r="P33">
            <v>6.4314899683679778</v>
          </cell>
          <cell r="Q33">
            <v>2.2135771472397479</v>
          </cell>
          <cell r="R33">
            <v>6.8017635213229806</v>
          </cell>
          <cell r="T33">
            <v>1130</v>
          </cell>
          <cell r="U33">
            <v>12.917634922848686</v>
          </cell>
          <cell r="V33">
            <v>12.214426326480361</v>
          </cell>
          <cell r="W33">
            <v>4.2039364308922975</v>
          </cell>
          <cell r="X33">
            <v>40941</v>
          </cell>
          <cell r="Y33">
            <v>5.3097345132743445</v>
          </cell>
          <cell r="Z33">
            <v>0.68589211979727516</v>
          </cell>
          <cell r="AB33">
            <v>13.678606399202726</v>
          </cell>
          <cell r="AC33">
            <v>13.690405420810217</v>
          </cell>
          <cell r="AD33">
            <v>13.445545098780638</v>
          </cell>
          <cell r="AE33">
            <v>13.340465723485503</v>
          </cell>
          <cell r="AF33">
            <v>13.350349589238311</v>
          </cell>
          <cell r="AG33">
            <v>17.033000000000001</v>
          </cell>
        </row>
        <row r="34">
          <cell r="C34" t="str">
            <v>BARROW</v>
          </cell>
          <cell r="D34" t="str">
            <v>Harker/Hutton</v>
          </cell>
          <cell r="E34" t="str">
            <v>Barrow &amp; Sandgate</v>
          </cell>
          <cell r="F34">
            <v>33</v>
          </cell>
          <cell r="G34">
            <v>11</v>
          </cell>
          <cell r="H34">
            <v>640</v>
          </cell>
          <cell r="I34">
            <v>12.193637685284894</v>
          </cell>
          <cell r="J34">
            <v>11.973616789794633</v>
          </cell>
          <cell r="K34">
            <v>2.3059273559997568</v>
          </cell>
          <cell r="L34">
            <v>0.98195609044905607</v>
          </cell>
          <cell r="M34">
            <v>41255</v>
          </cell>
          <cell r="N34" t="str">
            <v>barrow_11_a, barrow_11_b</v>
          </cell>
          <cell r="O34">
            <v>2</v>
          </cell>
          <cell r="P34">
            <v>5.9868083948973165</v>
          </cell>
          <cell r="Q34">
            <v>1.1529636779998784</v>
          </cell>
          <cell r="R34">
            <v>6.0968188426424472</v>
          </cell>
          <cell r="T34">
            <v>680</v>
          </cell>
          <cell r="U34">
            <v>12.955740040615201</v>
          </cell>
          <cell r="V34">
            <v>12.721967839156797</v>
          </cell>
          <cell r="W34">
            <v>2.450047815749743</v>
          </cell>
          <cell r="X34">
            <v>40925</v>
          </cell>
          <cell r="Y34">
            <v>-5.8823529411764719</v>
          </cell>
          <cell r="Z34">
            <v>-0.76210235533030612</v>
          </cell>
          <cell r="AB34">
            <v>12.874456991194585</v>
          </cell>
          <cell r="AC34">
            <v>12.913522056568276</v>
          </cell>
          <cell r="AD34">
            <v>12.908917069988538</v>
          </cell>
          <cell r="AE34">
            <v>12.951747997581482</v>
          </cell>
          <cell r="AF34">
            <v>13.012354451017842</v>
          </cell>
          <cell r="AG34">
            <v>17.5</v>
          </cell>
        </row>
        <row r="35">
          <cell r="C35" t="str">
            <v>BARTON DOCK RD</v>
          </cell>
          <cell r="D35" t="str">
            <v>Carrington</v>
          </cell>
          <cell r="E35" t="str">
            <v>Barton</v>
          </cell>
          <cell r="F35">
            <v>33</v>
          </cell>
          <cell r="G35">
            <v>6.6</v>
          </cell>
          <cell r="H35">
            <v>1047</v>
          </cell>
          <cell r="I35">
            <v>11.968817490462456</v>
          </cell>
          <cell r="J35">
            <v>11.19661641985496</v>
          </cell>
          <cell r="K35">
            <v>4.2294648440002787</v>
          </cell>
          <cell r="L35">
            <v>0.9354822586924032</v>
          </cell>
          <cell r="M35">
            <v>41312</v>
          </cell>
          <cell r="N35" t="str">
            <v>bardrd_6.6_a, bardrd_6.6_b</v>
          </cell>
          <cell r="O35">
            <v>2</v>
          </cell>
          <cell r="P35">
            <v>5.5983082099274801</v>
          </cell>
          <cell r="Q35">
            <v>2.1147324220001393</v>
          </cell>
          <cell r="R35">
            <v>5.984408745231228</v>
          </cell>
          <cell r="T35">
            <v>890</v>
          </cell>
          <cell r="U35">
            <v>10.174066443659585</v>
          </cell>
          <cell r="V35">
            <v>9.5176586568012542</v>
          </cell>
          <cell r="W35">
            <v>3.5952470975742608</v>
          </cell>
          <cell r="X35">
            <v>40948</v>
          </cell>
          <cell r="Y35">
            <v>17.640449438202243</v>
          </cell>
          <cell r="Z35">
            <v>1.7947510468028707</v>
          </cell>
          <cell r="AB35">
            <v>12.739476665244064</v>
          </cell>
          <cell r="AC35">
            <v>12.727805609164651</v>
          </cell>
          <cell r="AD35">
            <v>12.538373814306237</v>
          </cell>
          <cell r="AE35">
            <v>12.473664340736184</v>
          </cell>
          <cell r="AF35">
            <v>12.519364120193227</v>
          </cell>
          <cell r="AG35">
            <v>16</v>
          </cell>
        </row>
        <row r="36">
          <cell r="C36" t="str">
            <v>BEDFORD</v>
          </cell>
          <cell r="D36" t="str">
            <v>Kearsley</v>
          </cell>
          <cell r="E36" t="str">
            <v>Atherton</v>
          </cell>
          <cell r="F36">
            <v>33</v>
          </cell>
          <cell r="G36">
            <v>11</v>
          </cell>
          <cell r="H36">
            <v>982</v>
          </cell>
          <cell r="I36">
            <v>18.709612823359009</v>
          </cell>
          <cell r="J36">
            <v>17.985922830248413</v>
          </cell>
          <cell r="K36">
            <v>5.1532700243970107</v>
          </cell>
          <cell r="L36">
            <v>0.96131988406478042</v>
          </cell>
          <cell r="M36">
            <v>41249</v>
          </cell>
          <cell r="N36" t="str">
            <v>bedford_11_a, bedford_11_b</v>
          </cell>
          <cell r="O36">
            <v>2</v>
          </cell>
          <cell r="P36">
            <v>8.9929614151242063</v>
          </cell>
          <cell r="Q36">
            <v>2.5766350121985053</v>
          </cell>
          <cell r="R36">
            <v>9.3548064116795047</v>
          </cell>
          <cell r="T36">
            <v>1019</v>
          </cell>
          <cell r="U36">
            <v>19.414557502039546</v>
          </cell>
          <cell r="V36">
            <v>18.663600167029671</v>
          </cell>
          <cell r="W36">
            <v>5.3474360029129926</v>
          </cell>
          <cell r="X36">
            <v>40896</v>
          </cell>
          <cell r="Y36">
            <v>-3.6310107948969828</v>
          </cell>
          <cell r="Z36">
            <v>-0.7049446786805369</v>
          </cell>
          <cell r="AB36">
            <v>19.030160397524075</v>
          </cell>
          <cell r="AC36">
            <v>19.109117101504371</v>
          </cell>
          <cell r="AD36">
            <v>19.2056351911116</v>
          </cell>
          <cell r="AE36">
            <v>19.271769145060162</v>
          </cell>
          <cell r="AF36">
            <v>19.350566801257649</v>
          </cell>
          <cell r="AG36">
            <v>20.3</v>
          </cell>
        </row>
        <row r="37">
          <cell r="C37" t="str">
            <v>BELGRAVE</v>
          </cell>
          <cell r="D37" t="str">
            <v>Whitegate</v>
          </cell>
          <cell r="E37" t="str">
            <v>Greenhill</v>
          </cell>
          <cell r="F37">
            <v>33</v>
          </cell>
          <cell r="G37">
            <v>6.6</v>
          </cell>
          <cell r="H37">
            <v>888</v>
          </cell>
          <cell r="I37">
            <v>10.151203372999674</v>
          </cell>
          <cell r="J37">
            <v>9.3617527863009471</v>
          </cell>
          <cell r="K37">
            <v>3.9248585564560696</v>
          </cell>
          <cell r="L37">
            <v>0.92223083730166222</v>
          </cell>
          <cell r="M37">
            <v>41254</v>
          </cell>
          <cell r="N37" t="str">
            <v>belgra_6.6_a, belgra_6.6_b</v>
          </cell>
          <cell r="O37">
            <v>2</v>
          </cell>
          <cell r="P37">
            <v>4.6808763931504735</v>
          </cell>
          <cell r="Q37">
            <v>1.9624292782280348</v>
          </cell>
          <cell r="R37">
            <v>5.0756016864998372</v>
          </cell>
          <cell r="T37">
            <v>921</v>
          </cell>
          <cell r="U37">
            <v>10.528444038888177</v>
          </cell>
          <cell r="V37">
            <v>9.7096557614675376</v>
          </cell>
          <cell r="W37">
            <v>4.070714786594638</v>
          </cell>
          <cell r="X37">
            <v>40861</v>
          </cell>
          <cell r="Y37">
            <v>-3.5830618892508159</v>
          </cell>
          <cell r="Z37">
            <v>-0.37724066588850214</v>
          </cell>
          <cell r="AB37">
            <v>10.292797831219042</v>
          </cell>
          <cell r="AC37">
            <v>10.311939203488182</v>
          </cell>
          <cell r="AD37">
            <v>10.288864293971717</v>
          </cell>
          <cell r="AE37">
            <v>10.318464280669696</v>
          </cell>
          <cell r="AF37">
            <v>10.346322859792759</v>
          </cell>
          <cell r="AG37">
            <v>17.5</v>
          </cell>
        </row>
        <row r="38">
          <cell r="C38" t="str">
            <v>BENCHILL</v>
          </cell>
          <cell r="D38" t="str">
            <v>South Manchester</v>
          </cell>
          <cell r="E38" t="str">
            <v>West Didsbury</v>
          </cell>
          <cell r="F38">
            <v>33</v>
          </cell>
          <cell r="G38">
            <v>11</v>
          </cell>
          <cell r="H38">
            <v>230</v>
          </cell>
          <cell r="I38">
            <v>4.3820885431492593</v>
          </cell>
          <cell r="J38">
            <v>4.1969813316935323</v>
          </cell>
          <cell r="K38">
            <v>1.2601776467688914</v>
          </cell>
          <cell r="L38">
            <v>0.95775822199094662</v>
          </cell>
          <cell r="M38">
            <v>41255</v>
          </cell>
          <cell r="N38" t="str">
            <v>benchi_11_a</v>
          </cell>
          <cell r="O38">
            <v>1</v>
          </cell>
          <cell r="P38">
            <v>4.1969813316935323</v>
          </cell>
          <cell r="Q38">
            <v>1.2601776467688914</v>
          </cell>
          <cell r="R38">
            <v>4.3820885431492593</v>
          </cell>
          <cell r="T38">
            <v>240</v>
          </cell>
          <cell r="U38">
            <v>4.572614131981835</v>
          </cell>
          <cell r="V38">
            <v>4.3794587808975978</v>
          </cell>
          <cell r="W38">
            <v>1.3149679792371056</v>
          </cell>
          <cell r="X38">
            <v>40944</v>
          </cell>
          <cell r="Y38">
            <v>-4.1666666666666519</v>
          </cell>
          <cell r="Z38">
            <v>-0.19052558883257564</v>
          </cell>
          <cell r="AB38">
            <v>4.4402973359194986</v>
          </cell>
          <cell r="AC38">
            <v>4.4730393629204244</v>
          </cell>
          <cell r="AD38">
            <v>4.5125712968940261</v>
          </cell>
          <cell r="AE38">
            <v>4.553685153335346</v>
          </cell>
          <cell r="AF38">
            <v>4.5852419463144694</v>
          </cell>
          <cell r="AG38">
            <v>7</v>
          </cell>
        </row>
        <row r="39">
          <cell r="C39" t="str">
            <v>BENTHAM</v>
          </cell>
          <cell r="D39" t="str">
            <v>Harker/Hutton</v>
          </cell>
          <cell r="E39" t="str">
            <v>Kendal</v>
          </cell>
          <cell r="F39">
            <v>33</v>
          </cell>
          <cell r="G39">
            <v>11</v>
          </cell>
          <cell r="H39">
            <v>266</v>
          </cell>
          <cell r="I39">
            <v>5.0679806629465345</v>
          </cell>
          <cell r="J39">
            <v>4.912309582528521</v>
          </cell>
          <cell r="K39">
            <v>1.2464519908117062</v>
          </cell>
          <cell r="L39">
            <v>0.9692834107367122</v>
          </cell>
          <cell r="M39">
            <v>41290</v>
          </cell>
          <cell r="N39" t="str">
            <v>bentha_11_a</v>
          </cell>
          <cell r="O39">
            <v>1</v>
          </cell>
          <cell r="P39">
            <v>4.912309582528521</v>
          </cell>
          <cell r="Q39">
            <v>1.2464519908117062</v>
          </cell>
          <cell r="R39">
            <v>5.0679806629465345</v>
          </cell>
          <cell r="T39">
            <v>243</v>
          </cell>
          <cell r="U39">
            <v>4.6297718086316078</v>
          </cell>
          <cell r="V39">
            <v>4.4875610096031213</v>
          </cell>
          <cell r="W39">
            <v>1.138676066794154</v>
          </cell>
          <cell r="X39">
            <v>40941</v>
          </cell>
          <cell r="Y39">
            <v>9.4650205761316997</v>
          </cell>
          <cell r="Z39">
            <v>0.43820885431492673</v>
          </cell>
          <cell r="AB39">
            <v>5.2264925280452434</v>
          </cell>
          <cell r="AC39">
            <v>5.2502148878718256</v>
          </cell>
          <cell r="AD39">
            <v>5.2763961489706741</v>
          </cell>
          <cell r="AE39">
            <v>5.295571846332745</v>
          </cell>
          <cell r="AF39">
            <v>5.3293905902676029</v>
          </cell>
          <cell r="AG39">
            <v>5</v>
          </cell>
        </row>
        <row r="40">
          <cell r="C40" t="str">
            <v>BGC WESTHELD POINT</v>
          </cell>
          <cell r="D40" t="str">
            <v>Harker/Hutton</v>
          </cell>
          <cell r="E40" t="str">
            <v>Barrow &amp; Sandgate</v>
          </cell>
          <cell r="F40">
            <v>33</v>
          </cell>
          <cell r="G40">
            <v>11</v>
          </cell>
          <cell r="H40">
            <v>443</v>
          </cell>
          <cell r="I40">
            <v>8.4402835852831384</v>
          </cell>
          <cell r="J40">
            <v>8.0174253776604534</v>
          </cell>
          <cell r="K40">
            <v>2.6380442213211905</v>
          </cell>
          <cell r="L40">
            <v>0.94989999999999997</v>
          </cell>
          <cell r="M40">
            <v>41153</v>
          </cell>
          <cell r="N40" t="str">
            <v>bgcwst_11_a, bgcwst_11_b</v>
          </cell>
          <cell r="O40">
            <v>2</v>
          </cell>
          <cell r="P40">
            <v>4.0087126888302267</v>
          </cell>
          <cell r="Q40">
            <v>1.3190221106605953</v>
          </cell>
          <cell r="R40">
            <v>4.2201417926415692</v>
          </cell>
          <cell r="T40">
            <v>437</v>
          </cell>
          <cell r="U40">
            <v>8.3259682319835928</v>
          </cell>
          <cell r="V40">
            <v>7.9088372235612141</v>
          </cell>
          <cell r="W40">
            <v>2.6023145027479924</v>
          </cell>
          <cell r="Y40">
            <v>1.3729977116704761</v>
          </cell>
          <cell r="Z40">
            <v>0.11431535329954556</v>
          </cell>
          <cell r="AB40">
            <v>8.9115381985925026</v>
          </cell>
          <cell r="AC40">
            <v>8.9385785485308542</v>
          </cell>
          <cell r="AD40">
            <v>8.9353910343826914</v>
          </cell>
          <cell r="AE40">
            <v>8.9650380670759322</v>
          </cell>
          <cell r="AF40">
            <v>9.0069890965639132</v>
          </cell>
          <cell r="AG40">
            <v>0</v>
          </cell>
        </row>
        <row r="41">
          <cell r="C41" t="str">
            <v>BISPHAM</v>
          </cell>
          <cell r="D41" t="str">
            <v>Stanah/Penw West</v>
          </cell>
          <cell r="E41" t="str">
            <v>Bispham</v>
          </cell>
          <cell r="F41">
            <v>33</v>
          </cell>
          <cell r="G41">
            <v>6.6</v>
          </cell>
          <cell r="H41">
            <v>1735</v>
          </cell>
          <cell r="I41">
            <v>19.833713797471212</v>
          </cell>
          <cell r="J41">
            <v>19.142658359471977</v>
          </cell>
          <cell r="K41">
            <v>5.1898780267495281</v>
          </cell>
          <cell r="L41">
            <v>0.96515753705756591</v>
          </cell>
          <cell r="M41">
            <v>41249</v>
          </cell>
          <cell r="N41" t="str">
            <v>bispha_6.6_a, bispha_6.6_c</v>
          </cell>
          <cell r="O41">
            <v>2</v>
          </cell>
          <cell r="P41">
            <v>9.5713291797359883</v>
          </cell>
          <cell r="Q41">
            <v>2.5949390133747641</v>
          </cell>
          <cell r="R41">
            <v>9.9168568987356061</v>
          </cell>
          <cell r="T41">
            <v>1756</v>
          </cell>
          <cell r="U41">
            <v>20.073776039400258</v>
          </cell>
          <cell r="V41">
            <v>19.374356241632732</v>
          </cell>
          <cell r="W41">
            <v>5.2526949942202705</v>
          </cell>
          <cell r="X41">
            <v>40948</v>
          </cell>
          <cell r="Y41">
            <v>-1.1958997722095632</v>
          </cell>
          <cell r="Z41">
            <v>-0.24006224192904568</v>
          </cell>
          <cell r="AB41">
            <v>19.771555108624295</v>
          </cell>
          <cell r="AC41">
            <v>19.896421391949595</v>
          </cell>
          <cell r="AD41">
            <v>19.969249903386636</v>
          </cell>
          <cell r="AE41">
            <v>20.040284136411913</v>
          </cell>
          <cell r="AF41">
            <v>20.28939794909159</v>
          </cell>
          <cell r="AG41">
            <v>22.863</v>
          </cell>
        </row>
        <row r="42">
          <cell r="C42" t="str">
            <v>BLACKBULL</v>
          </cell>
          <cell r="D42" t="str">
            <v>Penwortham East</v>
          </cell>
          <cell r="E42" t="str">
            <v>Ribble</v>
          </cell>
          <cell r="F42">
            <v>33</v>
          </cell>
          <cell r="G42">
            <v>6.6</v>
          </cell>
          <cell r="H42">
            <v>1426</v>
          </cell>
          <cell r="I42">
            <v>16.301369380515244</v>
          </cell>
          <cell r="J42">
            <v>15.975341992904939</v>
          </cell>
          <cell r="K42">
            <v>3.2439315482494333</v>
          </cell>
          <cell r="L42">
            <v>0.98</v>
          </cell>
          <cell r="M42">
            <v>41291</v>
          </cell>
          <cell r="N42" t="str">
            <v>blabul_6.6_a, blabul_6.6_b</v>
          </cell>
          <cell r="O42">
            <v>2</v>
          </cell>
          <cell r="P42">
            <v>7.9876709964524695</v>
          </cell>
          <cell r="Q42">
            <v>1.6219657741247167</v>
          </cell>
          <cell r="R42">
            <v>8.1506846902576218</v>
          </cell>
          <cell r="T42">
            <v>1449</v>
          </cell>
          <cell r="U42">
            <v>16.564294693104198</v>
          </cell>
          <cell r="V42">
            <v>16.233008799242114</v>
          </cell>
          <cell r="W42">
            <v>3.296253024834106</v>
          </cell>
          <cell r="X42">
            <v>40939</v>
          </cell>
          <cell r="Y42">
            <v>-1.5873015873015817</v>
          </cell>
          <cell r="Z42">
            <v>-0.2629253125889548</v>
          </cell>
          <cell r="AB42">
            <v>16.421623145478403</v>
          </cell>
          <cell r="AC42">
            <v>16.399033261263728</v>
          </cell>
          <cell r="AD42">
            <v>16.414820160293473</v>
          </cell>
          <cell r="AE42">
            <v>16.384661176163085</v>
          </cell>
          <cell r="AF42">
            <v>16.502323524882765</v>
          </cell>
          <cell r="AG42">
            <v>22.863</v>
          </cell>
        </row>
        <row r="43">
          <cell r="C43" t="str">
            <v>BLACKBURN</v>
          </cell>
          <cell r="D43" t="str">
            <v>Penwortham East</v>
          </cell>
          <cell r="E43" t="str">
            <v>Blackburn</v>
          </cell>
          <cell r="F43">
            <v>33</v>
          </cell>
          <cell r="G43">
            <v>6.6</v>
          </cell>
          <cell r="H43">
            <v>1348</v>
          </cell>
          <cell r="I43">
            <v>15.409709624778786</v>
          </cell>
          <cell r="J43">
            <v>14.644763630190221</v>
          </cell>
          <cell r="K43">
            <v>4.7947939409173479</v>
          </cell>
          <cell r="L43">
            <v>0.95035948027479156</v>
          </cell>
          <cell r="M43">
            <v>41295</v>
          </cell>
          <cell r="N43" t="str">
            <v>blackb_6.6_a, blackb_6.6_b</v>
          </cell>
          <cell r="O43">
            <v>2</v>
          </cell>
          <cell r="P43">
            <v>7.3223818150951105</v>
          </cell>
          <cell r="Q43">
            <v>2.3973969704586739</v>
          </cell>
          <cell r="R43">
            <v>7.7048548123893932</v>
          </cell>
          <cell r="T43">
            <v>1269</v>
          </cell>
          <cell r="U43">
            <v>14.506618333712373</v>
          </cell>
          <cell r="V43">
            <v>13.786502260171654</v>
          </cell>
          <cell r="W43">
            <v>4.5137934058042388</v>
          </cell>
          <cell r="X43">
            <v>40731</v>
          </cell>
          <cell r="Y43">
            <v>6.2253743104806913</v>
          </cell>
          <cell r="Z43">
            <v>0.9030912910664135</v>
          </cell>
          <cell r="AB43">
            <v>16.227284337409859</v>
          </cell>
          <cell r="AC43">
            <v>16.261857019026593</v>
          </cell>
          <cell r="AD43">
            <v>16.307135884885074</v>
          </cell>
          <cell r="AE43">
            <v>16.390270485761466</v>
          </cell>
          <cell r="AF43">
            <v>16.478590320284468</v>
          </cell>
          <cell r="AG43">
            <v>20.5</v>
          </cell>
        </row>
        <row r="44">
          <cell r="C44" t="str">
            <v>BLACKBURN RD CLAYTON</v>
          </cell>
          <cell r="D44" t="str">
            <v>Padiham</v>
          </cell>
          <cell r="E44" t="str">
            <v>Huncoat</v>
          </cell>
          <cell r="F44">
            <v>33</v>
          </cell>
          <cell r="G44">
            <v>6.6</v>
          </cell>
          <cell r="H44">
            <v>927</v>
          </cell>
          <cell r="I44">
            <v>10.597033250867904</v>
          </cell>
          <cell r="J44">
            <v>10.04411850211862</v>
          </cell>
          <cell r="K44">
            <v>3.378283178686829</v>
          </cell>
          <cell r="L44">
            <v>0.94782362802306008</v>
          </cell>
          <cell r="M44">
            <v>41318</v>
          </cell>
          <cell r="N44" t="str">
            <v>blrdcl_6.6_a, blrdcl_6.6_b</v>
          </cell>
          <cell r="O44">
            <v>2</v>
          </cell>
          <cell r="P44">
            <v>5.0220592510593098</v>
          </cell>
          <cell r="Q44">
            <v>1.6891415893434145</v>
          </cell>
          <cell r="R44">
            <v>5.298516625433952</v>
          </cell>
          <cell r="T44">
            <v>951</v>
          </cell>
          <cell r="U44">
            <v>10.871390098786815</v>
          </cell>
          <cell r="V44">
            <v>10.304160405086092</v>
          </cell>
          <cell r="W44">
            <v>3.4657468208534832</v>
          </cell>
          <cell r="X44">
            <v>40891</v>
          </cell>
          <cell r="Y44">
            <v>-2.5236593059936974</v>
          </cell>
          <cell r="Z44">
            <v>-0.27435684791891113</v>
          </cell>
          <cell r="AB44">
            <v>10.703467542407592</v>
          </cell>
          <cell r="AC44">
            <v>10.721279873569191</v>
          </cell>
          <cell r="AD44">
            <v>10.740004902842829</v>
          </cell>
          <cell r="AE44">
            <v>10.815676041534203</v>
          </cell>
          <cell r="AF44">
            <v>10.908354594203781</v>
          </cell>
          <cell r="AG44">
            <v>14.975</v>
          </cell>
        </row>
        <row r="45">
          <cell r="C45" t="str">
            <v>BLACKFRIARS</v>
          </cell>
          <cell r="D45" t="str">
            <v>Agecroft</v>
          </cell>
          <cell r="E45" t="str">
            <v>Frederick Road</v>
          </cell>
          <cell r="F45">
            <v>33</v>
          </cell>
          <cell r="G45">
            <v>6.6</v>
          </cell>
          <cell r="H45">
            <v>1084</v>
          </cell>
          <cell r="I45">
            <v>12.391784297670775</v>
          </cell>
          <cell r="J45">
            <v>11.639594802114809</v>
          </cell>
          <cell r="K45">
            <v>4.2516056875705113</v>
          </cell>
          <cell r="L45">
            <v>0.93929933918415998</v>
          </cell>
          <cell r="M45">
            <v>41292</v>
          </cell>
          <cell r="N45" t="str">
            <v>blafri_6.6_a, blafri_6.6_b</v>
          </cell>
          <cell r="O45">
            <v>2</v>
          </cell>
          <cell r="P45">
            <v>5.8197974010574045</v>
          </cell>
          <cell r="Q45">
            <v>2.1258028437852556</v>
          </cell>
          <cell r="R45">
            <v>6.1958921488353873</v>
          </cell>
          <cell r="T45">
            <v>1163</v>
          </cell>
          <cell r="U45">
            <v>13.294875588737186</v>
          </cell>
          <cell r="V45">
            <v>12.487867855036459</v>
          </cell>
          <cell r="W45">
            <v>4.5614551795613512</v>
          </cell>
          <cell r="X45">
            <v>40637</v>
          </cell>
          <cell r="Y45">
            <v>-6.7927773000859837</v>
          </cell>
          <cell r="Z45">
            <v>-0.90309129106641173</v>
          </cell>
          <cell r="AB45">
            <v>13.09031613504319</v>
          </cell>
          <cell r="AC45">
            <v>13.276187632495299</v>
          </cell>
          <cell r="AD45">
            <v>13.332274605754485</v>
          </cell>
          <cell r="AE45">
            <v>13.531329576579745</v>
          </cell>
          <cell r="AF45">
            <v>13.609655279687093</v>
          </cell>
          <cell r="AG45">
            <v>17.8</v>
          </cell>
        </row>
        <row r="46">
          <cell r="C46" t="str">
            <v>BLACKLEY</v>
          </cell>
          <cell r="D46" t="str">
            <v>Whitegate</v>
          </cell>
          <cell r="E46" t="str">
            <v>Red Bank</v>
          </cell>
          <cell r="F46">
            <v>33</v>
          </cell>
          <cell r="G46">
            <v>6.6</v>
          </cell>
          <cell r="H46">
            <v>911</v>
          </cell>
          <cell r="I46">
            <v>10.414128685588629</v>
          </cell>
          <cell r="J46">
            <v>9.95962445520464</v>
          </cell>
          <cell r="K46">
            <v>3.0430177441627952</v>
          </cell>
          <cell r="L46">
            <v>0.95635696042310814</v>
          </cell>
          <cell r="M46">
            <v>41297</v>
          </cell>
          <cell r="N46" t="str">
            <v>blackl_6.6_a, blackl_6.6_b</v>
          </cell>
          <cell r="O46">
            <v>2</v>
          </cell>
          <cell r="P46">
            <v>4.97981222760232</v>
          </cell>
          <cell r="Q46">
            <v>1.5215088720813976</v>
          </cell>
          <cell r="R46">
            <v>5.2070643427943146</v>
          </cell>
          <cell r="T46">
            <v>1089</v>
          </cell>
          <cell r="U46">
            <v>12.448941974320547</v>
          </cell>
          <cell r="V46">
            <v>11.905632307044845</v>
          </cell>
          <cell r="W46">
            <v>3.6375920125063499</v>
          </cell>
          <cell r="X46">
            <v>40925</v>
          </cell>
          <cell r="Y46">
            <v>-16.345270890725448</v>
          </cell>
          <cell r="Z46">
            <v>-2.0348132887319181</v>
          </cell>
          <cell r="AB46">
            <v>10.838704353768799</v>
          </cell>
          <cell r="AC46">
            <v>10.899507702627028</v>
          </cell>
          <cell r="AD46">
            <v>10.92154739080808</v>
          </cell>
          <cell r="AE46">
            <v>10.951041151403357</v>
          </cell>
          <cell r="AF46">
            <v>11.042311652185441</v>
          </cell>
          <cell r="AG46">
            <v>22.863</v>
          </cell>
        </row>
        <row r="47">
          <cell r="C47" t="str">
            <v>BLACKPOOL</v>
          </cell>
          <cell r="D47" t="str">
            <v>Stanah/Penw West</v>
          </cell>
          <cell r="E47" t="str">
            <v>Blackpool</v>
          </cell>
          <cell r="F47">
            <v>33</v>
          </cell>
          <cell r="G47">
            <v>6.6</v>
          </cell>
          <cell r="H47">
            <v>1318</v>
          </cell>
          <cell r="I47">
            <v>15.066763564880146</v>
          </cell>
          <cell r="J47">
            <v>14.195610179027351</v>
          </cell>
          <cell r="K47">
            <v>5.0489618700377346</v>
          </cell>
          <cell r="L47">
            <v>0.94218045686444507</v>
          </cell>
          <cell r="M47">
            <v>41327</v>
          </cell>
          <cell r="N47" t="str">
            <v>blackp_6.6_a, blackp_6.6_b</v>
          </cell>
          <cell r="O47">
            <v>2</v>
          </cell>
          <cell r="P47">
            <v>7.0978050895136757</v>
          </cell>
          <cell r="Q47">
            <v>2.5244809350188673</v>
          </cell>
          <cell r="R47">
            <v>7.5333817824400731</v>
          </cell>
          <cell r="T47">
            <v>1326</v>
          </cell>
          <cell r="U47">
            <v>15.158215847519784</v>
          </cell>
          <cell r="V47">
            <v>14.281774732466062</v>
          </cell>
          <cell r="W47">
            <v>5.0796080725872814</v>
          </cell>
          <cell r="X47">
            <v>40950</v>
          </cell>
          <cell r="Y47">
            <v>-0.60331825037708287</v>
          </cell>
          <cell r="Z47">
            <v>-9.1452282639638227E-2</v>
          </cell>
          <cell r="AB47">
            <v>15.757170396505122</v>
          </cell>
          <cell r="AC47">
            <v>15.832337740272436</v>
          </cell>
          <cell r="AD47">
            <v>15.890034206351247</v>
          </cell>
          <cell r="AE47">
            <v>15.922105166631598</v>
          </cell>
          <cell r="AF47">
            <v>16.061400852797576</v>
          </cell>
          <cell r="AG47">
            <v>23.75</v>
          </cell>
        </row>
        <row r="48">
          <cell r="C48" t="str">
            <v>BNFL BECKERMET</v>
          </cell>
          <cell r="D48" t="str">
            <v>Harker/Hutton</v>
          </cell>
          <cell r="E48" t="str">
            <v>Egremont</v>
          </cell>
          <cell r="F48">
            <v>33</v>
          </cell>
          <cell r="G48">
            <v>0</v>
          </cell>
          <cell r="H48">
            <v>0</v>
          </cell>
          <cell r="I48">
            <v>0</v>
          </cell>
          <cell r="J48">
            <v>0</v>
          </cell>
          <cell r="K48">
            <v>0</v>
          </cell>
          <cell r="L48">
            <v>1</v>
          </cell>
          <cell r="M48">
            <v>0</v>
          </cell>
          <cell r="N48" t="str">
            <v>becker_11_a</v>
          </cell>
          <cell r="O48">
            <v>1</v>
          </cell>
          <cell r="P48">
            <v>0</v>
          </cell>
          <cell r="Q48">
            <v>0</v>
          </cell>
          <cell r="R48">
            <v>0</v>
          </cell>
          <cell r="U48">
            <v>2</v>
          </cell>
          <cell r="V48">
            <v>2</v>
          </cell>
          <cell r="W48">
            <v>0</v>
          </cell>
          <cell r="Y48">
            <v>-100</v>
          </cell>
          <cell r="Z48">
            <v>-2</v>
          </cell>
          <cell r="AB48">
            <v>0</v>
          </cell>
          <cell r="AC48">
            <v>0</v>
          </cell>
          <cell r="AD48">
            <v>0</v>
          </cell>
          <cell r="AE48">
            <v>0</v>
          </cell>
          <cell r="AF48">
            <v>0</v>
          </cell>
          <cell r="AG48">
            <v>0</v>
          </cell>
        </row>
        <row r="49">
          <cell r="C49" t="str">
            <v>BNFL SALWICK</v>
          </cell>
          <cell r="D49" t="str">
            <v>Stanah/Penw West</v>
          </cell>
          <cell r="E49" t="str">
            <v>Peel</v>
          </cell>
          <cell r="F49">
            <v>33</v>
          </cell>
          <cell r="G49">
            <v>33</v>
          </cell>
          <cell r="H49">
            <v>275</v>
          </cell>
          <cell r="I49">
            <v>15.718361078687561</v>
          </cell>
          <cell r="J49">
            <v>14.932443024753182</v>
          </cell>
          <cell r="K49">
            <v>4.9080566737253584</v>
          </cell>
          <cell r="L49">
            <v>0.95</v>
          </cell>
          <cell r="M49">
            <v>41212</v>
          </cell>
          <cell r="N49" t="str">
            <v>salwic_11_a, salwic_11_b</v>
          </cell>
          <cell r="O49">
            <v>2</v>
          </cell>
          <cell r="P49">
            <v>7.4662215123765909</v>
          </cell>
          <cell r="Q49">
            <v>2.4540283368626792</v>
          </cell>
          <cell r="R49">
            <v>7.8591805393437806</v>
          </cell>
          <cell r="T49">
            <v>283</v>
          </cell>
          <cell r="U49">
            <v>16.175622491885743</v>
          </cell>
          <cell r="V49">
            <v>15.366841367291455</v>
          </cell>
          <cell r="W49">
            <v>5.0508365042337307</v>
          </cell>
          <cell r="Y49">
            <v>-2.8268551236748984</v>
          </cell>
          <cell r="Z49">
            <v>-0.45726141319818225</v>
          </cell>
          <cell r="AB49">
            <v>16.341027661669273</v>
          </cell>
          <cell r="AC49">
            <v>16.34075884860599</v>
          </cell>
          <cell r="AD49">
            <v>16.334102994816046</v>
          </cell>
          <cell r="AE49">
            <v>16.317713861741019</v>
          </cell>
          <cell r="AF49">
            <v>16.382267769188399</v>
          </cell>
          <cell r="AG49">
            <v>0</v>
          </cell>
        </row>
        <row r="50">
          <cell r="C50" t="str">
            <v>BNFL Sellafield</v>
          </cell>
          <cell r="D50" t="str">
            <v>Harker/Hutton</v>
          </cell>
          <cell r="E50" t="str">
            <v>Carlisle</v>
          </cell>
          <cell r="F50">
            <v>0</v>
          </cell>
          <cell r="G50">
            <v>0</v>
          </cell>
          <cell r="H50">
            <v>0</v>
          </cell>
          <cell r="I50">
            <v>0</v>
          </cell>
          <cell r="J50">
            <v>0</v>
          </cell>
          <cell r="K50">
            <v>0</v>
          </cell>
          <cell r="M50">
            <v>0</v>
          </cell>
          <cell r="N50" t="str">
            <v>sellaf_132_mb1, sellaf_132_mb2, sellaf_132_rb1, sellaf_132_rb2</v>
          </cell>
          <cell r="O50">
            <v>1</v>
          </cell>
          <cell r="P50">
            <v>0</v>
          </cell>
          <cell r="Q50">
            <v>0</v>
          </cell>
          <cell r="R50" t="str">
            <v>?</v>
          </cell>
          <cell r="V50">
            <v>0</v>
          </cell>
          <cell r="W50">
            <v>0</v>
          </cell>
          <cell r="Y50" t="e">
            <v>#DIV/0!</v>
          </cell>
          <cell r="Z50">
            <v>0</v>
          </cell>
          <cell r="AB50">
            <v>0</v>
          </cell>
          <cell r="AC50">
            <v>0</v>
          </cell>
          <cell r="AD50">
            <v>0</v>
          </cell>
          <cell r="AE50">
            <v>0</v>
          </cell>
          <cell r="AF50">
            <v>0</v>
          </cell>
          <cell r="AG50">
            <v>0</v>
          </cell>
        </row>
        <row r="51">
          <cell r="C51" t="str">
            <v>BOLLINGTON</v>
          </cell>
          <cell r="D51" t="str">
            <v>Macc</v>
          </cell>
          <cell r="E51" t="str">
            <v>Macclesfield</v>
          </cell>
          <cell r="F51">
            <v>33</v>
          </cell>
          <cell r="G51">
            <v>11</v>
          </cell>
          <cell r="H51">
            <v>572</v>
          </cell>
          <cell r="I51">
            <v>10.898063681223375</v>
          </cell>
          <cell r="J51">
            <v>10.632114881921941</v>
          </cell>
          <cell r="K51">
            <v>2.3928905402491711</v>
          </cell>
          <cell r="L51">
            <v>0.97559669248770808</v>
          </cell>
          <cell r="M51">
            <v>41318</v>
          </cell>
          <cell r="N51" t="str">
            <v>boling_11_a, boling_11_b</v>
          </cell>
          <cell r="O51">
            <v>2</v>
          </cell>
          <cell r="P51">
            <v>5.3160574409609707</v>
          </cell>
          <cell r="Q51">
            <v>1.1964452701245856</v>
          </cell>
          <cell r="R51">
            <v>5.4490318406116875</v>
          </cell>
          <cell r="T51">
            <v>612</v>
          </cell>
          <cell r="U51">
            <v>11.660166036553683</v>
          </cell>
          <cell r="V51">
            <v>11.375619419119282</v>
          </cell>
          <cell r="W51">
            <v>2.5602255430637979</v>
          </cell>
          <cell r="X51">
            <v>40889</v>
          </cell>
          <cell r="Y51">
            <v>-6.5359477124183112</v>
          </cell>
          <cell r="Z51">
            <v>-0.7621023553303079</v>
          </cell>
          <cell r="AB51">
            <v>11.938224495631708</v>
          </cell>
          <cell r="AC51">
            <v>11.888705412061011</v>
          </cell>
          <cell r="AD51">
            <v>11.780785901852379</v>
          </cell>
          <cell r="AE51">
            <v>11.769179828754872</v>
          </cell>
          <cell r="AF51">
            <v>11.860540115129384</v>
          </cell>
          <cell r="AG51">
            <v>13</v>
          </cell>
        </row>
        <row r="52">
          <cell r="C52" t="str">
            <v>BOLTON BY BOWLAND</v>
          </cell>
          <cell r="D52" t="str">
            <v>Padiham</v>
          </cell>
          <cell r="E52" t="str">
            <v>Padiham</v>
          </cell>
          <cell r="F52">
            <v>33</v>
          </cell>
          <cell r="G52">
            <v>11</v>
          </cell>
          <cell r="H52">
            <v>186</v>
          </cell>
          <cell r="I52">
            <v>3.5437759522859231</v>
          </cell>
          <cell r="J52">
            <v>3.3665871546716266</v>
          </cell>
          <cell r="K52">
            <v>1.106543686439899</v>
          </cell>
          <cell r="L52">
            <v>0.95</v>
          </cell>
          <cell r="M52">
            <v>41359</v>
          </cell>
          <cell r="N52" t="str">
            <v>bobybo_11_a</v>
          </cell>
          <cell r="O52">
            <v>1</v>
          </cell>
          <cell r="P52">
            <v>3.3665871546716266</v>
          </cell>
          <cell r="Q52">
            <v>1.106543686439899</v>
          </cell>
          <cell r="R52">
            <v>3.5437759522859231</v>
          </cell>
          <cell r="T52">
            <v>161</v>
          </cell>
          <cell r="U52">
            <v>3.0674619802044818</v>
          </cell>
          <cell r="V52">
            <v>2.9140888811942576</v>
          </cell>
          <cell r="W52">
            <v>0.957814696327009</v>
          </cell>
          <cell r="X52">
            <v>40906</v>
          </cell>
          <cell r="Y52">
            <v>15.527950310559003</v>
          </cell>
          <cell r="Z52">
            <v>0.47631397208144133</v>
          </cell>
          <cell r="AB52">
            <v>3.5912500028707415</v>
          </cell>
          <cell r="AC52">
            <v>3.5778071292733138</v>
          </cell>
          <cell r="AD52">
            <v>3.5582153521030824</v>
          </cell>
          <cell r="AE52">
            <v>3.5606047043965203</v>
          </cell>
          <cell r="AF52">
            <v>3.5871302211824978</v>
          </cell>
          <cell r="AG52">
            <v>3</v>
          </cell>
        </row>
        <row r="53">
          <cell r="C53" t="str">
            <v>BOLTON LE SANDS</v>
          </cell>
          <cell r="D53" t="str">
            <v>Heysham</v>
          </cell>
          <cell r="E53" t="str">
            <v>Lancaster</v>
          </cell>
          <cell r="F53">
            <v>33</v>
          </cell>
          <cell r="G53">
            <v>11</v>
          </cell>
          <cell r="H53">
            <v>643</v>
          </cell>
          <cell r="I53">
            <v>12.250795361934671</v>
          </cell>
          <cell r="J53">
            <v>12.138369989351789</v>
          </cell>
          <cell r="K53">
            <v>1.6558867719756376</v>
          </cell>
          <cell r="L53">
            <v>0.99082301440343978</v>
          </cell>
          <cell r="M53">
            <v>41249</v>
          </cell>
          <cell r="N53" t="str">
            <v>bolesa_11_a, bolesa_11_b</v>
          </cell>
          <cell r="O53">
            <v>2</v>
          </cell>
          <cell r="P53">
            <v>6.0691849946758945</v>
          </cell>
          <cell r="Q53">
            <v>0.8279433859878188</v>
          </cell>
          <cell r="R53">
            <v>6.1253976809673354</v>
          </cell>
          <cell r="T53">
            <v>627</v>
          </cell>
          <cell r="U53">
            <v>11.945954419802545</v>
          </cell>
          <cell r="V53">
            <v>11.836326568154853</v>
          </cell>
          <cell r="W53">
            <v>1.6146827465454485</v>
          </cell>
          <cell r="X53">
            <v>40707</v>
          </cell>
          <cell r="Y53">
            <v>2.5518341307815273</v>
          </cell>
          <cell r="Z53">
            <v>0.30484094213212565</v>
          </cell>
          <cell r="AB53">
            <v>12.865827073710667</v>
          </cell>
          <cell r="AC53">
            <v>12.872082776985041</v>
          </cell>
          <cell r="AD53">
            <v>12.718160983093293</v>
          </cell>
          <cell r="AE53">
            <v>12.659686520670062</v>
          </cell>
          <cell r="AF53">
            <v>12.709263683207247</v>
          </cell>
          <cell r="AG53">
            <v>17.5</v>
          </cell>
        </row>
        <row r="54">
          <cell r="C54" t="str">
            <v>Bolton Waste Import</v>
          </cell>
          <cell r="D54" t="str">
            <v>Kearsley Local</v>
          </cell>
          <cell r="E54" t="str">
            <v>Kearsley (local)</v>
          </cell>
          <cell r="F54">
            <v>33</v>
          </cell>
          <cell r="G54">
            <v>33</v>
          </cell>
          <cell r="H54">
            <v>166</v>
          </cell>
          <cell r="I54">
            <v>9.4881743238623102</v>
          </cell>
          <cell r="J54">
            <v>9.0137656076691943</v>
          </cell>
          <cell r="K54">
            <v>2.9626814830487609</v>
          </cell>
          <cell r="L54">
            <v>0.95</v>
          </cell>
          <cell r="M54">
            <v>41298</v>
          </cell>
          <cell r="N54" t="str">
            <v>bolwas_33_a</v>
          </cell>
          <cell r="O54">
            <v>1</v>
          </cell>
          <cell r="P54">
            <v>9.0137656076691943</v>
          </cell>
          <cell r="Q54">
            <v>2.9626814830487609</v>
          </cell>
          <cell r="R54">
            <v>9.4881743238623102</v>
          </cell>
          <cell r="T54">
            <v>162</v>
          </cell>
          <cell r="U54">
            <v>9.2595436172632173</v>
          </cell>
          <cell r="V54">
            <v>8.796566436400056</v>
          </cell>
          <cell r="W54">
            <v>2.891291567794573</v>
          </cell>
          <cell r="Y54">
            <v>2.4691358024691468</v>
          </cell>
          <cell r="Z54">
            <v>0.2286307065990929</v>
          </cell>
          <cell r="AB54">
            <v>9.6786381156616272</v>
          </cell>
          <cell r="AC54">
            <v>9.5673298820050139</v>
          </cell>
          <cell r="AD54">
            <v>9.4063335113250286</v>
          </cell>
          <cell r="AE54">
            <v>9.3437341111082777</v>
          </cell>
          <cell r="AF54">
            <v>9.363737600873538</v>
          </cell>
          <cell r="AG54">
            <v>0</v>
          </cell>
        </row>
        <row r="55">
          <cell r="C55" t="str">
            <v>BOTANY BAY</v>
          </cell>
          <cell r="D55" t="str">
            <v>Penwortham West</v>
          </cell>
          <cell r="E55" t="str">
            <v>Wrightington</v>
          </cell>
          <cell r="F55">
            <v>33</v>
          </cell>
          <cell r="G55">
            <v>11</v>
          </cell>
          <cell r="H55">
            <v>439</v>
          </cell>
          <cell r="I55">
            <v>8.3640733497501074</v>
          </cell>
          <cell r="J55">
            <v>7.968098783506945</v>
          </cell>
          <cell r="K55">
            <v>2.5430542220477972</v>
          </cell>
          <cell r="L55">
            <v>0.95265768846288357</v>
          </cell>
          <cell r="M55">
            <v>41330</v>
          </cell>
          <cell r="N55" t="str">
            <v>botany_11_a</v>
          </cell>
          <cell r="O55">
            <v>1</v>
          </cell>
          <cell r="P55">
            <v>7.968098783506945</v>
          </cell>
          <cell r="Q55">
            <v>2.5430542220477972</v>
          </cell>
          <cell r="R55">
            <v>8.3640733497501074</v>
          </cell>
          <cell r="T55">
            <v>464</v>
          </cell>
          <cell r="U55">
            <v>8.8403873218315496</v>
          </cell>
          <cell r="V55">
            <v>8.421862951132626</v>
          </cell>
          <cell r="W55">
            <v>2.6878750775174884</v>
          </cell>
          <cell r="X55">
            <v>40967</v>
          </cell>
          <cell r="Y55">
            <v>-5.387931034482774</v>
          </cell>
          <cell r="Z55">
            <v>-0.47631397208144222</v>
          </cell>
          <cell r="AB55">
            <v>8.4338130962112885</v>
          </cell>
          <cell r="AC55">
            <v>8.474265965463708</v>
          </cell>
          <cell r="AD55">
            <v>8.5273744524030057</v>
          </cell>
          <cell r="AE55">
            <v>8.5608188934451821</v>
          </cell>
          <cell r="AF55">
            <v>8.6231825270449356</v>
          </cell>
          <cell r="AG55">
            <v>10</v>
          </cell>
        </row>
        <row r="56">
          <cell r="C56" t="str">
            <v>BOW LANE</v>
          </cell>
          <cell r="D56" t="str">
            <v>Penwortham West</v>
          </cell>
          <cell r="E56" t="str">
            <v>Leyland</v>
          </cell>
          <cell r="F56">
            <v>33</v>
          </cell>
          <cell r="G56">
            <v>11</v>
          </cell>
          <cell r="H56">
            <v>898</v>
          </cell>
          <cell r="I56">
            <v>17.109197877165371</v>
          </cell>
          <cell r="J56">
            <v>16.767013919622062</v>
          </cell>
          <cell r="K56">
            <v>3.4046873893501686</v>
          </cell>
          <cell r="L56">
            <v>0.98</v>
          </cell>
          <cell r="M56">
            <v>41249</v>
          </cell>
          <cell r="N56" t="str">
            <v>bowlan_11_a, bowlan_11_b</v>
          </cell>
          <cell r="O56">
            <v>2</v>
          </cell>
          <cell r="P56">
            <v>8.3835069598110312</v>
          </cell>
          <cell r="Q56">
            <v>1.7023436946750843</v>
          </cell>
          <cell r="R56">
            <v>8.5545989385826857</v>
          </cell>
          <cell r="T56">
            <v>864</v>
          </cell>
          <cell r="U56">
            <v>16.461410875134607</v>
          </cell>
          <cell r="V56">
            <v>16.132182657631915</v>
          </cell>
          <cell r="W56">
            <v>3.2757794035618448</v>
          </cell>
          <cell r="X56">
            <v>40892</v>
          </cell>
          <cell r="Y56">
            <v>3.9351851851852082</v>
          </cell>
          <cell r="Z56">
            <v>0.64778700203076411</v>
          </cell>
          <cell r="AB56">
            <v>17.11391456315506</v>
          </cell>
          <cell r="AC56">
            <v>17.115164571934883</v>
          </cell>
          <cell r="AD56">
            <v>16.999083295976078</v>
          </cell>
          <cell r="AE56">
            <v>17.073562262066154</v>
          </cell>
          <cell r="AF56">
            <v>17.161663957555799</v>
          </cell>
          <cell r="AG56">
            <v>22.863</v>
          </cell>
        </row>
        <row r="57">
          <cell r="C57" t="str">
            <v>BOWATERS</v>
          </cell>
          <cell r="D57" t="str">
            <v>Harker/Hutton</v>
          </cell>
          <cell r="E57" t="str">
            <v>Barrow &amp; Sandgate</v>
          </cell>
          <cell r="F57">
            <v>33</v>
          </cell>
          <cell r="G57">
            <v>11</v>
          </cell>
          <cell r="H57">
            <v>1469</v>
          </cell>
          <cell r="I57">
            <v>27.988208999505485</v>
          </cell>
          <cell r="J57">
            <v>26.066036733335494</v>
          </cell>
          <cell r="K57">
            <v>10.193212055893104</v>
          </cell>
          <cell r="L57">
            <v>0.93132206972572085</v>
          </cell>
          <cell r="M57">
            <v>41160</v>
          </cell>
          <cell r="N57" t="str">
            <v>bowate_11_a, bowate_11_b, bowate_11_c</v>
          </cell>
          <cell r="O57">
            <v>3</v>
          </cell>
          <cell r="P57">
            <v>8.6886789111118308</v>
          </cell>
          <cell r="Q57">
            <v>3.3977373519643681</v>
          </cell>
          <cell r="R57">
            <v>9.3294029998351622</v>
          </cell>
          <cell r="T57">
            <v>1521</v>
          </cell>
          <cell r="U57">
            <v>28.978942061434886</v>
          </cell>
          <cell r="V57">
            <v>26.988728299117284</v>
          </cell>
          <cell r="W57">
            <v>10.554033721588439</v>
          </cell>
          <cell r="X57">
            <v>40634</v>
          </cell>
          <cell r="Y57">
            <v>-3.4188034188034289</v>
          </cell>
          <cell r="Z57">
            <v>-0.9907330619294008</v>
          </cell>
          <cell r="AB57">
            <v>29.55090206260132</v>
          </cell>
          <cell r="AC57">
            <v>29.640568595466871</v>
          </cell>
          <cell r="AD57">
            <v>29.629998712208067</v>
          </cell>
          <cell r="AE57">
            <v>29.728309075698746</v>
          </cell>
          <cell r="AF57">
            <v>29.86741982585189</v>
          </cell>
          <cell r="AG57">
            <v>34.5</v>
          </cell>
        </row>
        <row r="58">
          <cell r="C58" t="str">
            <v>BOWDON</v>
          </cell>
          <cell r="D58" t="str">
            <v>Carrington</v>
          </cell>
          <cell r="E58" t="str">
            <v>Altrincham</v>
          </cell>
          <cell r="F58">
            <v>33</v>
          </cell>
          <cell r="G58">
            <v>11</v>
          </cell>
          <cell r="H58">
            <v>877</v>
          </cell>
          <cell r="I58">
            <v>16.709094140616958</v>
          </cell>
          <cell r="J58">
            <v>16.313141228143312</v>
          </cell>
          <cell r="K58">
            <v>3.6159715527988996</v>
          </cell>
          <cell r="L58">
            <v>0.9763031491030294</v>
          </cell>
          <cell r="M58">
            <v>41249</v>
          </cell>
          <cell r="N58" t="str">
            <v>bowdon_11_a, bowdon_11_b</v>
          </cell>
          <cell r="O58">
            <v>2</v>
          </cell>
          <cell r="P58">
            <v>8.1565706140716561</v>
          </cell>
          <cell r="Q58">
            <v>1.8079857763994498</v>
          </cell>
          <cell r="R58">
            <v>8.3545470703084792</v>
          </cell>
          <cell r="T58">
            <v>848</v>
          </cell>
          <cell r="U58">
            <v>16.156569933002487</v>
          </cell>
          <cell r="V58">
            <v>15.773710104293649</v>
          </cell>
          <cell r="W58">
            <v>3.4964012277918606</v>
          </cell>
          <cell r="X58">
            <v>40947</v>
          </cell>
          <cell r="Y58">
            <v>3.4198113207547065</v>
          </cell>
          <cell r="Z58">
            <v>0.55252420761447141</v>
          </cell>
          <cell r="AB58">
            <v>16.612334307187311</v>
          </cell>
          <cell r="AC58">
            <v>16.64857935115705</v>
          </cell>
          <cell r="AD58">
            <v>16.77738799218297</v>
          </cell>
          <cell r="AE58">
            <v>16.889185263543038</v>
          </cell>
          <cell r="AF58">
            <v>17.035712007308199</v>
          </cell>
          <cell r="AG58">
            <v>22.863</v>
          </cell>
        </row>
        <row r="59">
          <cell r="C59" t="str">
            <v xml:space="preserve">BR Catterall </v>
          </cell>
          <cell r="D59" t="str">
            <v>Penwortham East</v>
          </cell>
          <cell r="E59" t="str">
            <v>Ribble</v>
          </cell>
          <cell r="F59">
            <v>132</v>
          </cell>
          <cell r="G59">
            <v>132</v>
          </cell>
          <cell r="H59">
            <v>94</v>
          </cell>
          <cell r="I59">
            <v>21.491286420314626</v>
          </cell>
          <cell r="J59">
            <v>0</v>
          </cell>
          <cell r="K59">
            <v>21.491286420314626</v>
          </cell>
          <cell r="M59">
            <v>41196</v>
          </cell>
          <cell r="N59" t="str">
            <v>catter_132_gt1, catter_132_gt2</v>
          </cell>
          <cell r="O59">
            <v>2</v>
          </cell>
          <cell r="P59">
            <v>0</v>
          </cell>
          <cell r="Q59">
            <v>10.745643210157313</v>
          </cell>
          <cell r="R59" t="str">
            <v>?</v>
          </cell>
          <cell r="U59">
            <v>4</v>
          </cell>
          <cell r="V59">
            <v>0</v>
          </cell>
          <cell r="W59">
            <v>4</v>
          </cell>
          <cell r="Y59">
            <v>437.28216050786568</v>
          </cell>
          <cell r="Z59">
            <v>17.491286420314626</v>
          </cell>
          <cell r="AB59">
            <v>21.649825745792004</v>
          </cell>
          <cell r="AC59">
            <v>21.620043850754424</v>
          </cell>
          <cell r="AD59">
            <v>21.640856873318182</v>
          </cell>
          <cell r="AE59">
            <v>21.601096080776014</v>
          </cell>
          <cell r="AF59">
            <v>21.756218952860866</v>
          </cell>
          <cell r="AG59">
            <v>0</v>
          </cell>
        </row>
        <row r="60">
          <cell r="C60" t="str">
            <v>BR EDGLEY</v>
          </cell>
          <cell r="D60" t="str">
            <v>Bredbury</v>
          </cell>
          <cell r="E60" t="str">
            <v>Bredbury</v>
          </cell>
          <cell r="F60">
            <v>132</v>
          </cell>
          <cell r="G60">
            <v>132</v>
          </cell>
          <cell r="H60">
            <v>48</v>
          </cell>
          <cell r="I60">
            <v>10.974273916756406</v>
          </cell>
          <cell r="J60">
            <v>0</v>
          </cell>
          <cell r="K60">
            <v>10.974273916756406</v>
          </cell>
          <cell r="M60">
            <v>41140</v>
          </cell>
          <cell r="N60" t="str">
            <v>edgely_132_te1: 8.82+j2.9</v>
          </cell>
          <cell r="O60">
            <v>1</v>
          </cell>
          <cell r="P60">
            <v>0</v>
          </cell>
          <cell r="Q60">
            <v>10.974273916756406</v>
          </cell>
          <cell r="R60" t="str">
            <v>?</v>
          </cell>
          <cell r="U60">
            <v>4</v>
          </cell>
          <cell r="V60">
            <v>0</v>
          </cell>
          <cell r="W60">
            <v>4</v>
          </cell>
          <cell r="Y60">
            <v>174.35684791891015</v>
          </cell>
          <cell r="Z60">
            <v>6.9742739167564061</v>
          </cell>
          <cell r="AB60" t="e">
            <v>#N/A</v>
          </cell>
          <cell r="AC60" t="e">
            <v>#N/A</v>
          </cell>
          <cell r="AD60" t="e">
            <v>#N/A</v>
          </cell>
          <cell r="AE60" t="e">
            <v>#N/A</v>
          </cell>
          <cell r="AF60" t="e">
            <v>#N/A</v>
          </cell>
          <cell r="AG60">
            <v>0</v>
          </cell>
        </row>
        <row r="61">
          <cell r="C61" t="str">
            <v>BR MOSS NOOK</v>
          </cell>
          <cell r="D61" t="str">
            <v>South Manchester</v>
          </cell>
          <cell r="E61" t="str">
            <v>Moss Nook</v>
          </cell>
          <cell r="F61">
            <v>132</v>
          </cell>
          <cell r="G61">
            <v>132</v>
          </cell>
          <cell r="H61">
            <v>41</v>
          </cell>
          <cell r="I61">
            <v>9.3738589705627628</v>
          </cell>
          <cell r="J61">
            <v>0</v>
          </cell>
          <cell r="K61">
            <v>9.3738589705627628</v>
          </cell>
          <cell r="M61">
            <v>41291</v>
          </cell>
          <cell r="N61" t="str">
            <v>mosnok_132_gt2</v>
          </cell>
          <cell r="O61">
            <v>1</v>
          </cell>
          <cell r="P61">
            <v>0</v>
          </cell>
          <cell r="Q61">
            <v>9.3738589705627628</v>
          </cell>
          <cell r="R61" t="str">
            <v>?</v>
          </cell>
          <cell r="U61">
            <v>4</v>
          </cell>
          <cell r="V61">
            <v>0</v>
          </cell>
          <cell r="W61">
            <v>4</v>
          </cell>
          <cell r="Y61">
            <v>134.34647426406906</v>
          </cell>
          <cell r="Z61">
            <v>5.3738589705627628</v>
          </cell>
          <cell r="AB61">
            <v>9.4419372770298633</v>
          </cell>
          <cell r="AC61">
            <v>9.487767375555185</v>
          </cell>
          <cell r="AD61">
            <v>9.5324342015549082</v>
          </cell>
          <cell r="AE61">
            <v>9.5873671235987512</v>
          </cell>
          <cell r="AF61">
            <v>9.6525661416867141</v>
          </cell>
          <cell r="AG61">
            <v>0</v>
          </cell>
        </row>
        <row r="62">
          <cell r="C62" t="str">
            <v>BR Parkside</v>
          </cell>
          <cell r="D62" t="str">
            <v>Bold</v>
          </cell>
          <cell r="E62" t="str">
            <v>Bold</v>
          </cell>
          <cell r="F62">
            <v>132</v>
          </cell>
          <cell r="G62">
            <v>25</v>
          </cell>
          <cell r="H62">
            <v>341</v>
          </cell>
          <cell r="I62">
            <v>14.765733134524677</v>
          </cell>
          <cell r="J62">
            <v>0</v>
          </cell>
          <cell r="K62">
            <v>14.765733134524677</v>
          </cell>
          <cell r="M62">
            <v>41344</v>
          </cell>
          <cell r="N62" t="str">
            <v>parksi_132_te1; parksi_132_te2</v>
          </cell>
          <cell r="O62">
            <v>2</v>
          </cell>
          <cell r="P62">
            <v>0</v>
          </cell>
          <cell r="Q62">
            <v>7.3828665672623384</v>
          </cell>
          <cell r="R62" t="str">
            <v>?</v>
          </cell>
          <cell r="U62">
            <v>4</v>
          </cell>
          <cell r="V62">
            <v>0</v>
          </cell>
          <cell r="W62">
            <v>4</v>
          </cell>
          <cell r="Y62">
            <v>269.14332836311689</v>
          </cell>
          <cell r="Z62">
            <v>10.765733134524677</v>
          </cell>
          <cell r="AB62" t="e">
            <v>#N/A</v>
          </cell>
          <cell r="AC62" t="e">
            <v>#N/A</v>
          </cell>
          <cell r="AD62" t="e">
            <v>#N/A</v>
          </cell>
          <cell r="AE62" t="e">
            <v>#N/A</v>
          </cell>
          <cell r="AF62" t="e">
            <v>#N/A</v>
          </cell>
          <cell r="AG62">
            <v>0</v>
          </cell>
        </row>
        <row r="63">
          <cell r="C63" t="str">
            <v>BRADFORD</v>
          </cell>
          <cell r="D63" t="str">
            <v>Stalybridge</v>
          </cell>
          <cell r="E63" t="str">
            <v>Stuart Street</v>
          </cell>
          <cell r="F63">
            <v>33</v>
          </cell>
          <cell r="G63">
            <v>6.6</v>
          </cell>
          <cell r="H63">
            <v>1096</v>
          </cell>
          <cell r="I63">
            <v>12.528962721630229</v>
          </cell>
          <cell r="J63">
            <v>11.889778941040175</v>
          </cell>
          <cell r="K63">
            <v>3.9507041920646935</v>
          </cell>
          <cell r="L63">
            <v>0.9489835036793145</v>
          </cell>
          <cell r="M63">
            <v>41318</v>
          </cell>
          <cell r="N63" t="str">
            <v>bradfo_6.6_a, bradfo_6.6_c</v>
          </cell>
          <cell r="O63">
            <v>2</v>
          </cell>
          <cell r="P63">
            <v>5.9448894705200876</v>
          </cell>
          <cell r="Q63">
            <v>1.9753520960323467</v>
          </cell>
          <cell r="R63">
            <v>6.2644813608151146</v>
          </cell>
          <cell r="T63">
            <v>1224</v>
          </cell>
          <cell r="U63">
            <v>13.992199243864418</v>
          </cell>
          <cell r="V63">
            <v>13.27836626262151</v>
          </cell>
          <cell r="W63">
            <v>4.412100302086845</v>
          </cell>
          <cell r="X63">
            <v>40948</v>
          </cell>
          <cell r="Y63">
            <v>-10.457516339869288</v>
          </cell>
          <cell r="Z63">
            <v>-1.4632365222341885</v>
          </cell>
          <cell r="AB63">
            <v>12.431815712608064</v>
          </cell>
          <cell r="AC63">
            <v>12.430402277448067</v>
          </cell>
          <cell r="AD63">
            <v>13.0125673700293</v>
          </cell>
          <cell r="AE63">
            <v>13.060325061719771</v>
          </cell>
          <cell r="AF63">
            <v>13.138082438521018</v>
          </cell>
          <cell r="AG63">
            <v>22.863</v>
          </cell>
        </row>
        <row r="64">
          <cell r="C64" t="str">
            <v>BRADSHAWGATE</v>
          </cell>
          <cell r="D64" t="str">
            <v>Kearsley</v>
          </cell>
          <cell r="E64" t="str">
            <v>Bolton</v>
          </cell>
          <cell r="F64">
            <v>33</v>
          </cell>
          <cell r="G64">
            <v>6.6</v>
          </cell>
          <cell r="H64">
            <v>1171</v>
          </cell>
          <cell r="I64">
            <v>13.386327871376823</v>
          </cell>
          <cell r="J64">
            <v>12.376997369698062</v>
          </cell>
          <cell r="K64">
            <v>5.0993832951139506</v>
          </cell>
          <cell r="L64">
            <v>0.924599896896523</v>
          </cell>
          <cell r="M64">
            <v>41291</v>
          </cell>
          <cell r="N64" t="str">
            <v>bradga_6.6_a, bradga_6.6_b</v>
          </cell>
          <cell r="O64">
            <v>2</v>
          </cell>
          <cell r="P64">
            <v>6.1884986848490309</v>
          </cell>
          <cell r="Q64">
            <v>2.5496916475569753</v>
          </cell>
          <cell r="R64">
            <v>6.6931639356884114</v>
          </cell>
          <cell r="T64">
            <v>1371</v>
          </cell>
          <cell r="U64">
            <v>15.672634937367741</v>
          </cell>
          <cell r="V64">
            <v>14.490916647187058</v>
          </cell>
          <cell r="W64">
            <v>5.9703283497875503</v>
          </cell>
          <cell r="X64">
            <v>40637</v>
          </cell>
          <cell r="Y64">
            <v>-14.587892049598839</v>
          </cell>
          <cell r="Z64">
            <v>-2.2863070659909184</v>
          </cell>
          <cell r="AB64">
            <v>13.46020848190453</v>
          </cell>
          <cell r="AC64">
            <v>13.471819115772071</v>
          </cell>
          <cell r="AD64">
            <v>13.230868328295905</v>
          </cell>
          <cell r="AE64">
            <v>13.127466690925651</v>
          </cell>
          <cell r="AF64">
            <v>13.137192747057197</v>
          </cell>
          <cell r="AG64">
            <v>18.75</v>
          </cell>
        </row>
        <row r="65">
          <cell r="C65" t="str">
            <v>BRAMHALL</v>
          </cell>
          <cell r="D65" t="str">
            <v>Bredbury</v>
          </cell>
          <cell r="E65" t="str">
            <v>Hazel Grove</v>
          </cell>
          <cell r="F65">
            <v>33</v>
          </cell>
          <cell r="G65">
            <v>11</v>
          </cell>
          <cell r="H65">
            <v>791</v>
          </cell>
          <cell r="I65">
            <v>15.070574076656799</v>
          </cell>
          <cell r="J65">
            <v>14.930378079546259</v>
          </cell>
          <cell r="K65">
            <v>2.0508567482407227</v>
          </cell>
          <cell r="L65">
            <v>0.99069736850119772</v>
          </cell>
          <cell r="M65">
            <v>41245</v>
          </cell>
          <cell r="N65" t="str">
            <v>bramhl_11_a, bramhl_11_b</v>
          </cell>
          <cell r="O65">
            <v>2</v>
          </cell>
          <cell r="P65">
            <v>7.4651890397731293</v>
          </cell>
          <cell r="Q65">
            <v>1.0254283741203614</v>
          </cell>
          <cell r="R65">
            <v>7.5352870383283994</v>
          </cell>
          <cell r="T65">
            <v>790</v>
          </cell>
          <cell r="U65">
            <v>15.051521517773542</v>
          </cell>
          <cell r="V65">
            <v>14.911502759597402</v>
          </cell>
          <cell r="W65">
            <v>2.0482640089888347</v>
          </cell>
          <cell r="X65">
            <v>40923</v>
          </cell>
          <cell r="Y65">
            <v>0.12658227848101333</v>
          </cell>
          <cell r="Z65">
            <v>1.905255888325641E-2</v>
          </cell>
          <cell r="AB65">
            <v>13.49339940176446</v>
          </cell>
          <cell r="AC65">
            <v>13.414863006011334</v>
          </cell>
          <cell r="AD65">
            <v>13.434677334894911</v>
          </cell>
          <cell r="AE65">
            <v>13.474305992662059</v>
          </cell>
          <cell r="AF65">
            <v>13.533748979312783</v>
          </cell>
          <cell r="AG65">
            <v>17.5</v>
          </cell>
        </row>
        <row r="66">
          <cell r="C66" t="str">
            <v>BRIDGEWATER</v>
          </cell>
          <cell r="D66" t="str">
            <v>South Manchester</v>
          </cell>
          <cell r="E66" t="str">
            <v>Bloom Street</v>
          </cell>
          <cell r="F66">
            <v>33</v>
          </cell>
          <cell r="G66">
            <v>6.6</v>
          </cell>
          <cell r="H66">
            <v>1214</v>
          </cell>
          <cell r="I66">
            <v>13.877883890564872</v>
          </cell>
          <cell r="J66">
            <v>13.382074042156981</v>
          </cell>
          <cell r="K66">
            <v>3.6763780559442365</v>
          </cell>
          <cell r="L66">
            <v>0.96427338257636119</v>
          </cell>
          <cell r="M66">
            <v>41249</v>
          </cell>
          <cell r="N66" t="str">
            <v>briwat_6.6_a, briwat_6.6_b</v>
          </cell>
          <cell r="O66">
            <v>2</v>
          </cell>
          <cell r="P66">
            <v>6.6910370210784906</v>
          </cell>
          <cell r="Q66">
            <v>1.8381890279721183</v>
          </cell>
          <cell r="R66">
            <v>6.9389419452824361</v>
          </cell>
          <cell r="T66">
            <v>1206</v>
          </cell>
          <cell r="U66">
            <v>13.786431607925232</v>
          </cell>
          <cell r="V66">
            <v>13.293889040231726</v>
          </cell>
          <cell r="W66">
            <v>3.6521515119182442</v>
          </cell>
          <cell r="X66">
            <v>40946</v>
          </cell>
          <cell r="Y66">
            <v>0.66334991708127955</v>
          </cell>
          <cell r="Z66">
            <v>9.1452282639640003E-2</v>
          </cell>
          <cell r="AB66">
            <v>14.072376362698165</v>
          </cell>
          <cell r="AC66">
            <v>14.091964494635297</v>
          </cell>
          <cell r="AD66">
            <v>14.054892652479152</v>
          </cell>
          <cell r="AE66">
            <v>14.067312364605666</v>
          </cell>
          <cell r="AF66">
            <v>14.207419210406256</v>
          </cell>
          <cell r="AG66">
            <v>18</v>
          </cell>
        </row>
        <row r="67">
          <cell r="C67" t="str">
            <v>BRINKSWAY</v>
          </cell>
          <cell r="D67" t="str">
            <v>Bredbury</v>
          </cell>
          <cell r="E67" t="str">
            <v>Adswood</v>
          </cell>
          <cell r="F67">
            <v>33</v>
          </cell>
          <cell r="G67">
            <v>6.6</v>
          </cell>
          <cell r="H67">
            <v>914</v>
          </cell>
          <cell r="I67">
            <v>10.448423291578495</v>
          </cell>
          <cell r="J67">
            <v>9.7155371612969876</v>
          </cell>
          <cell r="K67">
            <v>3.8442017308483254</v>
          </cell>
          <cell r="L67">
            <v>0.92985677266040534</v>
          </cell>
          <cell r="M67">
            <v>41295</v>
          </cell>
          <cell r="N67" t="str">
            <v>brinks_6.6_a, brinks_6.6_b</v>
          </cell>
          <cell r="O67">
            <v>2</v>
          </cell>
          <cell r="P67">
            <v>4.8577685806484938</v>
          </cell>
          <cell r="Q67">
            <v>1.9221008654241627</v>
          </cell>
          <cell r="R67">
            <v>5.2242116457892473</v>
          </cell>
          <cell r="T67">
            <v>1011</v>
          </cell>
          <cell r="U67">
            <v>11.557282218584088</v>
          </cell>
          <cell r="V67">
            <v>10.74661714449809</v>
          </cell>
          <cell r="W67">
            <v>4.2521749998770808</v>
          </cell>
          <cell r="X67">
            <v>40883</v>
          </cell>
          <cell r="Y67">
            <v>-9.5944609297724863</v>
          </cell>
          <cell r="Z67">
            <v>-1.1088589270055937</v>
          </cell>
          <cell r="AB67">
            <v>11.172585710324883</v>
          </cell>
          <cell r="AC67">
            <v>11.208364781759411</v>
          </cell>
          <cell r="AD67">
            <v>11.248726221166919</v>
          </cell>
          <cell r="AE67">
            <v>11.296769206874368</v>
          </cell>
          <cell r="AF67">
            <v>11.413809656732484</v>
          </cell>
          <cell r="AG67">
            <v>22.863</v>
          </cell>
        </row>
        <row r="68">
          <cell r="C68" t="str">
            <v>BROADHEATH</v>
          </cell>
          <cell r="D68" t="str">
            <v>Carrington</v>
          </cell>
          <cell r="E68" t="str">
            <v>Altrincham</v>
          </cell>
          <cell r="F68">
            <v>33</v>
          </cell>
          <cell r="G68">
            <v>11</v>
          </cell>
          <cell r="H68">
            <v>1546</v>
          </cell>
          <cell r="I68">
            <v>29.455256033516324</v>
          </cell>
          <cell r="J68">
            <v>28.507474332558427</v>
          </cell>
          <cell r="K68">
            <v>7.4118833759390883</v>
          </cell>
          <cell r="L68">
            <v>0.96782300245907071</v>
          </cell>
          <cell r="M68">
            <v>41255</v>
          </cell>
          <cell r="N68" t="str">
            <v>broadh_11_a, broadh_11_b</v>
          </cell>
          <cell r="O68">
            <v>2</v>
          </cell>
          <cell r="P68">
            <v>14.253737166279214</v>
          </cell>
          <cell r="Q68">
            <v>3.7059416879695442</v>
          </cell>
          <cell r="R68">
            <v>14.727628016758162</v>
          </cell>
          <cell r="T68">
            <v>1470</v>
          </cell>
          <cell r="U68">
            <v>28.007261558388745</v>
          </cell>
          <cell r="V68">
            <v>27.106071972096306</v>
          </cell>
          <cell r="W68">
            <v>7.0475217093340712</v>
          </cell>
          <cell r="X68">
            <v>40948</v>
          </cell>
          <cell r="Y68">
            <v>5.1700680272108723</v>
          </cell>
          <cell r="Z68">
            <v>1.4479944751275795</v>
          </cell>
          <cell r="AB68">
            <v>29.284685107082762</v>
          </cell>
          <cell r="AC68">
            <v>29.348578879006613</v>
          </cell>
          <cell r="AD68">
            <v>29.575646335136685</v>
          </cell>
          <cell r="AE68">
            <v>29.772725675527408</v>
          </cell>
          <cell r="AF68">
            <v>30.031027096121413</v>
          </cell>
          <cell r="AG68">
            <v>41.75</v>
          </cell>
        </row>
        <row r="69">
          <cell r="C69" t="str">
            <v>BROADWAY</v>
          </cell>
          <cell r="D69" t="str">
            <v>Heysham</v>
          </cell>
          <cell r="E69" t="str">
            <v>Lancaster</v>
          </cell>
          <cell r="F69">
            <v>33</v>
          </cell>
          <cell r="G69">
            <v>6.6</v>
          </cell>
          <cell r="H69">
            <v>1052</v>
          </cell>
          <cell r="I69">
            <v>12.025975167112229</v>
          </cell>
          <cell r="J69">
            <v>11.537771506504882</v>
          </cell>
          <cell r="K69">
            <v>3.3917410549279947</v>
          </cell>
          <cell r="L69">
            <v>0.95940423509750372</v>
          </cell>
          <cell r="M69">
            <v>41249</v>
          </cell>
          <cell r="N69" t="str">
            <v>broadw_6.6_a, broadw_6.6_b</v>
          </cell>
          <cell r="O69">
            <v>2</v>
          </cell>
          <cell r="P69">
            <v>5.7688857532524409</v>
          </cell>
          <cell r="Q69">
            <v>1.6958705274639974</v>
          </cell>
          <cell r="R69">
            <v>6.0129875835561144</v>
          </cell>
          <cell r="T69">
            <v>1038</v>
          </cell>
          <cell r="U69">
            <v>11.865933672492863</v>
          </cell>
          <cell r="V69">
            <v>11.384227018775729</v>
          </cell>
          <cell r="W69">
            <v>3.346603816554429</v>
          </cell>
          <cell r="X69">
            <v>40943</v>
          </cell>
          <cell r="Y69">
            <v>1.3487475915221703</v>
          </cell>
          <cell r="Z69">
            <v>0.16004149461936557</v>
          </cell>
          <cell r="AB69">
            <v>12.629720138298868</v>
          </cell>
          <cell r="AC69">
            <v>12.635861040175671</v>
          </cell>
          <cell r="AD69">
            <v>12.484763938613508</v>
          </cell>
          <cell r="AE69">
            <v>12.427362568968807</v>
          </cell>
          <cell r="AF69">
            <v>12.476029917325683</v>
          </cell>
          <cell r="AG69">
            <v>22.863</v>
          </cell>
        </row>
        <row r="70">
          <cell r="C70" t="str">
            <v>BUCKSHAW</v>
          </cell>
          <cell r="D70" t="str">
            <v>Penwortham West</v>
          </cell>
          <cell r="E70" t="str">
            <v>Leyland</v>
          </cell>
          <cell r="F70">
            <v>33</v>
          </cell>
          <cell r="G70">
            <v>11</v>
          </cell>
          <cell r="H70">
            <v>316</v>
          </cell>
          <cell r="I70">
            <v>6.0206086071094171</v>
          </cell>
          <cell r="J70">
            <v>5.9001964349672287</v>
          </cell>
          <cell r="K70">
            <v>1.1980859855619712</v>
          </cell>
          <cell r="L70">
            <v>0.98</v>
          </cell>
          <cell r="M70">
            <v>41318</v>
          </cell>
          <cell r="N70" t="str">
            <v>bucksh_11_a, bucksh_11_b</v>
          </cell>
          <cell r="O70">
            <v>2</v>
          </cell>
          <cell r="P70">
            <v>2.9500982174836143</v>
          </cell>
          <cell r="Q70">
            <v>0.59904299278098561</v>
          </cell>
          <cell r="R70">
            <v>3.0103043035547086</v>
          </cell>
          <cell r="T70">
            <v>296</v>
          </cell>
          <cell r="U70">
            <v>5.6395574294442641</v>
          </cell>
          <cell r="V70">
            <v>5.5267662808553784</v>
          </cell>
          <cell r="W70">
            <v>1.1222577586276707</v>
          </cell>
          <cell r="X70">
            <v>40939</v>
          </cell>
          <cell r="Y70">
            <v>6.7567567567567544</v>
          </cell>
          <cell r="Z70">
            <v>0.38105117766515306</v>
          </cell>
          <cell r="AB70">
            <v>6.022268376344095</v>
          </cell>
          <cell r="AC70">
            <v>6.0227082458033649</v>
          </cell>
          <cell r="AD70">
            <v>5.9818600462454787</v>
          </cell>
          <cell r="AE70">
            <v>6.0080686801925429</v>
          </cell>
          <cell r="AF70">
            <v>6.039071058560836</v>
          </cell>
          <cell r="AG70">
            <v>22.863</v>
          </cell>
        </row>
        <row r="71">
          <cell r="C71" t="str">
            <v>BURNLEY CENTRE</v>
          </cell>
          <cell r="D71" t="str">
            <v>Rochdale</v>
          </cell>
          <cell r="E71" t="str">
            <v>Burnley</v>
          </cell>
          <cell r="F71">
            <v>33</v>
          </cell>
          <cell r="G71">
            <v>6.6</v>
          </cell>
          <cell r="H71">
            <v>1161</v>
          </cell>
          <cell r="I71">
            <v>13.272012518077277</v>
          </cell>
          <cell r="J71">
            <v>12.259448843343289</v>
          </cell>
          <cell r="K71">
            <v>5.0845088590196053</v>
          </cell>
          <cell r="L71">
            <v>0.92370684752181964</v>
          </cell>
          <cell r="M71">
            <v>41255</v>
          </cell>
          <cell r="N71" t="str">
            <v>burcen_6.6_a, burcen_6.6_b</v>
          </cell>
          <cell r="O71">
            <v>2</v>
          </cell>
          <cell r="P71">
            <v>6.1297244216716447</v>
          </cell>
          <cell r="Q71">
            <v>2.5422544295098026</v>
          </cell>
          <cell r="R71">
            <v>6.6360062590386386</v>
          </cell>
          <cell r="T71">
            <v>1168</v>
          </cell>
          <cell r="U71">
            <v>13.352033265386959</v>
          </cell>
          <cell r="V71">
            <v>12.333364555577056</v>
          </cell>
          <cell r="W71">
            <v>5.1151648125192919</v>
          </cell>
          <cell r="X71">
            <v>40909</v>
          </cell>
          <cell r="Y71">
            <v>-0.59931506849314475</v>
          </cell>
          <cell r="Z71">
            <v>-8.0020747309681894E-2</v>
          </cell>
          <cell r="AB71">
            <v>13.560683435087338</v>
          </cell>
          <cell r="AC71">
            <v>13.450381595884588</v>
          </cell>
          <cell r="AD71">
            <v>13.294127716610671</v>
          </cell>
          <cell r="AE71">
            <v>13.272891680856455</v>
          </cell>
          <cell r="AF71">
            <v>13.367306424386301</v>
          </cell>
          <cell r="AG71">
            <v>18.3</v>
          </cell>
        </row>
        <row r="72">
          <cell r="C72" t="str">
            <v>BURNLEY GSP</v>
          </cell>
          <cell r="D72" t="str">
            <v>Rochdale</v>
          </cell>
          <cell r="E72" t="str">
            <v>Burnley</v>
          </cell>
          <cell r="F72">
            <v>33</v>
          </cell>
          <cell r="G72">
            <v>6.6</v>
          </cell>
          <cell r="H72">
            <v>995</v>
          </cell>
          <cell r="I72">
            <v>11.374377653304816</v>
          </cell>
          <cell r="J72">
            <v>10.775450917465953</v>
          </cell>
          <cell r="K72">
            <v>3.6422691450910252</v>
          </cell>
          <cell r="L72">
            <v>0.94734421925362711</v>
          </cell>
          <cell r="M72">
            <v>41295</v>
          </cell>
          <cell r="N72" t="str">
            <v>burnle_6.6_a, burnle_6.6_b</v>
          </cell>
          <cell r="O72">
            <v>2</v>
          </cell>
          <cell r="P72">
            <v>5.3877254587329766</v>
          </cell>
          <cell r="Q72">
            <v>1.8211345725455126</v>
          </cell>
          <cell r="R72">
            <v>5.6871888266524078</v>
          </cell>
          <cell r="T72">
            <v>1004</v>
          </cell>
          <cell r="U72">
            <v>11.477261471274407</v>
          </cell>
          <cell r="V72">
            <v>10.872917307674188</v>
          </cell>
          <cell r="W72">
            <v>3.6752142931370755</v>
          </cell>
          <cell r="X72">
            <v>40925</v>
          </cell>
          <cell r="Y72">
            <v>-0.89641434262948128</v>
          </cell>
          <cell r="Z72">
            <v>-0.10288381796959101</v>
          </cell>
          <cell r="AB72">
            <v>11.621774347900001</v>
          </cell>
          <cell r="AC72">
            <v>11.527243486567755</v>
          </cell>
          <cell r="AD72">
            <v>11.393330816561255</v>
          </cell>
          <cell r="AE72">
            <v>11.375131113223231</v>
          </cell>
          <cell r="AF72">
            <v>11.456046418832358</v>
          </cell>
          <cell r="AG72">
            <v>22.863</v>
          </cell>
        </row>
        <row r="73">
          <cell r="C73" t="str">
            <v>BURNLEY NORTH</v>
          </cell>
          <cell r="D73" t="str">
            <v>Rochdale</v>
          </cell>
          <cell r="E73" t="str">
            <v>Burnley</v>
          </cell>
          <cell r="F73">
            <v>33</v>
          </cell>
          <cell r="G73">
            <v>6.6</v>
          </cell>
          <cell r="H73">
            <v>597</v>
          </cell>
          <cell r="I73">
            <v>6.8246265919828897</v>
          </cell>
          <cell r="J73">
            <v>6.823290643074797</v>
          </cell>
          <cell r="K73">
            <v>0.13502933062084901</v>
          </cell>
          <cell r="L73">
            <v>0.99980424586018202</v>
          </cell>
          <cell r="M73">
            <v>41256</v>
          </cell>
          <cell r="N73" t="str">
            <v>burnor_6.6_a</v>
          </cell>
          <cell r="O73">
            <v>1</v>
          </cell>
          <cell r="P73">
            <v>6.823290643074797</v>
          </cell>
          <cell r="Q73">
            <v>0.13502933062084901</v>
          </cell>
          <cell r="R73">
            <v>6.8246265919828897</v>
          </cell>
          <cell r="T73">
            <v>697</v>
          </cell>
          <cell r="U73">
            <v>7.9677801249783489</v>
          </cell>
          <cell r="V73">
            <v>7.966220399033725</v>
          </cell>
          <cell r="W73">
            <v>0.15764730894928672</v>
          </cell>
          <cell r="X73">
            <v>40884</v>
          </cell>
          <cell r="Y73">
            <v>-14.347202295552375</v>
          </cell>
          <cell r="Z73">
            <v>-1.1431535329954592</v>
          </cell>
          <cell r="AB73">
            <v>6.9730646087400014</v>
          </cell>
          <cell r="AC73">
            <v>6.916346091940655</v>
          </cell>
          <cell r="AD73">
            <v>6.8359984899367543</v>
          </cell>
          <cell r="AE73">
            <v>6.8250786679339406</v>
          </cell>
          <cell r="AF73">
            <v>6.8736278512994167</v>
          </cell>
          <cell r="AG73">
            <v>9</v>
          </cell>
        </row>
        <row r="74">
          <cell r="C74" t="str">
            <v>BURROW BECK</v>
          </cell>
          <cell r="D74" t="str">
            <v>Heysham</v>
          </cell>
          <cell r="E74" t="str">
            <v>Lancaster</v>
          </cell>
          <cell r="F74">
            <v>33</v>
          </cell>
          <cell r="G74">
            <v>11</v>
          </cell>
          <cell r="H74">
            <v>1021</v>
          </cell>
          <cell r="I74">
            <v>19.452662619806063</v>
          </cell>
          <cell r="J74">
            <v>18.980166982290736</v>
          </cell>
          <cell r="K74">
            <v>4.2613782188818483</v>
          </cell>
          <cell r="L74">
            <v>0.9757104902937942</v>
          </cell>
          <cell r="M74">
            <v>41247</v>
          </cell>
          <cell r="N74" t="str">
            <v>burrow_11_a, burrow_11_b</v>
          </cell>
          <cell r="O74">
            <v>2</v>
          </cell>
          <cell r="P74">
            <v>9.4900834911453682</v>
          </cell>
          <cell r="Q74">
            <v>2.1306891094409242</v>
          </cell>
          <cell r="R74">
            <v>9.7263313099030313</v>
          </cell>
          <cell r="T74">
            <v>984</v>
          </cell>
          <cell r="U74">
            <v>18.747717941125526</v>
          </cell>
          <cell r="V74">
            <v>18.292345064225348</v>
          </cell>
          <cell r="W74">
            <v>4.106950212908659</v>
          </cell>
          <cell r="X74">
            <v>40876</v>
          </cell>
          <cell r="Y74">
            <v>3.7601626016260381</v>
          </cell>
          <cell r="Z74">
            <v>0.7049446786805369</v>
          </cell>
          <cell r="AB74">
            <v>20.429252631817405</v>
          </cell>
          <cell r="AC74">
            <v>20.439185871386822</v>
          </cell>
          <cell r="AD74">
            <v>20.194778170666023</v>
          </cell>
          <cell r="AE74">
            <v>20.101928363303475</v>
          </cell>
          <cell r="AF74">
            <v>20.180650420769208</v>
          </cell>
          <cell r="AG74">
            <v>22.863</v>
          </cell>
        </row>
        <row r="75">
          <cell r="C75" t="str">
            <v>BURSCOUGH BRIDGE</v>
          </cell>
          <cell r="D75" t="str">
            <v>Penwortham West</v>
          </cell>
          <cell r="E75" t="str">
            <v>Wrightington</v>
          </cell>
          <cell r="F75">
            <v>33</v>
          </cell>
          <cell r="G75">
            <v>11</v>
          </cell>
          <cell r="H75">
            <v>674</v>
          </cell>
          <cell r="I75">
            <v>12.841424687315655</v>
          </cell>
          <cell r="J75">
            <v>12.196453659543717</v>
          </cell>
          <cell r="K75">
            <v>4.0185452754202755</v>
          </cell>
          <cell r="L75">
            <v>0.94977418444785033</v>
          </cell>
          <cell r="M75">
            <v>41255</v>
          </cell>
          <cell r="N75" t="str">
            <v>bursco_11_a, bursco_11_b</v>
          </cell>
          <cell r="O75">
            <v>2</v>
          </cell>
          <cell r="P75">
            <v>6.0982268297718587</v>
          </cell>
          <cell r="Q75">
            <v>2.0092726377101378</v>
          </cell>
          <cell r="R75">
            <v>6.4207123436578275</v>
          </cell>
          <cell r="T75">
            <v>674</v>
          </cell>
          <cell r="U75">
            <v>12.841424687315655</v>
          </cell>
          <cell r="V75">
            <v>12.196453659543717</v>
          </cell>
          <cell r="W75">
            <v>4.0185452754202755</v>
          </cell>
          <cell r="X75">
            <v>40889</v>
          </cell>
          <cell r="Y75">
            <v>0</v>
          </cell>
          <cell r="Z75">
            <v>0</v>
          </cell>
          <cell r="AB75">
            <v>12.948496644297057</v>
          </cell>
          <cell r="AC75">
            <v>13.010604238547923</v>
          </cell>
          <cell r="AD75">
            <v>13.0921420977668</v>
          </cell>
          <cell r="AE75">
            <v>13.143489599503537</v>
          </cell>
          <cell r="AF75">
            <v>13.239236954961928</v>
          </cell>
          <cell r="AG75">
            <v>17.5</v>
          </cell>
        </row>
        <row r="76">
          <cell r="C76" t="str">
            <v>BURY TOWN CTR</v>
          </cell>
          <cell r="D76" t="str">
            <v>Kearsley</v>
          </cell>
          <cell r="E76" t="str">
            <v>Bury</v>
          </cell>
          <cell r="F76">
            <v>33</v>
          </cell>
          <cell r="G76">
            <v>6.6</v>
          </cell>
          <cell r="H76">
            <v>1522</v>
          </cell>
          <cell r="I76">
            <v>17.398796772190881</v>
          </cell>
          <cell r="J76">
            <v>17.246620848280575</v>
          </cell>
          <cell r="K76">
            <v>2.2961268335293785</v>
          </cell>
          <cell r="L76">
            <v>0.99125365242764751</v>
          </cell>
          <cell r="M76">
            <v>41255</v>
          </cell>
          <cell r="N76" t="str">
            <v>butoct_6.6_a, butoct_6.6_b</v>
          </cell>
          <cell r="O76">
            <v>2</v>
          </cell>
          <cell r="P76">
            <v>8.6233104241402874</v>
          </cell>
          <cell r="Q76">
            <v>1.1480634167646893</v>
          </cell>
          <cell r="R76">
            <v>8.6993983860954405</v>
          </cell>
          <cell r="T76">
            <v>1526</v>
          </cell>
          <cell r="U76">
            <v>17.444522913510703</v>
          </cell>
          <cell r="V76">
            <v>17.291947052875273</v>
          </cell>
          <cell r="W76">
            <v>2.3021613324348342</v>
          </cell>
          <cell r="X76">
            <v>40949</v>
          </cell>
          <cell r="Y76">
            <v>-0.26212319790303029</v>
          </cell>
          <cell r="Z76">
            <v>-4.5726141319821778E-2</v>
          </cell>
          <cell r="AB76">
            <v>18.463921533092581</v>
          </cell>
          <cell r="AC76">
            <v>18.514831948025407</v>
          </cell>
          <cell r="AD76">
            <v>18.595836989721303</v>
          </cell>
          <cell r="AE76">
            <v>18.690224863585279</v>
          </cell>
          <cell r="AF76">
            <v>18.857833633906303</v>
          </cell>
          <cell r="AG76">
            <v>22.863</v>
          </cell>
        </row>
        <row r="77">
          <cell r="C77" t="str">
            <v>CALGARTH</v>
          </cell>
          <cell r="D77" t="str">
            <v>Harker/Hutton</v>
          </cell>
          <cell r="E77" t="str">
            <v>Kendal</v>
          </cell>
          <cell r="F77">
            <v>33</v>
          </cell>
          <cell r="G77">
            <v>33</v>
          </cell>
          <cell r="H77">
            <v>79</v>
          </cell>
          <cell r="I77">
            <v>4.5154564553320631</v>
          </cell>
          <cell r="J77">
            <v>4.2910382695020601</v>
          </cell>
          <cell r="K77">
            <v>1.405822737641117</v>
          </cell>
          <cell r="L77">
            <v>0.95030000000000003</v>
          </cell>
          <cell r="M77">
            <v>41299</v>
          </cell>
          <cell r="N77" t="str">
            <v>calgar_33_a</v>
          </cell>
          <cell r="O77">
            <v>1</v>
          </cell>
          <cell r="P77">
            <v>4.2910382695020601</v>
          </cell>
          <cell r="Q77">
            <v>1.405822737641117</v>
          </cell>
          <cell r="R77">
            <v>4.5154564553320631</v>
          </cell>
          <cell r="U77">
            <v>6.4004999804702756</v>
          </cell>
          <cell r="V77">
            <v>6.0823951314409035</v>
          </cell>
          <cell r="W77">
            <v>1.9927040585656453</v>
          </cell>
          <cell r="Y77">
            <v>-29.451504271385211</v>
          </cell>
          <cell r="Z77">
            <v>-1.8850435251382125</v>
          </cell>
          <cell r="AB77">
            <v>4.6566869516794087</v>
          </cell>
          <cell r="AC77">
            <v>4.6778230391940703</v>
          </cell>
          <cell r="AD77">
            <v>4.7011499522783824</v>
          </cell>
          <cell r="AE77">
            <v>4.7182350660934604</v>
          </cell>
          <cell r="AF77">
            <v>4.7483668041106082</v>
          </cell>
          <cell r="AG77">
            <v>0</v>
          </cell>
        </row>
        <row r="78">
          <cell r="C78" t="str">
            <v>CAMPBELL ST</v>
          </cell>
          <cell r="D78" t="str">
            <v>Kearsley Local</v>
          </cell>
          <cell r="E78" t="str">
            <v>Kearsley (local)</v>
          </cell>
          <cell r="F78">
            <v>33</v>
          </cell>
          <cell r="G78">
            <v>11</v>
          </cell>
          <cell r="H78">
            <v>691</v>
          </cell>
          <cell r="I78">
            <v>13.165318188331035</v>
          </cell>
          <cell r="J78">
            <v>12.695262417899595</v>
          </cell>
          <cell r="K78">
            <v>3.4865333987595877</v>
          </cell>
          <cell r="L78">
            <v>0.96429590506607965</v>
          </cell>
          <cell r="M78">
            <v>41290</v>
          </cell>
          <cell r="N78" t="str">
            <v>campst_11_a, campst_11_b</v>
          </cell>
          <cell r="O78">
            <v>2</v>
          </cell>
          <cell r="P78">
            <v>6.3476312089497977</v>
          </cell>
          <cell r="Q78">
            <v>1.7432666993797938</v>
          </cell>
          <cell r="R78">
            <v>6.5826590941655176</v>
          </cell>
          <cell r="T78">
            <v>704</v>
          </cell>
          <cell r="U78">
            <v>13.413001453813386</v>
          </cell>
          <cell r="V78">
            <v>12.934102376557622</v>
          </cell>
          <cell r="W78">
            <v>3.5521266464931247</v>
          </cell>
          <cell r="X78">
            <v>40896</v>
          </cell>
          <cell r="Y78">
            <v>-1.8465909090909172</v>
          </cell>
          <cell r="Z78">
            <v>-0.24768326548235109</v>
          </cell>
          <cell r="AB78">
            <v>13.429596260887919</v>
          </cell>
          <cell r="AC78">
            <v>13.275150498926633</v>
          </cell>
          <cell r="AD78">
            <v>13.051759952461031</v>
          </cell>
          <cell r="AE78">
            <v>12.964900142120117</v>
          </cell>
          <cell r="AF78">
            <v>12.992655988360669</v>
          </cell>
          <cell r="AG78">
            <v>17.5</v>
          </cell>
        </row>
        <row r="79">
          <cell r="C79" t="str">
            <v>CANNON ST</v>
          </cell>
          <cell r="D79" t="str">
            <v>Whitegate</v>
          </cell>
          <cell r="E79" t="str">
            <v>Red Bank</v>
          </cell>
          <cell r="F79">
            <v>33</v>
          </cell>
          <cell r="G79">
            <v>6.6</v>
          </cell>
          <cell r="H79">
            <v>2533</v>
          </cell>
          <cell r="I79">
            <v>28.956078990774976</v>
          </cell>
          <cell r="J79">
            <v>27.588914452457775</v>
          </cell>
          <cell r="K79">
            <v>8.7924006878079926</v>
          </cell>
          <cell r="L79">
            <v>0.95278488711290088</v>
          </cell>
          <cell r="M79">
            <v>41088</v>
          </cell>
          <cell r="N79" t="str">
            <v>cannst_6.6_a, cannst_6.6_b, cannst_6.6_c</v>
          </cell>
          <cell r="O79">
            <v>3</v>
          </cell>
          <cell r="P79">
            <v>9.1963048174859257</v>
          </cell>
          <cell r="Q79">
            <v>2.9308002292693307</v>
          </cell>
          <cell r="R79">
            <v>9.6520263302583249</v>
          </cell>
          <cell r="T79">
            <v>2546</v>
          </cell>
          <cell r="U79">
            <v>29.104688950064382</v>
          </cell>
          <cell r="V79">
            <v>27.730507775743185</v>
          </cell>
          <cell r="W79">
            <v>8.8375255235527632</v>
          </cell>
          <cell r="X79">
            <v>40896</v>
          </cell>
          <cell r="Y79">
            <v>-0.51060487038490088</v>
          </cell>
          <cell r="Z79">
            <v>-0.14860995928940568</v>
          </cell>
          <cell r="AB79">
            <v>30.136595091214463</v>
          </cell>
          <cell r="AC79">
            <v>30.305656433319726</v>
          </cell>
          <cell r="AD79">
            <v>30.366936927460895</v>
          </cell>
          <cell r="AE79">
            <v>30.448943179478277</v>
          </cell>
          <cell r="AF79">
            <v>30.702717250258758</v>
          </cell>
          <cell r="AG79">
            <v>36</v>
          </cell>
        </row>
        <row r="80">
          <cell r="C80" t="str">
            <v>CAPONTREE</v>
          </cell>
          <cell r="D80" t="str">
            <v>Harker/Hutton</v>
          </cell>
          <cell r="E80" t="str">
            <v>Carlisle</v>
          </cell>
          <cell r="F80">
            <v>33</v>
          </cell>
          <cell r="G80">
            <v>11</v>
          </cell>
          <cell r="H80">
            <v>390</v>
          </cell>
          <cell r="I80">
            <v>7.4304979644704829</v>
          </cell>
          <cell r="J80">
            <v>7.3561929848257783</v>
          </cell>
          <cell r="K80">
            <v>1.0482007298222975</v>
          </cell>
          <cell r="L80">
            <v>0.99</v>
          </cell>
          <cell r="M80">
            <v>41262</v>
          </cell>
          <cell r="N80" t="str">
            <v>capont_11_a, capont_11_b</v>
          </cell>
          <cell r="O80">
            <v>2</v>
          </cell>
          <cell r="P80">
            <v>3.6780964924128892</v>
          </cell>
          <cell r="Q80">
            <v>0.52410036491114875</v>
          </cell>
          <cell r="R80">
            <v>3.7152489822352415</v>
          </cell>
          <cell r="T80">
            <v>385</v>
          </cell>
          <cell r="U80">
            <v>7.3352351700541947</v>
          </cell>
          <cell r="V80">
            <v>7.2618828183536523</v>
          </cell>
          <cell r="W80">
            <v>1.0347622589271448</v>
          </cell>
          <cell r="X80">
            <v>40941</v>
          </cell>
          <cell r="Y80">
            <v>1.298701298701288</v>
          </cell>
          <cell r="Z80">
            <v>9.5262794416288266E-2</v>
          </cell>
          <cell r="AB80">
            <v>7.6397639147622565</v>
          </cell>
          <cell r="AC80">
            <v>7.6431220824681043</v>
          </cell>
          <cell r="AD80">
            <v>7.5295084400720391</v>
          </cell>
          <cell r="AE80">
            <v>7.4901315690808259</v>
          </cell>
          <cell r="AF80">
            <v>7.517481077544752</v>
          </cell>
          <cell r="AG80">
            <v>22.863</v>
          </cell>
        </row>
        <row r="81">
          <cell r="C81" t="str">
            <v>CARLETON</v>
          </cell>
          <cell r="D81" t="str">
            <v>Harker/Hutton</v>
          </cell>
          <cell r="E81" t="str">
            <v>Egremont</v>
          </cell>
          <cell r="F81">
            <v>33</v>
          </cell>
          <cell r="G81">
            <v>11</v>
          </cell>
          <cell r="H81">
            <v>128</v>
          </cell>
          <cell r="I81">
            <v>2.438727537056979</v>
          </cell>
          <cell r="J81">
            <v>2.3827908603829449</v>
          </cell>
          <cell r="K81">
            <v>0.5193262131603833</v>
          </cell>
          <cell r="L81">
            <v>0.97706317092661454</v>
          </cell>
          <cell r="M81">
            <v>41363</v>
          </cell>
          <cell r="N81" t="str">
            <v>carlet_11_a</v>
          </cell>
          <cell r="O81">
            <v>1</v>
          </cell>
          <cell r="P81">
            <v>2.3827908603829449</v>
          </cell>
          <cell r="Q81">
            <v>0.5193262131603833</v>
          </cell>
          <cell r="R81">
            <v>2.438727537056979</v>
          </cell>
          <cell r="T81">
            <v>134</v>
          </cell>
          <cell r="U81">
            <v>2.553042890356525</v>
          </cell>
          <cell r="V81">
            <v>2.4944841819633954</v>
          </cell>
          <cell r="W81">
            <v>0.54366962940227725</v>
          </cell>
          <cell r="X81">
            <v>40913</v>
          </cell>
          <cell r="Y81">
            <v>-4.4776119402985088</v>
          </cell>
          <cell r="Z81">
            <v>-0.11431535329954601</v>
          </cell>
          <cell r="AB81">
            <v>2.3934634988785244</v>
          </cell>
          <cell r="AC81">
            <v>2.3919349720907479</v>
          </cell>
          <cell r="AD81">
            <v>2.3879151921901589</v>
          </cell>
          <cell r="AE81">
            <v>2.3979975672377773</v>
          </cell>
          <cell r="AF81">
            <v>2.4195729591850976</v>
          </cell>
          <cell r="AG81">
            <v>5</v>
          </cell>
        </row>
        <row r="82">
          <cell r="C82" t="str">
            <v>Carlisle North</v>
          </cell>
          <cell r="D82" t="str">
            <v>Harker/Hutton</v>
          </cell>
          <cell r="E82" t="str">
            <v>Carlisle North</v>
          </cell>
          <cell r="F82">
            <v>132</v>
          </cell>
          <cell r="G82">
            <v>11</v>
          </cell>
          <cell r="H82">
            <v>565</v>
          </cell>
          <cell r="I82">
            <v>10.764695769040573</v>
          </cell>
          <cell r="J82">
            <v>10.638233832451789</v>
          </cell>
          <cell r="K82">
            <v>1.6451917596675902</v>
          </cell>
          <cell r="L82">
            <v>0.98825215878812933</v>
          </cell>
          <cell r="M82">
            <v>41254</v>
          </cell>
          <cell r="N82" t="str">
            <v>carlno_11_a</v>
          </cell>
          <cell r="O82">
            <v>1</v>
          </cell>
          <cell r="P82">
            <v>10.638233832451789</v>
          </cell>
          <cell r="Q82">
            <v>1.6451917596675902</v>
          </cell>
          <cell r="R82">
            <v>10.764695769040573</v>
          </cell>
          <cell r="T82">
            <v>547</v>
          </cell>
          <cell r="U82">
            <v>10.421749709141935</v>
          </cell>
          <cell r="V82">
            <v>10.299316648409075</v>
          </cell>
          <cell r="W82">
            <v>1.5927785708640254</v>
          </cell>
          <cell r="X82">
            <v>40942</v>
          </cell>
          <cell r="AB82">
            <v>10.589163041587572</v>
          </cell>
          <cell r="AC82">
            <v>10.640491489057741</v>
          </cell>
          <cell r="AD82">
            <v>10.694904247288141</v>
          </cell>
          <cell r="AE82">
            <v>10.75534915311156</v>
          </cell>
          <cell r="AF82">
            <v>10.821826206527993</v>
          </cell>
          <cell r="AG82">
            <v>16</v>
          </cell>
        </row>
        <row r="83">
          <cell r="C83" t="str">
            <v>CARR LANE</v>
          </cell>
          <cell r="D83" t="str">
            <v>Penwortham West</v>
          </cell>
          <cell r="E83" t="str">
            <v>Leyland</v>
          </cell>
          <cell r="F83">
            <v>0</v>
          </cell>
          <cell r="G83">
            <v>33</v>
          </cell>
          <cell r="H83">
            <v>154</v>
          </cell>
          <cell r="I83">
            <v>8.8022822040650333</v>
          </cell>
          <cell r="J83">
            <v>8.3700901478454401</v>
          </cell>
          <cell r="K83">
            <v>2.7242912687414096</v>
          </cell>
          <cell r="L83">
            <v>0.95089999999999997</v>
          </cell>
          <cell r="M83">
            <v>41249</v>
          </cell>
          <cell r="N83" t="str">
            <v>carrln_33_t11, carrln_33_t12</v>
          </cell>
          <cell r="O83">
            <v>2</v>
          </cell>
          <cell r="P83">
            <v>4.1850450739227201</v>
          </cell>
          <cell r="Q83">
            <v>1.3621456343707048</v>
          </cell>
          <cell r="R83">
            <v>4.4011411020325166</v>
          </cell>
          <cell r="T83">
            <v>153</v>
          </cell>
          <cell r="U83">
            <v>8.7451245274152622</v>
          </cell>
          <cell r="V83">
            <v>8.3157389131191728</v>
          </cell>
          <cell r="W83">
            <v>2.7066010656976363</v>
          </cell>
          <cell r="Y83">
            <v>0.65359477124180554</v>
          </cell>
          <cell r="Z83">
            <v>5.7157676649771005E-2</v>
          </cell>
          <cell r="AB83">
            <v>8.804708828705607</v>
          </cell>
          <cell r="AC83">
            <v>8.8053519289909961</v>
          </cell>
          <cell r="AD83">
            <v>8.7456308271057317</v>
          </cell>
          <cell r="AE83">
            <v>8.7839485134460595</v>
          </cell>
          <cell r="AF83">
            <v>8.8292747754908429</v>
          </cell>
          <cell r="AG83">
            <v>0</v>
          </cell>
        </row>
        <row r="84">
          <cell r="C84" t="str">
            <v>CARR ST</v>
          </cell>
          <cell r="D84" t="str">
            <v>Kearsley Local</v>
          </cell>
          <cell r="E84" t="str">
            <v>Kearsley (local)</v>
          </cell>
          <cell r="F84">
            <v>33</v>
          </cell>
          <cell r="G84">
            <v>11</v>
          </cell>
          <cell r="H84">
            <v>729</v>
          </cell>
          <cell r="I84">
            <v>13.889315425894827</v>
          </cell>
          <cell r="J84">
            <v>13.86604862350031</v>
          </cell>
          <cell r="K84">
            <v>0.8036034909861679</v>
          </cell>
          <cell r="L84">
            <v>0.9983248416728201</v>
          </cell>
          <cell r="M84">
            <v>41254</v>
          </cell>
          <cell r="N84" t="str">
            <v>carrst_11_a, carrst_11_b</v>
          </cell>
          <cell r="O84">
            <v>2</v>
          </cell>
          <cell r="P84">
            <v>6.9330243117501551</v>
          </cell>
          <cell r="Q84">
            <v>0.40180174549308395</v>
          </cell>
          <cell r="R84">
            <v>6.9446577129474134</v>
          </cell>
          <cell r="T84">
            <v>1002</v>
          </cell>
          <cell r="U84">
            <v>19.090664001024166</v>
          </cell>
          <cell r="V84">
            <v>19.058684116251456</v>
          </cell>
          <cell r="W84">
            <v>1.1045414238245992</v>
          </cell>
          <cell r="X84">
            <v>40925</v>
          </cell>
          <cell r="Y84">
            <v>-27.245508982035926</v>
          </cell>
          <cell r="Z84">
            <v>-5.2013485751293391</v>
          </cell>
          <cell r="AA84" t="str">
            <v>Load transfer after primary transformer fault</v>
          </cell>
          <cell r="AB84">
            <v>14.168126880155274</v>
          </cell>
          <cell r="AC84">
            <v>14.005187718838664</v>
          </cell>
          <cell r="AD84">
            <v>13.769512308746878</v>
          </cell>
          <cell r="AE84">
            <v>13.677875837345248</v>
          </cell>
          <cell r="AF84">
            <v>13.70715805429078</v>
          </cell>
          <cell r="AG84">
            <v>22.863</v>
          </cell>
        </row>
        <row r="85">
          <cell r="C85" t="str">
            <v>CASTLETON</v>
          </cell>
          <cell r="D85" t="str">
            <v>Rochdale</v>
          </cell>
          <cell r="E85" t="str">
            <v>Castleton</v>
          </cell>
          <cell r="F85">
            <v>33</v>
          </cell>
          <cell r="G85">
            <v>6.6</v>
          </cell>
          <cell r="H85">
            <v>1191</v>
          </cell>
          <cell r="I85">
            <v>13.614958577975914</v>
          </cell>
          <cell r="J85">
            <v>12.798061063297359</v>
          </cell>
          <cell r="K85">
            <v>4.6450758982079074</v>
          </cell>
          <cell r="L85">
            <v>0.94</v>
          </cell>
          <cell r="M85">
            <v>41330</v>
          </cell>
          <cell r="N85" t="str">
            <v>castle_6.6_a, castle_6.6_b</v>
          </cell>
          <cell r="O85">
            <v>2</v>
          </cell>
          <cell r="P85">
            <v>6.3990305316486795</v>
          </cell>
          <cell r="Q85">
            <v>2.3225379491039537</v>
          </cell>
          <cell r="R85">
            <v>6.807479288987957</v>
          </cell>
          <cell r="T85">
            <v>1123</v>
          </cell>
          <cell r="U85">
            <v>12.837614175539002</v>
          </cell>
          <cell r="V85">
            <v>12.067357325006661</v>
          </cell>
          <cell r="W85">
            <v>4.379865855321146</v>
          </cell>
          <cell r="X85">
            <v>40883</v>
          </cell>
          <cell r="Y85">
            <v>6.0552092609082786</v>
          </cell>
          <cell r="Z85">
            <v>0.77734440243691161</v>
          </cell>
          <cell r="AB85">
            <v>13.542954847766293</v>
          </cell>
          <cell r="AC85">
            <v>13.477572033409198</v>
          </cell>
          <cell r="AD85">
            <v>13.282662687731946</v>
          </cell>
          <cell r="AE85">
            <v>13.220315394244318</v>
          </cell>
          <cell r="AF85">
            <v>13.271533467450217</v>
          </cell>
          <cell r="AG85">
            <v>22.863</v>
          </cell>
        </row>
        <row r="86">
          <cell r="C86" t="str">
            <v>CATTERALL WATERWORKS</v>
          </cell>
          <cell r="D86" t="str">
            <v>Penwortham East</v>
          </cell>
          <cell r="E86" t="str">
            <v>Ribble</v>
          </cell>
          <cell r="F86">
            <v>33</v>
          </cell>
          <cell r="G86">
            <v>6.6</v>
          </cell>
          <cell r="H86">
            <v>607</v>
          </cell>
          <cell r="I86">
            <v>6.9389419452824361</v>
          </cell>
          <cell r="J86">
            <v>6.8001631063767869</v>
          </cell>
          <cell r="K86">
            <v>1.380832012473642</v>
          </cell>
          <cell r="L86">
            <v>0.98</v>
          </cell>
          <cell r="M86">
            <v>41346</v>
          </cell>
          <cell r="N86" t="str">
            <v>catter_6.6_a</v>
          </cell>
          <cell r="O86">
            <v>1</v>
          </cell>
          <cell r="P86">
            <v>6.8001631063767869</v>
          </cell>
          <cell r="Q86">
            <v>1.380832012473642</v>
          </cell>
          <cell r="R86">
            <v>6.9389419452824361</v>
          </cell>
          <cell r="T86">
            <v>636</v>
          </cell>
          <cell r="U86">
            <v>7.2704564698511192</v>
          </cell>
          <cell r="V86">
            <v>7.1250473404540964</v>
          </cell>
          <cell r="W86">
            <v>1.4468025699064837</v>
          </cell>
          <cell r="X86">
            <v>40946</v>
          </cell>
          <cell r="Y86">
            <v>-4.5597484276729494</v>
          </cell>
          <cell r="Z86">
            <v>-0.33151452456868302</v>
          </cell>
          <cell r="AB86">
            <v>6.990129908348802</v>
          </cell>
          <cell r="AC86">
            <v>6.9805141581957102</v>
          </cell>
          <cell r="AD86">
            <v>6.9872341075022</v>
          </cell>
          <cell r="AE86">
            <v>6.974396447356936</v>
          </cell>
          <cell r="AF86">
            <v>7.0244813321205033</v>
          </cell>
          <cell r="AG86">
            <v>5</v>
          </cell>
        </row>
        <row r="87">
          <cell r="C87" t="str">
            <v>CECIL ST</v>
          </cell>
          <cell r="D87" t="str">
            <v>Stanah/Penw West</v>
          </cell>
          <cell r="E87" t="str">
            <v>Blackpool</v>
          </cell>
          <cell r="F87">
            <v>33</v>
          </cell>
          <cell r="G87">
            <v>6.6</v>
          </cell>
          <cell r="H87">
            <v>1182</v>
          </cell>
          <cell r="I87">
            <v>13.512074760006325</v>
          </cell>
          <cell r="J87">
            <v>12.044819157840315</v>
          </cell>
          <cell r="K87">
            <v>6.1236015362630267</v>
          </cell>
          <cell r="L87">
            <v>0.89141152426799319</v>
          </cell>
          <cell r="M87">
            <v>41256</v>
          </cell>
          <cell r="N87" t="str">
            <v>cecils_6.6_a, cecils_6.6_b</v>
          </cell>
          <cell r="O87">
            <v>2</v>
          </cell>
          <cell r="P87">
            <v>6.0224095789201577</v>
          </cell>
          <cell r="Q87">
            <v>3.0618007681315134</v>
          </cell>
          <cell r="R87">
            <v>6.7560373800031623</v>
          </cell>
          <cell r="T87">
            <v>1184</v>
          </cell>
          <cell r="U87">
            <v>13.534937830666234</v>
          </cell>
          <cell r="V87">
            <v>12.065199562506713</v>
          </cell>
          <cell r="W87">
            <v>6.1339629601822487</v>
          </cell>
          <cell r="X87">
            <v>40948</v>
          </cell>
          <cell r="Y87">
            <v>-0.16891891891891442</v>
          </cell>
          <cell r="Z87">
            <v>-2.2863070659909113E-2</v>
          </cell>
          <cell r="AB87">
            <v>14.131240826000804</v>
          </cell>
          <cell r="AC87">
            <v>14.198651903643418</v>
          </cell>
          <cell r="AD87">
            <v>14.250394864876464</v>
          </cell>
          <cell r="AE87">
            <v>14.279156530317566</v>
          </cell>
          <cell r="AF87">
            <v>14.404078761765353</v>
          </cell>
          <cell r="AG87">
            <v>22.863</v>
          </cell>
        </row>
        <row r="88">
          <cell r="C88" t="str">
            <v>CENTRAL MANCHESTER</v>
          </cell>
          <cell r="D88" t="str">
            <v>Stalybridge</v>
          </cell>
          <cell r="E88" t="str">
            <v>Stuart Street</v>
          </cell>
          <cell r="F88">
            <v>33</v>
          </cell>
          <cell r="G88">
            <v>6.6</v>
          </cell>
          <cell r="H88">
            <v>1297</v>
          </cell>
          <cell r="I88">
            <v>14.8267013229511</v>
          </cell>
          <cell r="J88">
            <v>14.085366256803544</v>
          </cell>
          <cell r="K88">
            <v>4.6296360042340261</v>
          </cell>
          <cell r="L88">
            <v>0.95</v>
          </cell>
          <cell r="M88">
            <v>41255</v>
          </cell>
          <cell r="N88" t="str">
            <v>cenman_6.6_a, cenman_6.6_b</v>
          </cell>
          <cell r="O88">
            <v>2</v>
          </cell>
          <cell r="P88">
            <v>7.0426831284017721</v>
          </cell>
          <cell r="Q88">
            <v>2.3148180021170131</v>
          </cell>
          <cell r="R88">
            <v>7.4133506614755502</v>
          </cell>
          <cell r="T88">
            <v>1223</v>
          </cell>
          <cell r="U88">
            <v>13.980767708534461</v>
          </cell>
          <cell r="V88">
            <v>13.281729323107738</v>
          </cell>
          <cell r="W88">
            <v>4.3654933177935336</v>
          </cell>
          <cell r="X88">
            <v>40582</v>
          </cell>
          <cell r="Y88">
            <v>6.0506950122649172</v>
          </cell>
          <cell r="Z88">
            <v>0.84593361441663895</v>
          </cell>
          <cell r="AB88">
            <v>14.711738119756074</v>
          </cell>
          <cell r="AC88">
            <v>14.710065468841369</v>
          </cell>
          <cell r="AD88">
            <v>15.39899623989781</v>
          </cell>
          <cell r="AE88">
            <v>15.455512413367282</v>
          </cell>
          <cell r="AF88">
            <v>15.547530039016202</v>
          </cell>
          <cell r="AG88">
            <v>32</v>
          </cell>
        </row>
        <row r="89">
          <cell r="C89" t="str">
            <v>CHADDERTON</v>
          </cell>
          <cell r="D89" t="str">
            <v>Whitegate</v>
          </cell>
          <cell r="E89" t="str">
            <v>Chadderton</v>
          </cell>
          <cell r="F89">
            <v>33</v>
          </cell>
          <cell r="G89">
            <v>6.6</v>
          </cell>
          <cell r="H89">
            <v>1531</v>
          </cell>
          <cell r="I89">
            <v>17.501680590160479</v>
          </cell>
          <cell r="J89">
            <v>16.266802360263263</v>
          </cell>
          <cell r="K89">
            <v>6.4575509639594486</v>
          </cell>
          <cell r="L89">
            <v>0.92944230563826702</v>
          </cell>
          <cell r="M89">
            <v>41254</v>
          </cell>
          <cell r="N89" t="str">
            <v>chadde_6.6_a, chadde_6.6_b</v>
          </cell>
          <cell r="O89">
            <v>2</v>
          </cell>
          <cell r="P89">
            <v>8.1334011801316315</v>
          </cell>
          <cell r="Q89">
            <v>3.2287754819797243</v>
          </cell>
          <cell r="R89">
            <v>8.7508402950802395</v>
          </cell>
          <cell r="T89">
            <v>1772</v>
          </cell>
          <cell r="U89">
            <v>20.256680604679531</v>
          </cell>
          <cell r="V89">
            <v>18.827415925791307</v>
          </cell>
          <cell r="W89">
            <v>7.4740563737009484</v>
          </cell>
          <cell r="X89">
            <v>40912</v>
          </cell>
          <cell r="Y89">
            <v>-13.600451467268604</v>
          </cell>
          <cell r="Z89">
            <v>-2.7550000145190516</v>
          </cell>
          <cell r="AB89">
            <v>17.924099513225968</v>
          </cell>
          <cell r="AC89">
            <v>17.964704112100375</v>
          </cell>
          <cell r="AD89">
            <v>17.867427685409229</v>
          </cell>
          <cell r="AE89">
            <v>17.817761949142305</v>
          </cell>
          <cell r="AF89">
            <v>17.921328056820357</v>
          </cell>
          <cell r="AG89">
            <v>38</v>
          </cell>
        </row>
        <row r="90">
          <cell r="C90" t="str">
            <v>CHAMBERHALL</v>
          </cell>
          <cell r="D90" t="str">
            <v>Kearsley</v>
          </cell>
          <cell r="E90" t="str">
            <v>Bury</v>
          </cell>
          <cell r="F90">
            <v>33</v>
          </cell>
          <cell r="G90">
            <v>6.6</v>
          </cell>
          <cell r="H90">
            <v>1792</v>
          </cell>
          <cell r="I90">
            <v>20.485311311278622</v>
          </cell>
          <cell r="J90">
            <v>19.407769232207176</v>
          </cell>
          <cell r="K90">
            <v>6.5564070152326837</v>
          </cell>
          <cell r="L90">
            <v>0.94739928221260761</v>
          </cell>
          <cell r="M90">
            <v>41249</v>
          </cell>
          <cell r="N90" t="str">
            <v>chambe_6.6_a, chambe_6.6_b</v>
          </cell>
          <cell r="O90">
            <v>2</v>
          </cell>
          <cell r="P90">
            <v>9.7038846161035881</v>
          </cell>
          <cell r="Q90">
            <v>3.2782035076163418</v>
          </cell>
          <cell r="R90">
            <v>10.242655655639311</v>
          </cell>
          <cell r="T90">
            <v>1711</v>
          </cell>
          <cell r="U90">
            <v>19.559356949552303</v>
          </cell>
          <cell r="V90">
            <v>18.53052073454603</v>
          </cell>
          <cell r="W90">
            <v>6.2600515642093209</v>
          </cell>
          <cell r="X90">
            <v>40896</v>
          </cell>
          <cell r="Y90">
            <v>4.7340736411455087</v>
          </cell>
          <cell r="Z90">
            <v>0.92595436172631906</v>
          </cell>
          <cell r="AB90">
            <v>21.739387245270638</v>
          </cell>
          <cell r="AC90">
            <v>21.799329074153437</v>
          </cell>
          <cell r="AD90">
            <v>21.894704261222454</v>
          </cell>
          <cell r="AE90">
            <v>22.005836370265978</v>
          </cell>
          <cell r="AF90">
            <v>22.203178628094676</v>
          </cell>
          <cell r="AG90">
            <v>20.956462226785906</v>
          </cell>
        </row>
        <row r="91">
          <cell r="C91" t="str">
            <v>CHAPEL WHARF</v>
          </cell>
          <cell r="D91" t="str">
            <v>Agecroft</v>
          </cell>
          <cell r="E91" t="str">
            <v>Frederick Road</v>
          </cell>
          <cell r="F91">
            <v>33</v>
          </cell>
          <cell r="G91">
            <v>6.6</v>
          </cell>
          <cell r="H91">
            <v>315</v>
          </cell>
          <cell r="I91">
            <v>3.6009336289356955</v>
          </cell>
          <cell r="J91">
            <v>3.5998533488470148</v>
          </cell>
          <cell r="K91">
            <v>8.8197884299620416E-2</v>
          </cell>
          <cell r="L91">
            <v>0.99970000000000003</v>
          </cell>
          <cell r="M91">
            <v>41318</v>
          </cell>
          <cell r="N91" t="str">
            <v>chapew_6.6_a, chapew_6.6_b</v>
          </cell>
          <cell r="O91">
            <v>2</v>
          </cell>
          <cell r="P91">
            <v>1.7999266744235074</v>
          </cell>
          <cell r="Q91">
            <v>4.4098942149810208E-2</v>
          </cell>
          <cell r="R91">
            <v>1.8004668144678477</v>
          </cell>
          <cell r="T91">
            <v>299</v>
          </cell>
          <cell r="U91">
            <v>3.4180290636564217</v>
          </cell>
          <cell r="V91">
            <v>3.4170036549373251</v>
          </cell>
          <cell r="W91">
            <v>8.3717991763766514E-2</v>
          </cell>
          <cell r="X91">
            <v>40955</v>
          </cell>
          <cell r="Y91">
            <v>5.3511705685618915</v>
          </cell>
          <cell r="Z91">
            <v>0.18290456527927379</v>
          </cell>
          <cell r="AB91">
            <v>3.8039202790946538</v>
          </cell>
          <cell r="AC91">
            <v>3.8579327529852572</v>
          </cell>
          <cell r="AD91">
            <v>3.874231089310574</v>
          </cell>
          <cell r="AE91">
            <v>3.9320745540799069</v>
          </cell>
          <cell r="AF91">
            <v>3.9548352519385919</v>
          </cell>
          <cell r="AG91">
            <v>22.863</v>
          </cell>
        </row>
        <row r="92">
          <cell r="C92" t="str">
            <v>CHASSEN RD</v>
          </cell>
          <cell r="D92" t="str">
            <v>Carrington</v>
          </cell>
          <cell r="E92" t="str">
            <v>Barton</v>
          </cell>
          <cell r="F92">
            <v>33</v>
          </cell>
          <cell r="G92">
            <v>6.6</v>
          </cell>
          <cell r="H92">
            <v>1325</v>
          </cell>
          <cell r="I92">
            <v>15.14678431218983</v>
          </cell>
          <cell r="J92">
            <v>14.455297016390576</v>
          </cell>
          <cell r="K92">
            <v>4.5243190833460964</v>
          </cell>
          <cell r="L92">
            <v>0.95434758417714061</v>
          </cell>
          <cell r="M92">
            <v>41294</v>
          </cell>
          <cell r="N92" t="str">
            <v>chasrd_6.6_a, chasrd_6.6_b</v>
          </cell>
          <cell r="O92">
            <v>2</v>
          </cell>
          <cell r="P92">
            <v>7.2276485081952879</v>
          </cell>
          <cell r="Q92">
            <v>2.2621595416730482</v>
          </cell>
          <cell r="R92">
            <v>7.5733921560949149</v>
          </cell>
          <cell r="T92">
            <v>1304</v>
          </cell>
          <cell r="U92">
            <v>14.906722070260782</v>
          </cell>
          <cell r="V92">
            <v>14.226194195753441</v>
          </cell>
          <cell r="W92">
            <v>4.452612894100608</v>
          </cell>
          <cell r="X92">
            <v>40896</v>
          </cell>
          <cell r="Y92">
            <v>1.6104294478527681</v>
          </cell>
          <cell r="Z92">
            <v>0.24006224192904746</v>
          </cell>
          <cell r="AB92">
            <v>16.122069323255378</v>
          </cell>
          <cell r="AC92">
            <v>16.10729936212336</v>
          </cell>
          <cell r="AD92">
            <v>15.867569535774363</v>
          </cell>
          <cell r="AE92">
            <v>15.785678368171382</v>
          </cell>
          <cell r="AF92">
            <v>15.843512377512914</v>
          </cell>
          <cell r="AG92">
            <v>16.600000000000001</v>
          </cell>
        </row>
        <row r="93">
          <cell r="C93" t="str">
            <v>CHATSWORTH ST</v>
          </cell>
          <cell r="D93" t="str">
            <v>Harker/Hutton</v>
          </cell>
          <cell r="E93" t="str">
            <v>Barrow &amp; Sandgate</v>
          </cell>
          <cell r="F93">
            <v>33</v>
          </cell>
          <cell r="G93">
            <v>11</v>
          </cell>
          <cell r="H93">
            <v>844</v>
          </cell>
          <cell r="I93">
            <v>16.080359697469454</v>
          </cell>
          <cell r="J93">
            <v>15.558846216334638</v>
          </cell>
          <cell r="K93">
            <v>4.0620527343264836</v>
          </cell>
          <cell r="L93">
            <v>0.96756829505394171</v>
          </cell>
          <cell r="M93">
            <v>41255</v>
          </cell>
          <cell r="N93" t="str">
            <v>chatsw_11_a, chatsw_11_b</v>
          </cell>
          <cell r="O93">
            <v>2</v>
          </cell>
          <cell r="P93">
            <v>7.7794231081673191</v>
          </cell>
          <cell r="Q93">
            <v>2.0310263671632418</v>
          </cell>
          <cell r="R93">
            <v>8.0401798487347271</v>
          </cell>
          <cell r="T93">
            <v>863</v>
          </cell>
          <cell r="U93">
            <v>16.442358316251351</v>
          </cell>
          <cell r="V93">
            <v>15.909104602721319</v>
          </cell>
          <cell r="W93">
            <v>4.1534970494357291</v>
          </cell>
          <cell r="X93">
            <v>40890</v>
          </cell>
          <cell r="Y93">
            <v>-2.2016222479722014</v>
          </cell>
          <cell r="Z93">
            <v>-0.36199861878189665</v>
          </cell>
          <cell r="AB93">
            <v>16.97819015713786</v>
          </cell>
          <cell r="AC93">
            <v>17.029707212099414</v>
          </cell>
          <cell r="AD93">
            <v>17.023634386047384</v>
          </cell>
          <cell r="AE93">
            <v>17.080117671810576</v>
          </cell>
          <cell r="AF93">
            <v>17.160042432279777</v>
          </cell>
          <cell r="AG93">
            <v>22</v>
          </cell>
        </row>
        <row r="94">
          <cell r="C94" t="str">
            <v>CHEADLE HEATH</v>
          </cell>
          <cell r="D94" t="str">
            <v>Bredbury</v>
          </cell>
          <cell r="E94" t="str">
            <v>Adswood</v>
          </cell>
          <cell r="F94">
            <v>33</v>
          </cell>
          <cell r="G94">
            <v>6.6</v>
          </cell>
          <cell r="H94">
            <v>1044</v>
          </cell>
          <cell r="I94">
            <v>11.934522884472591</v>
          </cell>
          <cell r="J94">
            <v>11.119093779034628</v>
          </cell>
          <cell r="K94">
            <v>4.3357340800645732</v>
          </cell>
          <cell r="L94">
            <v>0.93167476292672946</v>
          </cell>
          <cell r="M94">
            <v>41239</v>
          </cell>
          <cell r="N94" t="str">
            <v>cheath_6.6_a, cheath_6.6_b</v>
          </cell>
          <cell r="O94">
            <v>2</v>
          </cell>
          <cell r="P94">
            <v>5.5595468895173141</v>
          </cell>
          <cell r="Q94">
            <v>2.1678670400322866</v>
          </cell>
          <cell r="R94">
            <v>5.9672614422362953</v>
          </cell>
          <cell r="T94">
            <v>1037</v>
          </cell>
          <cell r="U94">
            <v>11.854502137162909</v>
          </cell>
          <cell r="V94">
            <v>11.044540468255661</v>
          </cell>
          <cell r="W94">
            <v>4.3066630661177783</v>
          </cell>
          <cell r="X94">
            <v>40896</v>
          </cell>
          <cell r="Y94">
            <v>0.67502410800386325</v>
          </cell>
          <cell r="Z94">
            <v>8.0020747309681894E-2</v>
          </cell>
          <cell r="AB94">
            <v>12.761684334331704</v>
          </cell>
          <cell r="AC94">
            <v>12.80255233277552</v>
          </cell>
          <cell r="AD94">
            <v>12.848654458313199</v>
          </cell>
          <cell r="AE94">
            <v>12.903530691440745</v>
          </cell>
          <cell r="AF94">
            <v>13.037218032416536</v>
          </cell>
          <cell r="AG94">
            <v>17.5</v>
          </cell>
        </row>
        <row r="95">
          <cell r="C95" t="str">
            <v>CHEADLE HULME</v>
          </cell>
          <cell r="D95" t="str">
            <v>Bredbury</v>
          </cell>
          <cell r="E95" t="str">
            <v>Adswood</v>
          </cell>
          <cell r="F95">
            <v>33</v>
          </cell>
          <cell r="G95">
            <v>11</v>
          </cell>
          <cell r="H95">
            <v>995</v>
          </cell>
          <cell r="I95">
            <v>18.95729608884136</v>
          </cell>
          <cell r="J95">
            <v>18.499731677453063</v>
          </cell>
          <cell r="K95">
            <v>4.1399278812848461</v>
          </cell>
          <cell r="L95">
            <v>0.97586341378833941</v>
          </cell>
          <cell r="M95">
            <v>41255</v>
          </cell>
          <cell r="N95" t="str">
            <v>chulme_11_a, chulme_11_b</v>
          </cell>
          <cell r="O95">
            <v>2</v>
          </cell>
          <cell r="P95">
            <v>9.2498658387265316</v>
          </cell>
          <cell r="Q95">
            <v>2.0699639406424231</v>
          </cell>
          <cell r="R95">
            <v>9.4786480444206802</v>
          </cell>
          <cell r="T95">
            <v>999</v>
          </cell>
          <cell r="U95">
            <v>19.033506324374393</v>
          </cell>
          <cell r="V95">
            <v>18.574102458065944</v>
          </cell>
          <cell r="W95">
            <v>4.1565708074407492</v>
          </cell>
          <cell r="X95">
            <v>40896</v>
          </cell>
          <cell r="Y95">
            <v>-0.40040040040041358</v>
          </cell>
          <cell r="Z95">
            <v>-7.6210235533032744E-2</v>
          </cell>
          <cell r="AB95">
            <v>20.271193985728043</v>
          </cell>
          <cell r="AC95">
            <v>20.336110426423438</v>
          </cell>
          <cell r="AD95">
            <v>20.40934097385318</v>
          </cell>
          <cell r="AE95">
            <v>20.496508681327491</v>
          </cell>
          <cell r="AF95">
            <v>20.708863253918345</v>
          </cell>
          <cell r="AG95">
            <v>22.863</v>
          </cell>
        </row>
        <row r="96">
          <cell r="C96" t="str">
            <v>CHEETHAM HILL</v>
          </cell>
          <cell r="D96" t="str">
            <v>Kearsley</v>
          </cell>
          <cell r="E96" t="str">
            <v>Agecroft</v>
          </cell>
          <cell r="F96">
            <v>33</v>
          </cell>
          <cell r="G96">
            <v>6.6</v>
          </cell>
          <cell r="H96">
            <v>1617</v>
          </cell>
          <cell r="I96">
            <v>18.484792628536571</v>
          </cell>
          <cell r="J96">
            <v>17.92630741515595</v>
          </cell>
          <cell r="K96">
            <v>4.5094413154319577</v>
          </cell>
          <cell r="L96">
            <v>0.96978677420927961</v>
          </cell>
          <cell r="M96">
            <v>41355</v>
          </cell>
          <cell r="N96" t="str">
            <v>chehil_6.6_a, chehil_6.6_b</v>
          </cell>
          <cell r="O96">
            <v>2</v>
          </cell>
          <cell r="P96">
            <v>8.963153707577975</v>
          </cell>
          <cell r="Q96">
            <v>2.2547206577159788</v>
          </cell>
          <cell r="R96">
            <v>9.2423963142682855</v>
          </cell>
          <cell r="T96">
            <v>1629</v>
          </cell>
          <cell r="U96">
            <v>18.621971052496026</v>
          </cell>
          <cell r="V96">
            <v>18.059341236418703</v>
          </cell>
          <cell r="W96">
            <v>4.5429065571049243</v>
          </cell>
          <cell r="X96">
            <v>40942</v>
          </cell>
          <cell r="Y96">
            <v>-0.73664825046040328</v>
          </cell>
          <cell r="Z96">
            <v>-0.13717842395945468</v>
          </cell>
          <cell r="AB96">
            <v>20.340861399369448</v>
          </cell>
          <cell r="AC96">
            <v>20.298432987936312</v>
          </cell>
          <cell r="AD96">
            <v>20.291686110651742</v>
          </cell>
          <cell r="AE96">
            <v>20.303908074590659</v>
          </cell>
          <cell r="AF96">
            <v>20.335094043926155</v>
          </cell>
          <cell r="AG96">
            <v>17.5</v>
          </cell>
        </row>
        <row r="97">
          <cell r="C97" t="str">
            <v>CHELFORD</v>
          </cell>
          <cell r="D97" t="str">
            <v>South Manchester</v>
          </cell>
          <cell r="E97" t="str">
            <v>Moss Nook</v>
          </cell>
          <cell r="F97">
            <v>33</v>
          </cell>
          <cell r="G97">
            <v>11</v>
          </cell>
          <cell r="H97">
            <v>235</v>
          </cell>
          <cell r="I97">
            <v>4.4773513375655476</v>
          </cell>
          <cell r="J97">
            <v>4.469244039475714</v>
          </cell>
          <cell r="K97">
            <v>0.26931898486886879</v>
          </cell>
          <cell r="L97">
            <v>0.99818926470616409</v>
          </cell>
          <cell r="M97">
            <v>41249</v>
          </cell>
          <cell r="N97" t="str">
            <v>chelfo_11_a</v>
          </cell>
          <cell r="O97">
            <v>1</v>
          </cell>
          <cell r="P97">
            <v>4.469244039475714</v>
          </cell>
          <cell r="Q97">
            <v>0.26931898486886879</v>
          </cell>
          <cell r="R97">
            <v>4.4773513375655476</v>
          </cell>
          <cell r="T97">
            <v>231</v>
          </cell>
          <cell r="U97">
            <v>4.4011411020325166</v>
          </cell>
          <cell r="V97">
            <v>4.3931718005059146</v>
          </cell>
          <cell r="W97">
            <v>0.26473483193492964</v>
          </cell>
          <cell r="X97">
            <v>40891</v>
          </cell>
          <cell r="Y97">
            <v>1.7316017316017396</v>
          </cell>
          <cell r="Z97">
            <v>7.6210235533030968E-2</v>
          </cell>
          <cell r="AB97">
            <v>4.5098684148414998</v>
          </cell>
          <cell r="AC97">
            <v>4.5317588074298136</v>
          </cell>
          <cell r="AD97">
            <v>4.5530935718809014</v>
          </cell>
          <cell r="AE97">
            <v>4.5793318578164763</v>
          </cell>
          <cell r="AF97">
            <v>4.6104736652365395</v>
          </cell>
          <cell r="AG97">
            <v>5</v>
          </cell>
        </row>
        <row r="98">
          <cell r="C98" t="str">
            <v>CHESTER RD</v>
          </cell>
          <cell r="D98" t="str">
            <v>South Manchester</v>
          </cell>
          <cell r="E98" t="str">
            <v>Stretford</v>
          </cell>
          <cell r="F98">
            <v>33</v>
          </cell>
          <cell r="G98">
            <v>6.6</v>
          </cell>
          <cell r="H98">
            <v>1096</v>
          </cell>
          <cell r="I98">
            <v>12.528962721630229</v>
          </cell>
          <cell r="J98">
            <v>11.882302907201767</v>
          </cell>
          <cell r="K98">
            <v>3.9731328320991728</v>
          </cell>
          <cell r="L98">
            <v>0.94838680353705118</v>
          </cell>
          <cell r="M98">
            <v>41318</v>
          </cell>
          <cell r="N98" t="str">
            <v>chesrd_6.6_a, chesrd_6.6_b, chesrd_6.6_c</v>
          </cell>
          <cell r="O98">
            <v>3</v>
          </cell>
          <cell r="P98">
            <v>3.9607676357339225</v>
          </cell>
          <cell r="Q98">
            <v>1.3243776106997243</v>
          </cell>
          <cell r="R98">
            <v>4.1763209072100764</v>
          </cell>
          <cell r="T98">
            <v>1059</v>
          </cell>
          <cell r="U98">
            <v>12.105995914421911</v>
          </cell>
          <cell r="V98">
            <v>11.481166768911196</v>
          </cell>
          <cell r="W98">
            <v>3.8390033478038581</v>
          </cell>
          <cell r="X98">
            <v>40857</v>
          </cell>
          <cell r="Y98">
            <v>3.4938621340887543</v>
          </cell>
          <cell r="Z98">
            <v>0.42296680720831858</v>
          </cell>
          <cell r="AB98">
            <v>12.695393300278951</v>
          </cell>
          <cell r="AC98">
            <v>12.715231658519267</v>
          </cell>
          <cell r="AD98">
            <v>12.808393225689706</v>
          </cell>
          <cell r="AE98">
            <v>12.840961526009554</v>
          </cell>
          <cell r="AF98">
            <v>12.98597889182513</v>
          </cell>
          <cell r="AG98">
            <v>31.5</v>
          </cell>
        </row>
        <row r="99">
          <cell r="C99" t="str">
            <v>CHORLEY SOUTH</v>
          </cell>
          <cell r="D99" t="str">
            <v>Penwortham West</v>
          </cell>
          <cell r="E99" t="str">
            <v>Wrightington</v>
          </cell>
          <cell r="F99">
            <v>33</v>
          </cell>
          <cell r="G99">
            <v>11</v>
          </cell>
          <cell r="H99">
            <v>693</v>
          </cell>
          <cell r="I99">
            <v>13.203423306097552</v>
          </cell>
          <cell r="J99">
            <v>12.734066944485759</v>
          </cell>
          <cell r="K99">
            <v>3.4891153683068623</v>
          </cell>
          <cell r="L99">
            <v>0.96445191896596727</v>
          </cell>
          <cell r="M99">
            <v>41290</v>
          </cell>
          <cell r="N99" t="str">
            <v>chorls_11_a, chorls_11_b</v>
          </cell>
          <cell r="O99">
            <v>2</v>
          </cell>
          <cell r="P99">
            <v>6.3670334722428796</v>
          </cell>
          <cell r="Q99">
            <v>1.7445576841534312</v>
          </cell>
          <cell r="R99">
            <v>6.6017116530487758</v>
          </cell>
          <cell r="T99">
            <v>690</v>
          </cell>
          <cell r="U99">
            <v>13.146265629447779</v>
          </cell>
          <cell r="V99">
            <v>12.678941113557251</v>
          </cell>
          <cell r="W99">
            <v>3.4740109727730584</v>
          </cell>
          <cell r="X99">
            <v>40883</v>
          </cell>
          <cell r="Y99">
            <v>0.43478260869564966</v>
          </cell>
          <cell r="Z99">
            <v>5.7157676649772782E-2</v>
          </cell>
          <cell r="AB99">
            <v>13.313513612014631</v>
          </cell>
          <cell r="AC99">
            <v>13.377372013818563</v>
          </cell>
          <cell r="AD99">
            <v>13.461208418030257</v>
          </cell>
          <cell r="AE99">
            <v>13.514003401269958</v>
          </cell>
          <cell r="AF99">
            <v>13.612449866155217</v>
          </cell>
          <cell r="AG99">
            <v>17.5</v>
          </cell>
        </row>
        <row r="100">
          <cell r="C100" t="str">
            <v>CHORLTON</v>
          </cell>
          <cell r="D100" t="str">
            <v>South Manchester</v>
          </cell>
          <cell r="E100" t="str">
            <v>West Didsbury</v>
          </cell>
          <cell r="F100">
            <v>33</v>
          </cell>
          <cell r="G100">
            <v>6.6</v>
          </cell>
          <cell r="H100">
            <v>699</v>
          </cell>
          <cell r="I100">
            <v>7.990643195638258</v>
          </cell>
          <cell r="J100">
            <v>7.7824666547542343</v>
          </cell>
          <cell r="K100">
            <v>1.8120682789670011</v>
          </cell>
          <cell r="L100">
            <v>0.97394746132605969</v>
          </cell>
          <cell r="M100">
            <v>41289</v>
          </cell>
          <cell r="N100" t="str">
            <v>chorlt_6.6_a</v>
          </cell>
          <cell r="O100">
            <v>1</v>
          </cell>
          <cell r="P100">
            <v>7.7824666547542343</v>
          </cell>
          <cell r="Q100">
            <v>1.8120682789670011</v>
          </cell>
          <cell r="R100">
            <v>7.990643195638258</v>
          </cell>
          <cell r="T100">
            <v>698</v>
          </cell>
          <cell r="U100">
            <v>7.9792116603083034</v>
          </cell>
          <cell r="V100">
            <v>7.7713329399405655</v>
          </cell>
          <cell r="W100">
            <v>1.8094759066079664</v>
          </cell>
          <cell r="X100">
            <v>40946</v>
          </cell>
          <cell r="Y100">
            <v>0.14326647564468775</v>
          </cell>
          <cell r="Z100">
            <v>1.1431535329954556E-2</v>
          </cell>
          <cell r="AB100">
            <v>8.0967856638462514</v>
          </cell>
          <cell r="AC100">
            <v>8.1564900382992445</v>
          </cell>
          <cell r="AD100">
            <v>8.2285756605102378</v>
          </cell>
          <cell r="AE100">
            <v>8.3035458839514966</v>
          </cell>
          <cell r="AF100">
            <v>8.3610890099316908</v>
          </cell>
          <cell r="AG100">
            <v>8</v>
          </cell>
        </row>
        <row r="101">
          <cell r="C101" t="str">
            <v>CHURCH</v>
          </cell>
          <cell r="D101" t="str">
            <v>Padiham</v>
          </cell>
          <cell r="E101" t="str">
            <v>Huncoat</v>
          </cell>
          <cell r="F101">
            <v>33</v>
          </cell>
          <cell r="G101">
            <v>6.6</v>
          </cell>
          <cell r="H101">
            <v>762</v>
          </cell>
          <cell r="I101">
            <v>8.7108299214253968</v>
          </cell>
          <cell r="J101">
            <v>8.2142284133887511</v>
          </cell>
          <cell r="K101">
            <v>2.8991394400195571</v>
          </cell>
          <cell r="L101">
            <v>0.94299033358288953</v>
          </cell>
          <cell r="M101">
            <v>41247</v>
          </cell>
          <cell r="N101" t="str">
            <v>church_6.6_a</v>
          </cell>
          <cell r="O101">
            <v>1</v>
          </cell>
          <cell r="P101">
            <v>8.2142284133887511</v>
          </cell>
          <cell r="Q101">
            <v>2.8991394400195571</v>
          </cell>
          <cell r="R101">
            <v>8.7108299214253968</v>
          </cell>
          <cell r="T101">
            <v>665</v>
          </cell>
          <cell r="U101">
            <v>7.6019709944198013</v>
          </cell>
          <cell r="V101">
            <v>7.1685851639153793</v>
          </cell>
          <cell r="W101">
            <v>2.5300888813818974</v>
          </cell>
          <cell r="X101">
            <v>40912</v>
          </cell>
          <cell r="Y101">
            <v>14.586466165413547</v>
          </cell>
          <cell r="Z101">
            <v>1.1088589270055955</v>
          </cell>
          <cell r="AB101">
            <v>8.7983195979661115</v>
          </cell>
          <cell r="AC101">
            <v>8.8129614494711142</v>
          </cell>
          <cell r="AD101">
            <v>8.8283535447316446</v>
          </cell>
          <cell r="AE101">
            <v>8.8905557105167876</v>
          </cell>
          <cell r="AF101">
            <v>8.9667380806723624</v>
          </cell>
          <cell r="AG101">
            <v>9</v>
          </cell>
        </row>
        <row r="102">
          <cell r="C102" t="str">
            <v>CLARENDON RD</v>
          </cell>
          <cell r="D102" t="str">
            <v>Penwortham East</v>
          </cell>
          <cell r="E102" t="str">
            <v>Blackburn</v>
          </cell>
          <cell r="F102">
            <v>33</v>
          </cell>
          <cell r="G102">
            <v>6.6</v>
          </cell>
          <cell r="H102">
            <v>1100</v>
          </cell>
          <cell r="I102">
            <v>12.574688862950048</v>
          </cell>
          <cell r="J102">
            <v>11.372224549686694</v>
          </cell>
          <cell r="K102">
            <v>5.3661260506536026</v>
          </cell>
          <cell r="L102">
            <v>0.90437422934524581</v>
          </cell>
          <cell r="M102">
            <v>41295</v>
          </cell>
          <cell r="N102" t="str">
            <v>clarrd_6.6_a, clarrd_6.6_b</v>
          </cell>
          <cell r="O102">
            <v>2</v>
          </cell>
          <cell r="P102">
            <v>5.6861122748433468</v>
          </cell>
          <cell r="Q102">
            <v>2.6830630253268013</v>
          </cell>
          <cell r="R102">
            <v>6.2873444314750238</v>
          </cell>
          <cell r="T102">
            <v>1082</v>
          </cell>
          <cell r="U102">
            <v>12.368921227010865</v>
          </cell>
          <cell r="V102">
            <v>11.186133602510004</v>
          </cell>
          <cell r="W102">
            <v>5.2783167152792689</v>
          </cell>
          <cell r="X102">
            <v>40948</v>
          </cell>
          <cell r="Y102">
            <v>1.6635859519408491</v>
          </cell>
          <cell r="Z102">
            <v>0.20576763593918201</v>
          </cell>
          <cell r="AB102">
            <v>13.241849236758787</v>
          </cell>
          <cell r="AC102">
            <v>13.270061365674518</v>
          </cell>
          <cell r="AD102">
            <v>13.307009995084258</v>
          </cell>
          <cell r="AE102">
            <v>13.374849802921077</v>
          </cell>
          <cell r="AF102">
            <v>13.446920884505131</v>
          </cell>
          <cell r="AG102">
            <v>22.863</v>
          </cell>
        </row>
        <row r="103">
          <cell r="C103" t="str">
            <v>CLAUGHTON</v>
          </cell>
          <cell r="D103" t="str">
            <v>Heysham</v>
          </cell>
          <cell r="E103" t="str">
            <v>Lancaster</v>
          </cell>
          <cell r="F103">
            <v>33</v>
          </cell>
          <cell r="G103">
            <v>11</v>
          </cell>
          <cell r="H103">
            <v>178</v>
          </cell>
          <cell r="I103">
            <v>3.3913554812198612</v>
          </cell>
          <cell r="J103">
            <v>3.2702826466306734</v>
          </cell>
          <cell r="K103">
            <v>0.89807761977808687</v>
          </cell>
          <cell r="L103">
            <v>0.96429957423819268</v>
          </cell>
          <cell r="M103">
            <v>41288</v>
          </cell>
          <cell r="N103" t="str">
            <v>claugh_11_a</v>
          </cell>
          <cell r="O103">
            <v>1</v>
          </cell>
          <cell r="P103">
            <v>3.2702826466306734</v>
          </cell>
          <cell r="Q103">
            <v>0.89807761977808687</v>
          </cell>
          <cell r="R103">
            <v>3.3913554812198612</v>
          </cell>
          <cell r="T103">
            <v>157</v>
          </cell>
          <cell r="U103">
            <v>2.9912517446714508</v>
          </cell>
          <cell r="V103">
            <v>2.8844627838259309</v>
          </cell>
          <cell r="W103">
            <v>0.79212464216382017</v>
          </cell>
          <cell r="X103">
            <v>40931</v>
          </cell>
          <cell r="Y103">
            <v>13.375796178343947</v>
          </cell>
          <cell r="Z103">
            <v>0.40010373654841036</v>
          </cell>
          <cell r="AB103">
            <v>3.561613093499997</v>
          </cell>
          <cell r="AC103">
            <v>3.5633448433955466</v>
          </cell>
          <cell r="AD103">
            <v>3.5207350777458872</v>
          </cell>
          <cell r="AE103">
            <v>3.5045477460019758</v>
          </cell>
          <cell r="AF103">
            <v>3.5182720616032492</v>
          </cell>
          <cell r="AG103">
            <v>4</v>
          </cell>
        </row>
        <row r="104">
          <cell r="C104" t="str">
            <v>CLEVELEYS</v>
          </cell>
          <cell r="D104" t="str">
            <v>Stanah/Penw West</v>
          </cell>
          <cell r="E104" t="str">
            <v>Bispham</v>
          </cell>
          <cell r="F104">
            <v>33</v>
          </cell>
          <cell r="G104">
            <v>6.6</v>
          </cell>
          <cell r="H104">
            <v>1261</v>
          </cell>
          <cell r="I104">
            <v>14.415166051072736</v>
          </cell>
          <cell r="J104">
            <v>13.92761945673603</v>
          </cell>
          <cell r="K104">
            <v>3.7173146958991681</v>
          </cell>
          <cell r="L104">
            <v>0.96617821864768427</v>
          </cell>
          <cell r="M104">
            <v>41256</v>
          </cell>
          <cell r="N104" t="str">
            <v>clevel_6.6_a, clevel_6.6_b</v>
          </cell>
          <cell r="O104">
            <v>2</v>
          </cell>
          <cell r="P104">
            <v>6.9638097283680152</v>
          </cell>
          <cell r="Q104">
            <v>1.858657347949584</v>
          </cell>
          <cell r="R104">
            <v>7.2075830255363682</v>
          </cell>
          <cell r="T104">
            <v>1261</v>
          </cell>
          <cell r="U104">
            <v>14.415166051072736</v>
          </cell>
          <cell r="V104">
            <v>13.92761945673603</v>
          </cell>
          <cell r="W104">
            <v>3.7173146958991681</v>
          </cell>
          <cell r="X104">
            <v>40943</v>
          </cell>
          <cell r="Y104">
            <v>0</v>
          </cell>
          <cell r="Z104">
            <v>0</v>
          </cell>
          <cell r="AB104">
            <v>14.369989044366129</v>
          </cell>
          <cell r="AC104">
            <v>14.460742003025036</v>
          </cell>
          <cell r="AD104">
            <v>14.513673849089651</v>
          </cell>
          <cell r="AE104">
            <v>14.565301611536263</v>
          </cell>
          <cell r="AF104">
            <v>14.746357817754749</v>
          </cell>
          <cell r="AG104">
            <v>17.5</v>
          </cell>
        </row>
        <row r="105">
          <cell r="C105" t="str">
            <v>CLIFTON JUNCTION</v>
          </cell>
          <cell r="D105" t="str">
            <v>Kearsley Local</v>
          </cell>
          <cell r="E105" t="str">
            <v>Kearsley (local)</v>
          </cell>
          <cell r="F105">
            <v>33</v>
          </cell>
          <cell r="G105">
            <v>11</v>
          </cell>
          <cell r="H105">
            <v>547</v>
          </cell>
          <cell r="I105">
            <v>10.421749709141935</v>
          </cell>
          <cell r="J105">
            <v>9.6008089757500734</v>
          </cell>
          <cell r="K105">
            <v>4.0542982143839419</v>
          </cell>
          <cell r="L105">
            <v>0.92122812806838628</v>
          </cell>
          <cell r="M105">
            <v>41284</v>
          </cell>
          <cell r="N105" t="str">
            <v>clijun_11_a, clijun_11_b</v>
          </cell>
          <cell r="O105">
            <v>2</v>
          </cell>
          <cell r="P105">
            <v>4.8004044878750367</v>
          </cell>
          <cell r="Q105">
            <v>2.0271491071919709</v>
          </cell>
          <cell r="R105">
            <v>5.2108748545709673</v>
          </cell>
          <cell r="T105">
            <v>496</v>
          </cell>
          <cell r="U105">
            <v>9.4500692060957938</v>
          </cell>
          <cell r="V105">
            <v>8.7056695648483302</v>
          </cell>
          <cell r="W105">
            <v>3.6762923479605738</v>
          </cell>
          <cell r="X105">
            <v>40885</v>
          </cell>
          <cell r="Y105">
            <v>10.282258064516148</v>
          </cell>
          <cell r="Z105">
            <v>0.97168050304614084</v>
          </cell>
          <cell r="AB105">
            <v>10.630953914190583</v>
          </cell>
          <cell r="AC105">
            <v>10.508693665575787</v>
          </cell>
          <cell r="AD105">
            <v>10.331856286535723</v>
          </cell>
          <cell r="AE105">
            <v>10.263097507582785</v>
          </cell>
          <cell r="AF105">
            <v>10.285069212204466</v>
          </cell>
          <cell r="AG105">
            <v>17.5</v>
          </cell>
        </row>
        <row r="106">
          <cell r="C106" t="str">
            <v>CLIFTON MARSH (Generation)</v>
          </cell>
          <cell r="D106" t="str">
            <v>Stanah/Penw West</v>
          </cell>
          <cell r="E106" t="str">
            <v>Peel</v>
          </cell>
          <cell r="F106">
            <v>33</v>
          </cell>
          <cell r="G106">
            <v>33</v>
          </cell>
          <cell r="H106">
            <v>54</v>
          </cell>
          <cell r="I106">
            <v>3.0865145390877387</v>
          </cell>
          <cell r="J106">
            <v>2.9321888121333517</v>
          </cell>
          <cell r="K106">
            <v>0.96376385593152469</v>
          </cell>
          <cell r="L106">
            <v>0.95</v>
          </cell>
          <cell r="M106">
            <v>41191</v>
          </cell>
          <cell r="N106" t="str">
            <v>clifto_33_a</v>
          </cell>
          <cell r="P106" t="e">
            <v>#DIV/0!</v>
          </cell>
          <cell r="Q106" t="e">
            <v>#DIV/0!</v>
          </cell>
          <cell r="R106" t="e">
            <v>#DIV/0!</v>
          </cell>
          <cell r="T106">
            <v>63</v>
          </cell>
          <cell r="U106">
            <v>3.6009336289356955</v>
          </cell>
          <cell r="V106">
            <v>3.4208869474889103</v>
          </cell>
          <cell r="W106">
            <v>1.124391165253446</v>
          </cell>
          <cell r="Y106">
            <v>-14.28571428571429</v>
          </cell>
          <cell r="Z106">
            <v>-0.51441908984795681</v>
          </cell>
          <cell r="AB106">
            <v>3.2087836135641474</v>
          </cell>
          <cell r="AC106">
            <v>3.2087308284535392</v>
          </cell>
          <cell r="AD106">
            <v>3.2074238608002412</v>
          </cell>
          <cell r="AE106">
            <v>3.2042056310327811</v>
          </cell>
          <cell r="AF106">
            <v>3.2168816710406305</v>
          </cell>
          <cell r="AG106">
            <v>0</v>
          </cell>
        </row>
        <row r="107">
          <cell r="C107" t="str">
            <v>CLOVER HILL</v>
          </cell>
          <cell r="D107" t="str">
            <v>Padiham</v>
          </cell>
          <cell r="E107" t="str">
            <v>Nelson</v>
          </cell>
          <cell r="F107">
            <v>33</v>
          </cell>
          <cell r="G107">
            <v>6.6</v>
          </cell>
          <cell r="H107">
            <v>951</v>
          </cell>
          <cell r="I107">
            <v>10.871390098786815</v>
          </cell>
          <cell r="J107">
            <v>10.367519600946679</v>
          </cell>
          <cell r="K107">
            <v>3.2713391759318413</v>
          </cell>
          <cell r="L107">
            <v>0.953651695573286</v>
          </cell>
          <cell r="M107">
            <v>41249</v>
          </cell>
          <cell r="N107" t="str">
            <v>clohil_6.6_a, clohil_6.6_b</v>
          </cell>
          <cell r="O107">
            <v>2</v>
          </cell>
          <cell r="P107">
            <v>5.1837598004733394</v>
          </cell>
          <cell r="Q107">
            <v>1.6356695879659207</v>
          </cell>
          <cell r="R107">
            <v>5.4356950493934075</v>
          </cell>
          <cell r="T107">
            <v>918</v>
          </cell>
          <cell r="U107">
            <v>10.494149432898311</v>
          </cell>
          <cell r="V107">
            <v>10.007763400282911</v>
          </cell>
          <cell r="W107">
            <v>3.1578226745588105</v>
          </cell>
          <cell r="X107">
            <v>40912</v>
          </cell>
          <cell r="Y107">
            <v>3.594771241830097</v>
          </cell>
          <cell r="Z107">
            <v>0.37724066588850391</v>
          </cell>
          <cell r="AB107">
            <v>11.097559926502305</v>
          </cell>
          <cell r="AC107">
            <v>10.98523593271109</v>
          </cell>
          <cell r="AD107">
            <v>11.058886663636549</v>
          </cell>
          <cell r="AE107">
            <v>11.073416183003163</v>
          </cell>
          <cell r="AF107">
            <v>11.116156069255155</v>
          </cell>
          <cell r="AG107">
            <v>20.64</v>
          </cell>
        </row>
        <row r="108">
          <cell r="C108" t="str">
            <v>COG LANE</v>
          </cell>
          <cell r="D108" t="str">
            <v>Padiham</v>
          </cell>
          <cell r="E108" t="str">
            <v>Huncoat</v>
          </cell>
          <cell r="F108">
            <v>33</v>
          </cell>
          <cell r="G108">
            <v>6.6</v>
          </cell>
          <cell r="H108">
            <v>1824</v>
          </cell>
          <cell r="I108">
            <v>20.851120441837168</v>
          </cell>
          <cell r="J108">
            <v>19.924086013138211</v>
          </cell>
          <cell r="K108">
            <v>6.1481721040541881</v>
          </cell>
          <cell r="L108">
            <v>0.95554030627347541</v>
          </cell>
          <cell r="M108">
            <v>41255</v>
          </cell>
          <cell r="N108" t="str">
            <v>coglan_6.6_a, coglan_6.6_b</v>
          </cell>
          <cell r="O108">
            <v>2</v>
          </cell>
          <cell r="P108">
            <v>9.9620430065691057</v>
          </cell>
          <cell r="Q108">
            <v>3.0740860520270941</v>
          </cell>
          <cell r="R108">
            <v>10.425560220918584</v>
          </cell>
          <cell r="T108">
            <v>1758</v>
          </cell>
          <cell r="U108">
            <v>20.096639110060167</v>
          </cell>
          <cell r="V108">
            <v>19.203148690294395</v>
          </cell>
          <cell r="W108">
            <v>5.9257053502890766</v>
          </cell>
          <cell r="X108">
            <v>40924</v>
          </cell>
          <cell r="Y108">
            <v>3.7542662116040848</v>
          </cell>
          <cell r="Z108">
            <v>0.75448133177700072</v>
          </cell>
          <cell r="AB108">
            <v>21.060544549462186</v>
          </cell>
          <cell r="AC108">
            <v>21.095592760938729</v>
          </cell>
          <cell r="AD108">
            <v>21.13243683148362</v>
          </cell>
          <cell r="AE108">
            <v>21.2813302047016</v>
          </cell>
          <cell r="AF108">
            <v>21.463688004129118</v>
          </cell>
          <cell r="AG108">
            <v>30.294</v>
          </cell>
        </row>
        <row r="109">
          <cell r="C109" t="str">
            <v>CONISTON</v>
          </cell>
          <cell r="D109" t="str">
            <v>Harker/Hutton</v>
          </cell>
          <cell r="E109" t="str">
            <v>Ulverston</v>
          </cell>
          <cell r="F109">
            <v>33</v>
          </cell>
          <cell r="G109">
            <v>11</v>
          </cell>
          <cell r="H109">
            <v>117</v>
          </cell>
          <cell r="I109">
            <v>2.2291493893411447</v>
          </cell>
          <cell r="J109">
            <v>2.2223065268303923</v>
          </cell>
          <cell r="K109">
            <v>0.17452994243692685</v>
          </cell>
          <cell r="L109">
            <v>0.99693028087598246</v>
          </cell>
          <cell r="M109">
            <v>41257</v>
          </cell>
          <cell r="N109" t="str">
            <v>conist_11_a</v>
          </cell>
          <cell r="O109">
            <v>1</v>
          </cell>
          <cell r="P109">
            <v>2.2223065268303923</v>
          </cell>
          <cell r="Q109">
            <v>0.17452994243692685</v>
          </cell>
          <cell r="R109">
            <v>2.2291493893411447</v>
          </cell>
          <cell r="T109">
            <v>127</v>
          </cell>
          <cell r="U109">
            <v>2.4196749781737217</v>
          </cell>
          <cell r="V109">
            <v>2.4122472556193149</v>
          </cell>
          <cell r="W109">
            <v>0.18944703153410433</v>
          </cell>
          <cell r="X109">
            <v>40675</v>
          </cell>
          <cell r="Y109">
            <v>-7.8740157480315158</v>
          </cell>
          <cell r="Z109">
            <v>-0.19052558883257698</v>
          </cell>
          <cell r="AB109">
            <v>2.2736549573852529</v>
          </cell>
          <cell r="AC109">
            <v>2.2996638858221941</v>
          </cell>
          <cell r="AD109">
            <v>2.3298440133485436</v>
          </cell>
          <cell r="AE109">
            <v>2.3514589999024795</v>
          </cell>
          <cell r="AF109">
            <v>2.3789914146463187</v>
          </cell>
          <cell r="AG109">
            <v>1.7</v>
          </cell>
        </row>
        <row r="110">
          <cell r="C110" t="str">
            <v>COPSE RD</v>
          </cell>
          <cell r="D110" t="str">
            <v>Stanah</v>
          </cell>
          <cell r="E110" t="str">
            <v>Thornton</v>
          </cell>
          <cell r="F110">
            <v>33</v>
          </cell>
          <cell r="G110">
            <v>6.6</v>
          </cell>
          <cell r="H110">
            <v>1689</v>
          </cell>
          <cell r="I110">
            <v>19.307863172293303</v>
          </cell>
          <cell r="J110">
            <v>18.382651012682505</v>
          </cell>
          <cell r="K110">
            <v>5.9052283635709557</v>
          </cell>
          <cell r="L110">
            <v>0.95208106918126123</v>
          </cell>
          <cell r="M110">
            <v>41249</v>
          </cell>
          <cell r="N110" t="str">
            <v>copser_6.6_a, copser_6.6_b</v>
          </cell>
          <cell r="O110">
            <v>2</v>
          </cell>
          <cell r="P110">
            <v>9.1913255063412524</v>
          </cell>
          <cell r="Q110">
            <v>2.9526141817854779</v>
          </cell>
          <cell r="R110">
            <v>9.6539315861466513</v>
          </cell>
          <cell r="T110">
            <v>1633</v>
          </cell>
          <cell r="U110">
            <v>18.667697193815844</v>
          </cell>
          <cell r="V110">
            <v>17.77316110344022</v>
          </cell>
          <cell r="W110">
            <v>5.7094363041511853</v>
          </cell>
          <cell r="X110">
            <v>40925</v>
          </cell>
          <cell r="Y110">
            <v>3.4292712798530411</v>
          </cell>
          <cell r="Z110">
            <v>0.64016597847745871</v>
          </cell>
          <cell r="AB110">
            <v>21.592966032006796</v>
          </cell>
          <cell r="AC110">
            <v>21.420580929097845</v>
          </cell>
          <cell r="AD110">
            <v>21.184897802889189</v>
          </cell>
          <cell r="AE110">
            <v>21.129453339561003</v>
          </cell>
          <cell r="AF110">
            <v>21.240290511862433</v>
          </cell>
          <cell r="AG110">
            <v>22.863</v>
          </cell>
        </row>
        <row r="111">
          <cell r="C111" t="str">
            <v>COX GREEN</v>
          </cell>
          <cell r="D111" t="str">
            <v>Kearsley</v>
          </cell>
          <cell r="E111" t="str">
            <v>Bolton</v>
          </cell>
          <cell r="F111">
            <v>33</v>
          </cell>
          <cell r="G111">
            <v>11</v>
          </cell>
          <cell r="H111">
            <v>664</v>
          </cell>
          <cell r="I111">
            <v>12.650899098483078</v>
          </cell>
          <cell r="J111">
            <v>12.051028215691243</v>
          </cell>
          <cell r="K111">
            <v>3.8494112464912718</v>
          </cell>
          <cell r="L111">
            <v>0.9525827470346544</v>
          </cell>
          <cell r="M111">
            <v>41294</v>
          </cell>
          <cell r="N111" t="str">
            <v>coxgre_11_a, coxgre_11_b</v>
          </cell>
          <cell r="O111">
            <v>2</v>
          </cell>
          <cell r="P111">
            <v>6.0255141078456216</v>
          </cell>
          <cell r="Q111">
            <v>1.9247056232456359</v>
          </cell>
          <cell r="R111">
            <v>6.3254495492415392</v>
          </cell>
          <cell r="T111">
            <v>689</v>
          </cell>
          <cell r="U111">
            <v>13.127213070564519</v>
          </cell>
          <cell r="V111">
            <v>12.50475668766757</v>
          </cell>
          <cell r="W111">
            <v>3.9943438988441073</v>
          </cell>
          <cell r="X111">
            <v>40923</v>
          </cell>
          <cell r="Y111">
            <v>-3.6284470246734313</v>
          </cell>
          <cell r="Z111">
            <v>-0.47631397208144044</v>
          </cell>
          <cell r="AB111">
            <v>12.720720797017661</v>
          </cell>
          <cell r="AC111">
            <v>12.731693556607821</v>
          </cell>
          <cell r="AD111">
            <v>12.503980315952862</v>
          </cell>
          <cell r="AE111">
            <v>12.406259440328254</v>
          </cell>
          <cell r="AF111">
            <v>12.415451158619382</v>
          </cell>
          <cell r="AG111">
            <v>17.5</v>
          </cell>
        </row>
        <row r="112">
          <cell r="C112" t="str">
            <v>CPS</v>
          </cell>
          <cell r="D112" t="str">
            <v>Penwortham East</v>
          </cell>
          <cell r="E112" t="str">
            <v>Lower Darwen</v>
          </cell>
          <cell r="F112">
            <v>33</v>
          </cell>
          <cell r="G112">
            <v>33</v>
          </cell>
          <cell r="H112">
            <v>161</v>
          </cell>
          <cell r="I112">
            <v>9.2023859406134445</v>
          </cell>
          <cell r="J112">
            <v>8.738585689206527</v>
          </cell>
          <cell r="K112">
            <v>2.8846190653871226</v>
          </cell>
          <cell r="L112">
            <v>0.9496</v>
          </cell>
          <cell r="M112">
            <v>41106</v>
          </cell>
          <cell r="N112" t="str">
            <v>exchst_33_a, exchst_33_b</v>
          </cell>
          <cell r="O112">
            <v>2</v>
          </cell>
          <cell r="P112">
            <v>4.3692928446032635</v>
          </cell>
          <cell r="Q112">
            <v>1.4423095326935613</v>
          </cell>
          <cell r="R112">
            <v>4.6011929703067223</v>
          </cell>
          <cell r="T112">
            <v>219</v>
          </cell>
          <cell r="U112">
            <v>12.517531186300275</v>
          </cell>
          <cell r="V112">
            <v>11.886647614510741</v>
          </cell>
          <cell r="W112">
            <v>3.9237986044706816</v>
          </cell>
          <cell r="Y112">
            <v>-26.484018264840181</v>
          </cell>
          <cell r="Z112">
            <v>-3.3151452456868302</v>
          </cell>
          <cell r="AB112">
            <v>9.9378397347570395</v>
          </cell>
          <cell r="AC112">
            <v>9.9149442639703054</v>
          </cell>
          <cell r="AD112">
            <v>9.8421416937970445</v>
          </cell>
          <cell r="AE112">
            <v>9.8528061496923716</v>
          </cell>
          <cell r="AF112">
            <v>9.9456762419030902</v>
          </cell>
          <cell r="AG112">
            <v>0</v>
          </cell>
        </row>
        <row r="113">
          <cell r="C113" t="str">
            <v>CRAGGS ROW - BUSHELL ST</v>
          </cell>
          <cell r="D113" t="str">
            <v>Penwortham East</v>
          </cell>
          <cell r="E113" t="str">
            <v>Preston East</v>
          </cell>
          <cell r="F113">
            <v>33</v>
          </cell>
          <cell r="G113">
            <v>6.6</v>
          </cell>
          <cell r="H113">
            <v>1281</v>
          </cell>
          <cell r="I113">
            <v>14.643796757671829</v>
          </cell>
          <cell r="J113">
            <v>14.350920822518393</v>
          </cell>
          <cell r="K113">
            <v>2.9140787610852263</v>
          </cell>
          <cell r="L113">
            <v>0.98</v>
          </cell>
          <cell r="M113">
            <v>41249</v>
          </cell>
          <cell r="N113" t="str">
            <v>crarow_6.6_b, bushel_6.6_b</v>
          </cell>
          <cell r="O113">
            <v>2</v>
          </cell>
          <cell r="P113">
            <v>7.1754604112591966</v>
          </cell>
          <cell r="Q113">
            <v>1.4570393805426132</v>
          </cell>
          <cell r="R113">
            <v>7.3218983788359147</v>
          </cell>
          <cell r="T113">
            <v>1471</v>
          </cell>
          <cell r="U113">
            <v>16.815788470363202</v>
          </cell>
          <cell r="V113">
            <v>16.479472700955938</v>
          </cell>
          <cell r="W113">
            <v>3.3462996546107497</v>
          </cell>
          <cell r="X113">
            <v>40883</v>
          </cell>
          <cell r="Y113">
            <v>-12.916383412644461</v>
          </cell>
          <cell r="Z113">
            <v>-2.1719917126913728</v>
          </cell>
          <cell r="AB113">
            <v>14.859930862166227</v>
          </cell>
          <cell r="AC113">
            <v>14.880975465761884</v>
          </cell>
          <cell r="AD113">
            <v>14.975211923095946</v>
          </cell>
          <cell r="AE113">
            <v>15.064140098389762</v>
          </cell>
          <cell r="AF113">
            <v>15.154255463885384</v>
          </cell>
          <cell r="AG113">
            <v>22.863</v>
          </cell>
        </row>
        <row r="114">
          <cell r="C114" t="str">
            <v>CROWN LANE</v>
          </cell>
          <cell r="D114" t="str">
            <v>Kearsley</v>
          </cell>
          <cell r="E114" t="str">
            <v>Westhoughton</v>
          </cell>
          <cell r="F114">
            <v>33</v>
          </cell>
          <cell r="G114">
            <v>11</v>
          </cell>
          <cell r="H114">
            <v>1060</v>
          </cell>
          <cell r="I114">
            <v>20.195712416253109</v>
          </cell>
          <cell r="J114">
            <v>19.607181490833835</v>
          </cell>
          <cell r="K114">
            <v>4.839962188437327</v>
          </cell>
          <cell r="L114">
            <v>0.97085862022150615</v>
          </cell>
          <cell r="M114">
            <v>41255</v>
          </cell>
          <cell r="N114" t="str">
            <v>crownl_11_a, crownl_11_b</v>
          </cell>
          <cell r="O114">
            <v>2</v>
          </cell>
          <cell r="P114">
            <v>9.8035907454169173</v>
          </cell>
          <cell r="Q114">
            <v>2.4199810942186635</v>
          </cell>
          <cell r="R114">
            <v>10.097856208126554</v>
          </cell>
          <cell r="T114">
            <v>1048</v>
          </cell>
          <cell r="U114">
            <v>19.967081709654018</v>
          </cell>
          <cell r="V114">
            <v>19.385213398484773</v>
          </cell>
          <cell r="W114">
            <v>4.7851701636625679</v>
          </cell>
          <cell r="X114">
            <v>40889</v>
          </cell>
          <cell r="Y114">
            <v>1.1450381679389388</v>
          </cell>
          <cell r="Z114">
            <v>0.22863070659909113</v>
          </cell>
          <cell r="AB114">
            <v>21.729572775392899</v>
          </cell>
          <cell r="AC114">
            <v>21.778974192669008</v>
          </cell>
          <cell r="AD114">
            <v>21.980330155420084</v>
          </cell>
          <cell r="AE114">
            <v>22.306403453367459</v>
          </cell>
          <cell r="AF114">
            <v>22.460174321798444</v>
          </cell>
          <cell r="AG114">
            <v>22.85</v>
          </cell>
        </row>
        <row r="115">
          <cell r="C115" t="str">
            <v>CULCHETH</v>
          </cell>
          <cell r="D115" t="str">
            <v>Bold</v>
          </cell>
          <cell r="E115" t="str">
            <v>Golborne</v>
          </cell>
          <cell r="F115">
            <v>33</v>
          </cell>
          <cell r="G115">
            <v>11</v>
          </cell>
          <cell r="H115">
            <v>536</v>
          </cell>
          <cell r="I115">
            <v>10.2121715614261</v>
          </cell>
          <cell r="J115">
            <v>9.7424953020945608</v>
          </cell>
          <cell r="K115">
            <v>3.0614103430715391</v>
          </cell>
          <cell r="L115">
            <v>0.95400818949168231</v>
          </cell>
          <cell r="M115">
            <v>41287</v>
          </cell>
          <cell r="N115" t="str">
            <v>culc_11_a, culc_11_b</v>
          </cell>
          <cell r="O115">
            <v>2</v>
          </cell>
          <cell r="P115">
            <v>4.8712476510472804</v>
          </cell>
          <cell r="Q115">
            <v>1.5307051715357696</v>
          </cell>
          <cell r="R115">
            <v>5.10608578071305</v>
          </cell>
          <cell r="T115">
            <v>527</v>
          </cell>
          <cell r="U115">
            <v>10.040698531476782</v>
          </cell>
          <cell r="V115">
            <v>9.5789086272459585</v>
          </cell>
          <cell r="W115">
            <v>3.010006064922949</v>
          </cell>
          <cell r="X115">
            <v>40896</v>
          </cell>
          <cell r="Y115">
            <v>1.7077798861480087</v>
          </cell>
          <cell r="Z115">
            <v>0.17147302994931835</v>
          </cell>
          <cell r="AB115">
            <v>10.368239498409531</v>
          </cell>
          <cell r="AC115">
            <v>10.43629326968329</v>
          </cell>
          <cell r="AD115">
            <v>10.39484801931606</v>
          </cell>
          <cell r="AE115">
            <v>10.419421026781208</v>
          </cell>
          <cell r="AF115">
            <v>10.483388801612108</v>
          </cell>
          <cell r="AG115">
            <v>10</v>
          </cell>
        </row>
        <row r="116">
          <cell r="C116" t="str">
            <v>DALTON</v>
          </cell>
          <cell r="D116" t="str">
            <v>Harker/Hutton</v>
          </cell>
          <cell r="E116" t="str">
            <v>Ulverston</v>
          </cell>
          <cell r="F116">
            <v>33</v>
          </cell>
          <cell r="G116">
            <v>11</v>
          </cell>
          <cell r="H116">
            <v>434</v>
          </cell>
          <cell r="I116">
            <v>8.2688105553338183</v>
          </cell>
          <cell r="J116">
            <v>8.2614377578720894</v>
          </cell>
          <cell r="K116">
            <v>0.34910481635942625</v>
          </cell>
          <cell r="L116">
            <v>0.99910836057829699</v>
          </cell>
          <cell r="M116">
            <v>41290</v>
          </cell>
          <cell r="N116" t="str">
            <v>dalton_11_b</v>
          </cell>
          <cell r="O116">
            <v>1</v>
          </cell>
          <cell r="P116">
            <v>8.2614377578720894</v>
          </cell>
          <cell r="Q116">
            <v>0.34910481635942625</v>
          </cell>
          <cell r="R116">
            <v>8.2688105553338183</v>
          </cell>
          <cell r="T116">
            <v>426</v>
          </cell>
          <cell r="U116">
            <v>8.1163900842677581</v>
          </cell>
          <cell r="V116">
            <v>8.1091531909067047</v>
          </cell>
          <cell r="W116">
            <v>0.34266970453717427</v>
          </cell>
          <cell r="X116">
            <v>40895</v>
          </cell>
          <cell r="Y116">
            <v>1.8779342723004522</v>
          </cell>
          <cell r="Z116">
            <v>0.15242047106606016</v>
          </cell>
          <cell r="AB116">
            <v>8.433899585514526</v>
          </cell>
          <cell r="AC116">
            <v>8.5303771491182214</v>
          </cell>
          <cell r="AD116">
            <v>8.642327365754424</v>
          </cell>
          <cell r="AE116">
            <v>8.7225060338262885</v>
          </cell>
          <cell r="AF116">
            <v>8.8246348201410427</v>
          </cell>
          <cell r="AG116">
            <v>10</v>
          </cell>
        </row>
        <row r="117">
          <cell r="C117" t="str">
            <v>DEANSGATE</v>
          </cell>
          <cell r="D117" t="str">
            <v>South Manchester</v>
          </cell>
          <cell r="E117" t="str">
            <v>Bloom Street</v>
          </cell>
          <cell r="F117">
            <v>33</v>
          </cell>
          <cell r="G117">
            <v>6.6</v>
          </cell>
          <cell r="H117">
            <v>1432</v>
          </cell>
          <cell r="I117">
            <v>16.369958592494971</v>
          </cell>
          <cell r="J117">
            <v>15.582564011753847</v>
          </cell>
          <cell r="K117">
            <v>5.0158990360247255</v>
          </cell>
          <cell r="L117">
            <v>0.95190002611844626</v>
          </cell>
          <cell r="M117">
            <v>41255</v>
          </cell>
          <cell r="N117" t="str">
            <v>deansg_6.6_a, deansg_6.6_b</v>
          </cell>
          <cell r="O117">
            <v>2</v>
          </cell>
          <cell r="P117">
            <v>7.7912820058769237</v>
          </cell>
          <cell r="Q117">
            <v>2.5079495180123628</v>
          </cell>
          <cell r="R117">
            <v>8.1849792962474854</v>
          </cell>
          <cell r="T117">
            <v>1222</v>
          </cell>
          <cell r="U117">
            <v>13.969336173204507</v>
          </cell>
          <cell r="V117">
            <v>13.297411468130726</v>
          </cell>
          <cell r="W117">
            <v>4.2803272500155174</v>
          </cell>
          <cell r="X117">
            <v>40942</v>
          </cell>
          <cell r="Y117">
            <v>17.18494271685762</v>
          </cell>
          <cell r="Z117">
            <v>2.4006224192904639</v>
          </cell>
          <cell r="AB117">
            <v>16.599376401469332</v>
          </cell>
          <cell r="AC117">
            <v>16.622482006851516</v>
          </cell>
          <cell r="AD117">
            <v>16.578753112314779</v>
          </cell>
          <cell r="AE117">
            <v>16.593403052813269</v>
          </cell>
          <cell r="AF117">
            <v>16.758669118040981</v>
          </cell>
          <cell r="AG117">
            <v>20.170000000000002</v>
          </cell>
        </row>
        <row r="118">
          <cell r="C118" t="str">
            <v>DENTON EAST</v>
          </cell>
          <cell r="D118" t="str">
            <v>Stalybridge</v>
          </cell>
          <cell r="E118" t="str">
            <v>Droylsden</v>
          </cell>
          <cell r="F118">
            <v>33</v>
          </cell>
          <cell r="G118">
            <v>6.6</v>
          </cell>
          <cell r="H118">
            <v>1368</v>
          </cell>
          <cell r="I118">
            <v>15.638340331377877</v>
          </cell>
          <cell r="J118">
            <v>15.059768625512254</v>
          </cell>
          <cell r="K118">
            <v>4.214386938338329</v>
          </cell>
          <cell r="L118">
            <v>0.96300299816952206</v>
          </cell>
          <cell r="M118">
            <v>41066</v>
          </cell>
          <cell r="N118" t="str">
            <v>dentea_6.6_a, dentea_6.6_b</v>
          </cell>
          <cell r="O118">
            <v>2</v>
          </cell>
          <cell r="P118">
            <v>7.5298843127561268</v>
          </cell>
          <cell r="Q118">
            <v>2.1071934691691645</v>
          </cell>
          <cell r="R118">
            <v>7.8191701656889387</v>
          </cell>
          <cell r="T118">
            <v>1356</v>
          </cell>
          <cell r="U118">
            <v>15.501161907418423</v>
          </cell>
          <cell r="V118">
            <v>14.927665391955129</v>
          </cell>
          <cell r="W118">
            <v>4.1774186318616771</v>
          </cell>
          <cell r="X118">
            <v>40924</v>
          </cell>
          <cell r="Y118">
            <v>0.88495575221239076</v>
          </cell>
          <cell r="Z118">
            <v>0.13717842395945468</v>
          </cell>
          <cell r="AB118">
            <v>15.839962702859866</v>
          </cell>
          <cell r="AC118">
            <v>15.838670977327775</v>
          </cell>
          <cell r="AD118">
            <v>15.884917804876222</v>
          </cell>
          <cell r="AE118">
            <v>15.907811905199008</v>
          </cell>
          <cell r="AF118">
            <v>16.066562812121674</v>
          </cell>
          <cell r="AG118">
            <v>17.5</v>
          </cell>
        </row>
        <row r="119">
          <cell r="C119" t="str">
            <v>DENTON WEST</v>
          </cell>
          <cell r="D119" t="str">
            <v>Stalybridge</v>
          </cell>
          <cell r="E119" t="str">
            <v>Droylsden</v>
          </cell>
          <cell r="F119">
            <v>33</v>
          </cell>
          <cell r="G119">
            <v>6.6</v>
          </cell>
          <cell r="H119">
            <v>1375</v>
          </cell>
          <cell r="I119">
            <v>15.718361078687561</v>
          </cell>
          <cell r="J119">
            <v>15.245196531555504</v>
          </cell>
          <cell r="K119">
            <v>3.8276438855055495</v>
          </cell>
          <cell r="L119">
            <v>0.96989733568510406</v>
          </cell>
          <cell r="M119">
            <v>41254</v>
          </cell>
          <cell r="N119" t="str">
            <v>dentwe_6.6_a, dentwe_6.6_b</v>
          </cell>
          <cell r="O119">
            <v>2</v>
          </cell>
          <cell r="P119">
            <v>7.6225982657777518</v>
          </cell>
          <cell r="Q119">
            <v>1.9138219427527747</v>
          </cell>
          <cell r="R119">
            <v>7.8591805393437806</v>
          </cell>
          <cell r="T119">
            <v>1323</v>
          </cell>
          <cell r="U119">
            <v>15.123921241529921</v>
          </cell>
          <cell r="V119">
            <v>14.668650917271222</v>
          </cell>
          <cell r="W119">
            <v>3.6828893531082461</v>
          </cell>
          <cell r="X119">
            <v>40941</v>
          </cell>
          <cell r="Y119">
            <v>3.9304610733182255</v>
          </cell>
          <cell r="Z119">
            <v>0.59443983715764048</v>
          </cell>
          <cell r="AB119">
            <v>15.921015143590877</v>
          </cell>
          <cell r="AC119">
            <v>15.919716808352115</v>
          </cell>
          <cell r="AD119">
            <v>15.966200279023983</v>
          </cell>
          <cell r="AE119">
            <v>15.989211527520935</v>
          </cell>
          <cell r="AF119">
            <v>16.148774756335751</v>
          </cell>
          <cell r="AG119">
            <v>22.863</v>
          </cell>
        </row>
        <row r="120">
          <cell r="C120" t="str">
            <v>DICKINSON ST</v>
          </cell>
          <cell r="D120" t="str">
            <v>South Manchester</v>
          </cell>
          <cell r="E120" t="str">
            <v>Bloom Street</v>
          </cell>
          <cell r="F120">
            <v>33</v>
          </cell>
          <cell r="G120">
            <v>6.6</v>
          </cell>
          <cell r="H120">
            <v>2088</v>
          </cell>
          <cell r="I120">
            <v>23.869045768945181</v>
          </cell>
          <cell r="J120">
            <v>23.782383080737677</v>
          </cell>
          <cell r="K120">
            <v>2.0321419539594383</v>
          </cell>
          <cell r="L120">
            <v>0.99636924370389968</v>
          </cell>
          <cell r="M120">
            <v>41295</v>
          </cell>
          <cell r="N120" t="str">
            <v>dickin_6.6_e, dickin_6.6_f, dickin_6.6_g</v>
          </cell>
          <cell r="O120">
            <v>3</v>
          </cell>
          <cell r="P120">
            <v>7.9274610269125594</v>
          </cell>
          <cell r="Q120">
            <v>0.67738065131981273</v>
          </cell>
          <cell r="R120">
            <v>7.9563485896483934</v>
          </cell>
          <cell r="T120">
            <v>2131</v>
          </cell>
          <cell r="U120">
            <v>24.360601788133227</v>
          </cell>
          <cell r="V120">
            <v>24.272154379814168</v>
          </cell>
          <cell r="W120">
            <v>2.0739916206358222</v>
          </cell>
          <cell r="X120">
            <v>40948</v>
          </cell>
          <cell r="Y120">
            <v>-2.0178320037541053</v>
          </cell>
          <cell r="Z120">
            <v>-0.49155601918804592</v>
          </cell>
          <cell r="AB120">
            <v>24.203560004377071</v>
          </cell>
          <cell r="AC120">
            <v>24.237250300492995</v>
          </cell>
          <cell r="AD120">
            <v>24.17348917493943</v>
          </cell>
          <cell r="AE120">
            <v>24.194850261364603</v>
          </cell>
          <cell r="AF120">
            <v>24.435824803400543</v>
          </cell>
          <cell r="AG120">
            <v>31.5</v>
          </cell>
        </row>
        <row r="121">
          <cell r="C121" t="str">
            <v>DIDSBURY</v>
          </cell>
          <cell r="D121" t="str">
            <v>South Manchester</v>
          </cell>
          <cell r="E121" t="str">
            <v>West Didsbury</v>
          </cell>
          <cell r="F121">
            <v>33</v>
          </cell>
          <cell r="G121">
            <v>6.6</v>
          </cell>
          <cell r="H121">
            <v>1568</v>
          </cell>
          <cell r="I121">
            <v>17.924647397368794</v>
          </cell>
          <cell r="J121">
            <v>17.38690797544773</v>
          </cell>
          <cell r="K121">
            <v>4.3575698931069393</v>
          </cell>
          <cell r="L121">
            <v>0.97</v>
          </cell>
          <cell r="M121">
            <v>41288</v>
          </cell>
          <cell r="N121" t="str">
            <v>didsby_6.6_a, didsby_6.6_b</v>
          </cell>
          <cell r="O121">
            <v>2</v>
          </cell>
          <cell r="P121">
            <v>8.6934539877238652</v>
          </cell>
          <cell r="Q121">
            <v>2.1787849465534697</v>
          </cell>
          <cell r="R121">
            <v>8.962323698684397</v>
          </cell>
          <cell r="T121">
            <v>1579</v>
          </cell>
          <cell r="U121">
            <v>18.050394285998298</v>
          </cell>
          <cell r="V121">
            <v>17.508882457418348</v>
          </cell>
          <cell r="W121">
            <v>4.3881395798570528</v>
          </cell>
          <cell r="X121">
            <v>40941</v>
          </cell>
          <cell r="Y121">
            <v>-0.6966434452185144</v>
          </cell>
          <cell r="Z121">
            <v>-0.12574688862950367</v>
          </cell>
          <cell r="AB121">
            <v>18.162746667969841</v>
          </cell>
          <cell r="AC121">
            <v>18.296675794067543</v>
          </cell>
          <cell r="AD121">
            <v>18.458378591816953</v>
          </cell>
          <cell r="AE121">
            <v>18.626552140251707</v>
          </cell>
          <cell r="AF121">
            <v>18.755633143881099</v>
          </cell>
          <cell r="AG121">
            <v>17.5</v>
          </cell>
        </row>
        <row r="122">
          <cell r="C122" t="str">
            <v>DISLEY</v>
          </cell>
          <cell r="D122" t="str">
            <v>Bredbury</v>
          </cell>
          <cell r="E122" t="str">
            <v>Hazel Grove</v>
          </cell>
          <cell r="F122">
            <v>33</v>
          </cell>
          <cell r="G122">
            <v>11</v>
          </cell>
          <cell r="H122">
            <v>286</v>
          </cell>
          <cell r="I122">
            <v>5.4490318406116875</v>
          </cell>
          <cell r="J122">
            <v>5.1765802485811028</v>
          </cell>
          <cell r="K122">
            <v>1.7014596468914578</v>
          </cell>
          <cell r="L122">
            <v>0.95</v>
          </cell>
          <cell r="M122">
            <v>41203</v>
          </cell>
          <cell r="N122" t="str">
            <v>disley_11_a</v>
          </cell>
          <cell r="O122">
            <v>1</v>
          </cell>
          <cell r="P122">
            <v>5.1765802485811028</v>
          </cell>
          <cell r="Q122">
            <v>1.7014596468914578</v>
          </cell>
          <cell r="R122">
            <v>5.4490318406116875</v>
          </cell>
          <cell r="T122">
            <v>296</v>
          </cell>
          <cell r="U122">
            <v>5.6395574294442641</v>
          </cell>
          <cell r="V122">
            <v>5.3575795579720502</v>
          </cell>
          <cell r="W122">
            <v>1.7609512429366139</v>
          </cell>
          <cell r="X122">
            <v>40640</v>
          </cell>
          <cell r="Y122">
            <v>-3.3783783783783772</v>
          </cell>
          <cell r="Z122">
            <v>-0.19052558883257653</v>
          </cell>
          <cell r="AB122">
            <v>4.8787765220033323</v>
          </cell>
          <cell r="AC122">
            <v>4.8503803030584596</v>
          </cell>
          <cell r="AD122">
            <v>4.857544523109917</v>
          </cell>
          <cell r="AE122">
            <v>4.8718729632128301</v>
          </cell>
          <cell r="AF122">
            <v>4.8933656233672007</v>
          </cell>
          <cell r="AG122">
            <v>6</v>
          </cell>
        </row>
        <row r="123">
          <cell r="C123" t="str">
            <v>DODGSON RD</v>
          </cell>
          <cell r="D123" t="str">
            <v>Penwortham East</v>
          </cell>
          <cell r="E123" t="str">
            <v>Preston East</v>
          </cell>
          <cell r="F123">
            <v>33</v>
          </cell>
          <cell r="G123">
            <v>6.6</v>
          </cell>
          <cell r="H123">
            <v>785</v>
          </cell>
          <cell r="I123">
            <v>8.9737552340143516</v>
          </cell>
          <cell r="J123">
            <v>8.5443712858549858</v>
          </cell>
          <cell r="K123">
            <v>2.7426269030724506</v>
          </cell>
          <cell r="L123">
            <v>0.95215114108173815</v>
          </cell>
          <cell r="M123">
            <v>41256</v>
          </cell>
          <cell r="N123" t="str">
            <v>dodgrd_6.6_a, dodgrd_6.6_b</v>
          </cell>
          <cell r="O123">
            <v>2</v>
          </cell>
          <cell r="P123">
            <v>4.2721856429274929</v>
          </cell>
          <cell r="Q123">
            <v>1.3713134515362253</v>
          </cell>
          <cell r="R123">
            <v>4.4868776170071758</v>
          </cell>
          <cell r="T123">
            <v>774</v>
          </cell>
          <cell r="U123">
            <v>8.8480083453848515</v>
          </cell>
          <cell r="V123">
            <v>8.4246412423589287</v>
          </cell>
          <cell r="W123">
            <v>2.704195188507108</v>
          </cell>
          <cell r="X123">
            <v>40883</v>
          </cell>
          <cell r="Y123">
            <v>1.4211886304909438</v>
          </cell>
          <cell r="Z123">
            <v>0.12574688862950012</v>
          </cell>
          <cell r="AB123">
            <v>9.1062027531619716</v>
          </cell>
          <cell r="AC123">
            <v>9.1190989388158279</v>
          </cell>
          <cell r="AD123">
            <v>9.1768472752773729</v>
          </cell>
          <cell r="AE123">
            <v>9.2313426832443088</v>
          </cell>
          <cell r="AF123">
            <v>9.2865656043325711</v>
          </cell>
          <cell r="AG123">
            <v>22.863</v>
          </cell>
        </row>
        <row r="124">
          <cell r="C124" t="str">
            <v>DOUGLAS ST</v>
          </cell>
          <cell r="D124" t="str">
            <v>Penwortham East</v>
          </cell>
          <cell r="E124" t="str">
            <v>Ribble</v>
          </cell>
          <cell r="F124">
            <v>33</v>
          </cell>
          <cell r="G124">
            <v>6.6</v>
          </cell>
          <cell r="H124">
            <v>1576</v>
          </cell>
          <cell r="I124">
            <v>18.016099680008431</v>
          </cell>
          <cell r="J124">
            <v>17.295455692808094</v>
          </cell>
          <cell r="K124">
            <v>5.0445079104023574</v>
          </cell>
          <cell r="L124">
            <v>0.96</v>
          </cell>
          <cell r="M124">
            <v>41249</v>
          </cell>
          <cell r="N124" t="str">
            <v>dougst_6.6_a, dougst_6.6_b</v>
          </cell>
          <cell r="O124">
            <v>2</v>
          </cell>
          <cell r="P124">
            <v>8.647727846404047</v>
          </cell>
          <cell r="Q124">
            <v>2.5222539552011787</v>
          </cell>
          <cell r="R124">
            <v>9.0080498400042153</v>
          </cell>
          <cell r="T124">
            <v>1564</v>
          </cell>
          <cell r="U124">
            <v>17.878921256048976</v>
          </cell>
          <cell r="V124">
            <v>17.163764405807015</v>
          </cell>
          <cell r="W124">
            <v>5.0060979516937181</v>
          </cell>
          <cell r="X124">
            <v>40950</v>
          </cell>
          <cell r="Y124">
            <v>0.76726342710997653</v>
          </cell>
          <cell r="Z124">
            <v>0.13717842395945468</v>
          </cell>
          <cell r="AB124">
            <v>18.149002859238404</v>
          </cell>
          <cell r="AC124">
            <v>18.124036759994134</v>
          </cell>
          <cell r="AD124">
            <v>18.141484272526306</v>
          </cell>
          <cell r="AE124">
            <v>18.108152884735638</v>
          </cell>
          <cell r="AF124">
            <v>18.238192058355708</v>
          </cell>
          <cell r="AG124">
            <v>22.634</v>
          </cell>
        </row>
        <row r="125">
          <cell r="C125" t="str">
            <v>DROYLSDEN EAST</v>
          </cell>
          <cell r="D125" t="str">
            <v>Stalybridge</v>
          </cell>
          <cell r="E125" t="str">
            <v>Droylsden</v>
          </cell>
          <cell r="F125">
            <v>33</v>
          </cell>
          <cell r="G125">
            <v>6.6</v>
          </cell>
          <cell r="H125">
            <v>1577</v>
          </cell>
          <cell r="I125">
            <v>18.027531215338385</v>
          </cell>
          <cell r="J125">
            <v>17.230263359167804</v>
          </cell>
          <cell r="K125">
            <v>5.3018776196475237</v>
          </cell>
          <cell r="L125">
            <v>0.95577498401488048</v>
          </cell>
          <cell r="M125">
            <v>41295</v>
          </cell>
          <cell r="N125" t="str">
            <v>dreast_6.6_a, dreast_6.6_b</v>
          </cell>
          <cell r="O125">
            <v>2</v>
          </cell>
          <cell r="P125">
            <v>8.6151316795839019</v>
          </cell>
          <cell r="Q125">
            <v>2.6509388098237618</v>
          </cell>
          <cell r="R125">
            <v>9.0137656076691925</v>
          </cell>
          <cell r="T125">
            <v>1656</v>
          </cell>
          <cell r="U125">
            <v>18.930622506404799</v>
          </cell>
          <cell r="V125">
            <v>18.093415423450782</v>
          </cell>
          <cell r="W125">
            <v>5.5674758009741909</v>
          </cell>
          <cell r="X125">
            <v>40947</v>
          </cell>
          <cell r="Y125">
            <v>-4.7705314009661937</v>
          </cell>
          <cell r="Z125">
            <v>-0.9030912910664135</v>
          </cell>
          <cell r="AB125">
            <v>18.259957004685678</v>
          </cell>
          <cell r="AC125">
            <v>18.258467932197295</v>
          </cell>
          <cell r="AD125">
            <v>18.311780247287867</v>
          </cell>
          <cell r="AE125">
            <v>18.338172057382188</v>
          </cell>
          <cell r="AF125">
            <v>18.521176575084709</v>
          </cell>
          <cell r="AG125">
            <v>19.62</v>
          </cell>
        </row>
        <row r="126">
          <cell r="C126" t="str">
            <v>DUKINFIELD</v>
          </cell>
          <cell r="D126" t="str">
            <v>Stalybridge</v>
          </cell>
          <cell r="E126" t="str">
            <v>Hyde</v>
          </cell>
          <cell r="F126">
            <v>33</v>
          </cell>
          <cell r="G126">
            <v>6.6</v>
          </cell>
          <cell r="H126">
            <v>1038</v>
          </cell>
          <cell r="I126">
            <v>11.865933672492863</v>
          </cell>
          <cell r="J126">
            <v>11.27263698886822</v>
          </cell>
          <cell r="K126">
            <v>3.7051366016923066</v>
          </cell>
          <cell r="L126">
            <v>0.95</v>
          </cell>
          <cell r="M126">
            <v>41339</v>
          </cell>
          <cell r="N126" t="str">
            <v>dukinf_6.6_a, dukinf_6.6_b</v>
          </cell>
          <cell r="O126">
            <v>2</v>
          </cell>
          <cell r="P126">
            <v>5.6363184944341098</v>
          </cell>
          <cell r="Q126">
            <v>1.8525683008461533</v>
          </cell>
          <cell r="R126">
            <v>5.9329668362464316</v>
          </cell>
          <cell r="T126">
            <v>1004</v>
          </cell>
          <cell r="U126">
            <v>11.477261471274407</v>
          </cell>
          <cell r="V126">
            <v>10.903398397710685</v>
          </cell>
          <cell r="W126">
            <v>3.5837737457601899</v>
          </cell>
          <cell r="X126">
            <v>40939</v>
          </cell>
          <cell r="Y126">
            <v>3.3864541832669293</v>
          </cell>
          <cell r="Z126">
            <v>0.38867220121845669</v>
          </cell>
          <cell r="AB126">
            <v>12.102475675474645</v>
          </cell>
          <cell r="AC126">
            <v>11.970781373635996</v>
          </cell>
          <cell r="AD126">
            <v>11.772729232108052</v>
          </cell>
          <cell r="AE126">
            <v>11.695568670531499</v>
          </cell>
          <cell r="AF126">
            <v>11.719965988659631</v>
          </cell>
          <cell r="AG126">
            <v>22.863</v>
          </cell>
        </row>
        <row r="127">
          <cell r="C127" t="str">
            <v>DUMERS LANE</v>
          </cell>
          <cell r="D127" t="str">
            <v>Kearsley</v>
          </cell>
          <cell r="E127" t="str">
            <v>Bury</v>
          </cell>
          <cell r="F127">
            <v>33</v>
          </cell>
          <cell r="G127">
            <v>11</v>
          </cell>
          <cell r="H127">
            <v>810</v>
          </cell>
          <cell r="I127">
            <v>15.432572695438695</v>
          </cell>
          <cell r="J127">
            <v>14.657349475940972</v>
          </cell>
          <cell r="K127">
            <v>4.8297418502579283</v>
          </cell>
          <cell r="L127">
            <v>0.94976707806295635</v>
          </cell>
          <cell r="M127">
            <v>41249</v>
          </cell>
          <cell r="N127" t="str">
            <v>dumlan_11_a, dumlan_11_b</v>
          </cell>
          <cell r="O127">
            <v>2</v>
          </cell>
          <cell r="P127">
            <v>7.328674737970486</v>
          </cell>
          <cell r="Q127">
            <v>2.4148709251289642</v>
          </cell>
          <cell r="R127">
            <v>7.7162863477193477</v>
          </cell>
          <cell r="T127">
            <v>764</v>
          </cell>
          <cell r="U127">
            <v>14.556154986808844</v>
          </cell>
          <cell r="V127">
            <v>13.824956789652967</v>
          </cell>
          <cell r="W127">
            <v>4.5554602143173533</v>
          </cell>
          <cell r="X127">
            <v>40926</v>
          </cell>
          <cell r="Y127">
            <v>6.0209424083769614</v>
          </cell>
          <cell r="Z127">
            <v>0.87641770862985169</v>
          </cell>
          <cell r="AB127">
            <v>16.37732856089027</v>
          </cell>
          <cell r="AC127">
            <v>16.422485630640146</v>
          </cell>
          <cell r="AD127">
            <v>16.494336357505755</v>
          </cell>
          <cell r="AE127">
            <v>16.578057533403499</v>
          </cell>
          <cell r="AF127">
            <v>16.726724970941859</v>
          </cell>
          <cell r="AG127">
            <v>22.863</v>
          </cell>
        </row>
        <row r="128">
          <cell r="C128" t="str">
            <v>DUMPLINGTON</v>
          </cell>
          <cell r="D128" t="str">
            <v>Carrington</v>
          </cell>
          <cell r="E128" t="str">
            <v>Barton</v>
          </cell>
          <cell r="F128">
            <v>33</v>
          </cell>
          <cell r="G128">
            <v>11</v>
          </cell>
          <cell r="H128">
            <v>1017</v>
          </cell>
          <cell r="I128">
            <v>19.37645238427303</v>
          </cell>
          <cell r="J128">
            <v>18.082535958943733</v>
          </cell>
          <cell r="K128">
            <v>6.9619537698484351</v>
          </cell>
          <cell r="L128">
            <v>0.93322222253752141</v>
          </cell>
          <cell r="M128">
            <v>41139</v>
          </cell>
          <cell r="N128" t="str">
            <v>dumpli_11_a, dumpli_11_c</v>
          </cell>
          <cell r="O128">
            <v>2</v>
          </cell>
          <cell r="P128">
            <v>9.0412679794718667</v>
          </cell>
          <cell r="Q128">
            <v>3.4809768849242175</v>
          </cell>
          <cell r="R128">
            <v>9.6882261921365149</v>
          </cell>
          <cell r="T128">
            <v>1102</v>
          </cell>
          <cell r="U128">
            <v>20.995919889349931</v>
          </cell>
          <cell r="V128">
            <v>19.593859023358892</v>
          </cell>
          <cell r="W128">
            <v>7.5438279787344964</v>
          </cell>
          <cell r="X128">
            <v>40721</v>
          </cell>
          <cell r="Y128">
            <v>-7.7132486388384773</v>
          </cell>
          <cell r="Z128">
            <v>-1.6194675050769014</v>
          </cell>
          <cell r="AB128">
            <v>20.624081134277638</v>
          </cell>
          <cell r="AC128">
            <v>20.605186731169134</v>
          </cell>
          <cell r="AD128">
            <v>20.298513481613245</v>
          </cell>
          <cell r="AE128">
            <v>20.193754591736223</v>
          </cell>
          <cell r="AF128">
            <v>20.267738475384448</v>
          </cell>
          <cell r="AG128">
            <v>34</v>
          </cell>
        </row>
        <row r="129">
          <cell r="C129" t="str">
            <v>EASTLANDS</v>
          </cell>
          <cell r="D129" t="str">
            <v>Stalybridge</v>
          </cell>
          <cell r="E129" t="str">
            <v>Stuart Street</v>
          </cell>
          <cell r="F129">
            <v>33</v>
          </cell>
          <cell r="G129">
            <v>6.6</v>
          </cell>
          <cell r="H129">
            <v>793</v>
          </cell>
          <cell r="I129">
            <v>9.0652075166539881</v>
          </cell>
          <cell r="J129">
            <v>8.8670125221443641</v>
          </cell>
          <cell r="K129">
            <v>1.8852257828003041</v>
          </cell>
          <cell r="L129">
            <v>0.97813673938015067</v>
          </cell>
          <cell r="M129">
            <v>41291</v>
          </cell>
          <cell r="N129" t="str">
            <v>eastla_6.6_a, eastla_6.6_b</v>
          </cell>
          <cell r="O129">
            <v>2</v>
          </cell>
          <cell r="P129">
            <v>4.433506261072182</v>
          </cell>
          <cell r="Q129">
            <v>0.94261289140015203</v>
          </cell>
          <cell r="R129">
            <v>4.532603758326994</v>
          </cell>
          <cell r="T129">
            <v>739</v>
          </cell>
          <cell r="U129">
            <v>8.447904608836442</v>
          </cell>
          <cell r="V129">
            <v>8.2632058686818244</v>
          </cell>
          <cell r="W129">
            <v>1.7568497521934698</v>
          </cell>
          <cell r="X129">
            <v>40885</v>
          </cell>
          <cell r="Y129">
            <v>7.3071718538565422</v>
          </cell>
          <cell r="Z129">
            <v>0.61730290781754604</v>
          </cell>
          <cell r="AB129">
            <v>8.994917755564046</v>
          </cell>
          <cell r="AC129">
            <v>8.9938950784820406</v>
          </cell>
          <cell r="AD129">
            <v>9.415114894555872</v>
          </cell>
          <cell r="AE129">
            <v>9.4496695017735206</v>
          </cell>
          <cell r="AF129">
            <v>9.505930085535736</v>
          </cell>
          <cell r="AG129">
            <v>22.863</v>
          </cell>
        </row>
        <row r="130">
          <cell r="C130" t="str">
            <v>EASTON</v>
          </cell>
          <cell r="D130" t="str">
            <v>Harker/Hutton</v>
          </cell>
          <cell r="E130" t="str">
            <v>Spadeadam</v>
          </cell>
          <cell r="F130">
            <v>33</v>
          </cell>
          <cell r="G130">
            <v>11</v>
          </cell>
          <cell r="H130">
            <v>90</v>
          </cell>
          <cell r="I130">
            <v>1.7147302994931886</v>
          </cell>
          <cell r="J130">
            <v>1.6289937845185292</v>
          </cell>
          <cell r="K130">
            <v>0.53542436440640218</v>
          </cell>
          <cell r="L130">
            <v>0.95</v>
          </cell>
          <cell r="M130">
            <v>41255</v>
          </cell>
          <cell r="N130" t="str">
            <v>easton_11_a</v>
          </cell>
          <cell r="O130">
            <v>1</v>
          </cell>
          <cell r="P130">
            <v>1.6289937845185292</v>
          </cell>
          <cell r="Q130">
            <v>0.53542436440640218</v>
          </cell>
          <cell r="R130">
            <v>1.7147302994931886</v>
          </cell>
          <cell r="T130">
            <v>103</v>
          </cell>
          <cell r="U130">
            <v>1.9624135649755379</v>
          </cell>
          <cell r="V130">
            <v>1.864292886726761</v>
          </cell>
          <cell r="W130">
            <v>0.6127634392651049</v>
          </cell>
          <cell r="X130">
            <v>40950</v>
          </cell>
          <cell r="Y130">
            <v>-12.621359223300965</v>
          </cell>
          <cell r="Z130">
            <v>-0.24768326548234931</v>
          </cell>
          <cell r="AB130">
            <v>1.7422974456674905</v>
          </cell>
          <cell r="AC130">
            <v>1.7668226100250726</v>
          </cell>
          <cell r="AD130">
            <v>1.7692494325332344</v>
          </cell>
          <cell r="AE130">
            <v>1.7748786341736553</v>
          </cell>
          <cell r="AF130">
            <v>1.7911779981078797</v>
          </cell>
          <cell r="AG130">
            <v>0.6</v>
          </cell>
        </row>
        <row r="131">
          <cell r="C131" t="str">
            <v>EGREMONT</v>
          </cell>
          <cell r="D131" t="str">
            <v>Harker/Hutton</v>
          </cell>
          <cell r="E131" t="str">
            <v>Egremont</v>
          </cell>
          <cell r="F131">
            <v>33</v>
          </cell>
          <cell r="G131">
            <v>11</v>
          </cell>
          <cell r="H131">
            <v>660</v>
          </cell>
          <cell r="I131">
            <v>12.574688862950049</v>
          </cell>
          <cell r="J131">
            <v>12.270170313323979</v>
          </cell>
          <cell r="K131">
            <v>2.7505854798611429</v>
          </cell>
          <cell r="L131">
            <v>0.97578321396696333</v>
          </cell>
          <cell r="M131">
            <v>41254</v>
          </cell>
          <cell r="N131" t="str">
            <v>egremo_11_a, egremo_11_b</v>
          </cell>
          <cell r="O131">
            <v>2</v>
          </cell>
          <cell r="P131">
            <v>6.1350851566619893</v>
          </cell>
          <cell r="Q131">
            <v>1.3752927399305714</v>
          </cell>
          <cell r="R131">
            <v>6.2873444314750246</v>
          </cell>
          <cell r="T131">
            <v>690</v>
          </cell>
          <cell r="U131">
            <v>13.146265629447779</v>
          </cell>
          <cell r="V131">
            <v>12.827905327565977</v>
          </cell>
          <cell r="W131">
            <v>2.8756120925820996</v>
          </cell>
          <cell r="X131">
            <v>40933</v>
          </cell>
          <cell r="Y131">
            <v>-4.3478260869565188</v>
          </cell>
          <cell r="Z131">
            <v>-0.57157676649772959</v>
          </cell>
          <cell r="AB131">
            <v>12.341296166092393</v>
          </cell>
          <cell r="AC131">
            <v>12.333414699842921</v>
          </cell>
          <cell r="AD131">
            <v>12.312687709730509</v>
          </cell>
          <cell r="AE131">
            <v>12.364674956069793</v>
          </cell>
          <cell r="AF131">
            <v>12.475923070798164</v>
          </cell>
          <cell r="AG131">
            <v>15</v>
          </cell>
        </row>
        <row r="132">
          <cell r="C132" t="str">
            <v>EMBLETON</v>
          </cell>
          <cell r="D132" t="str">
            <v>Harker/Hutton</v>
          </cell>
          <cell r="E132" t="str">
            <v>Stainburn &amp; Siddick</v>
          </cell>
          <cell r="F132">
            <v>33</v>
          </cell>
          <cell r="G132">
            <v>11</v>
          </cell>
          <cell r="H132">
            <v>630</v>
          </cell>
          <cell r="I132">
            <v>12.00311209645232</v>
          </cell>
          <cell r="J132">
            <v>10.840049325273311</v>
          </cell>
          <cell r="K132">
            <v>5.1544185535947351</v>
          </cell>
          <cell r="L132">
            <v>0.9031032317424772</v>
          </cell>
          <cell r="M132">
            <v>41256</v>
          </cell>
          <cell r="N132" t="str">
            <v>emblet_11_a, emblet_11_b</v>
          </cell>
          <cell r="O132">
            <v>2</v>
          </cell>
          <cell r="P132">
            <v>5.4200246626366555</v>
          </cell>
          <cell r="Q132">
            <v>2.5772092767973676</v>
          </cell>
          <cell r="R132">
            <v>6.0015560482261598</v>
          </cell>
          <cell r="T132">
            <v>571</v>
          </cell>
          <cell r="U132">
            <v>10.879011122340119</v>
          </cell>
          <cell r="V132">
            <v>9.824870102747715</v>
          </cell>
          <cell r="W132">
            <v>4.6717031652422119</v>
          </cell>
          <cell r="X132">
            <v>40924</v>
          </cell>
          <cell r="Y132">
            <v>10.332749562171628</v>
          </cell>
          <cell r="Z132">
            <v>1.124100974112201</v>
          </cell>
          <cell r="AB132">
            <v>11.988146815172696</v>
          </cell>
          <cell r="AC132">
            <v>11.953885317704211</v>
          </cell>
          <cell r="AD132">
            <v>11.971022551627753</v>
          </cell>
          <cell r="AE132">
            <v>12.092372937665601</v>
          </cell>
          <cell r="AF132">
            <v>12.199029917439393</v>
          </cell>
          <cell r="AG132">
            <v>15.242000000000001</v>
          </cell>
        </row>
        <row r="133">
          <cell r="C133" t="str">
            <v>EXCHANGE ST</v>
          </cell>
          <cell r="D133" t="str">
            <v>Penwortham East</v>
          </cell>
          <cell r="E133" t="str">
            <v>Lower Darwen</v>
          </cell>
          <cell r="F133">
            <v>33</v>
          </cell>
          <cell r="G133">
            <v>6.6</v>
          </cell>
          <cell r="H133">
            <v>1042</v>
          </cell>
          <cell r="I133">
            <v>11.911659813812681</v>
          </cell>
          <cell r="J133">
            <v>11.414713042359882</v>
          </cell>
          <cell r="K133">
            <v>3.4046975901802448</v>
          </cell>
          <cell r="L133">
            <v>0.95828064440888883</v>
          </cell>
          <cell r="M133">
            <v>41295</v>
          </cell>
          <cell r="N133" t="str">
            <v>exchst_6.6_a, exchst_6.6_b</v>
          </cell>
          <cell r="O133">
            <v>2</v>
          </cell>
          <cell r="P133">
            <v>5.7073565211799409</v>
          </cell>
          <cell r="Q133">
            <v>1.7023487950901224</v>
          </cell>
          <cell r="R133">
            <v>5.9558299069063407</v>
          </cell>
          <cell r="T133">
            <v>1061</v>
          </cell>
          <cell r="U133">
            <v>12.128858985081818</v>
          </cell>
          <cell r="V133">
            <v>11.622850804168745</v>
          </cell>
          <cell r="W133">
            <v>3.466779408043422</v>
          </cell>
          <cell r="X133">
            <v>40925</v>
          </cell>
          <cell r="Y133">
            <v>-1.7907634307257281</v>
          </cell>
          <cell r="Z133">
            <v>-0.21719917126913657</v>
          </cell>
          <cell r="AB133">
            <v>12.863638513809732</v>
          </cell>
          <cell r="AC133">
            <v>12.834002388890756</v>
          </cell>
          <cell r="AD133">
            <v>12.739766018554684</v>
          </cell>
          <cell r="AE133">
            <v>12.753570196247766</v>
          </cell>
          <cell r="AF133">
            <v>12.873782166537913</v>
          </cell>
          <cell r="AG133">
            <v>17.5</v>
          </cell>
        </row>
        <row r="134">
          <cell r="C134" t="str">
            <v>FAILSWORTH</v>
          </cell>
          <cell r="D134" t="str">
            <v>Whitegate</v>
          </cell>
          <cell r="E134" t="str">
            <v>Chadderton</v>
          </cell>
          <cell r="F134">
            <v>33</v>
          </cell>
          <cell r="G134">
            <v>6.6</v>
          </cell>
          <cell r="H134">
            <v>1361</v>
          </cell>
          <cell r="I134">
            <v>15.558319584068194</v>
          </cell>
          <cell r="J134">
            <v>14.995384203402887</v>
          </cell>
          <cell r="K134">
            <v>4.1472594411653434</v>
          </cell>
          <cell r="L134">
            <v>0.96381772609673377</v>
          </cell>
          <cell r="M134">
            <v>41297</v>
          </cell>
          <cell r="N134" t="str">
            <v>failsw_6.6_a, failsw_6.6_b</v>
          </cell>
          <cell r="O134">
            <v>2</v>
          </cell>
          <cell r="P134">
            <v>7.4976921017014435</v>
          </cell>
          <cell r="Q134">
            <v>2.0736297205826717</v>
          </cell>
          <cell r="R134">
            <v>7.7791597920340969</v>
          </cell>
          <cell r="T134">
            <v>1366</v>
          </cell>
          <cell r="U134">
            <v>15.615477260717968</v>
          </cell>
          <cell r="V134">
            <v>15.050473785340445</v>
          </cell>
          <cell r="W134">
            <v>4.1624955155267154</v>
          </cell>
          <cell r="X134">
            <v>40948</v>
          </cell>
          <cell r="Y134">
            <v>-0.36603221083456594</v>
          </cell>
          <cell r="Z134">
            <v>-5.7157676649774558E-2</v>
          </cell>
          <cell r="AB134">
            <v>15.933833727955935</v>
          </cell>
          <cell r="AC134">
            <v>15.969929651579754</v>
          </cell>
          <cell r="AD134">
            <v>15.883454656983639</v>
          </cell>
          <cell r="AE134">
            <v>15.839303731406053</v>
          </cell>
          <cell r="AF134">
            <v>15.931370010014692</v>
          </cell>
          <cell r="AG134">
            <v>22.863</v>
          </cell>
        </row>
        <row r="135">
          <cell r="C135" t="str">
            <v>FALLOWFIELD</v>
          </cell>
          <cell r="D135" t="str">
            <v>Bredbury</v>
          </cell>
          <cell r="E135" t="str">
            <v>Longsight</v>
          </cell>
          <cell r="F135">
            <v>33</v>
          </cell>
          <cell r="G135">
            <v>6.6</v>
          </cell>
          <cell r="H135">
            <v>1271</v>
          </cell>
          <cell r="I135">
            <v>14.529481404372282</v>
          </cell>
          <cell r="J135">
            <v>14.028878797545687</v>
          </cell>
          <cell r="K135">
            <v>3.7810566729120847</v>
          </cell>
          <cell r="L135">
            <v>0.96554573471039706</v>
          </cell>
          <cell r="M135">
            <v>41249</v>
          </cell>
          <cell r="N135" t="str">
            <v>fallow_6.6_a, fallow_6.6_b</v>
          </cell>
          <cell r="O135">
            <v>1</v>
          </cell>
          <cell r="P135">
            <v>14.028878797545687</v>
          </cell>
          <cell r="Q135">
            <v>3.7810566729120847</v>
          </cell>
          <cell r="R135">
            <v>14.529481404372282</v>
          </cell>
          <cell r="T135">
            <v>1190</v>
          </cell>
          <cell r="U135">
            <v>13.603527042645961</v>
          </cell>
          <cell r="V135">
            <v>13.13482751304435</v>
          </cell>
          <cell r="W135">
            <v>3.5400924002874761</v>
          </cell>
          <cell r="X135">
            <v>40947</v>
          </cell>
          <cell r="Y135">
            <v>6.8067226890756283</v>
          </cell>
          <cell r="Z135">
            <v>0.92595436172632084</v>
          </cell>
          <cell r="AB135">
            <v>14.758799520093097</v>
          </cell>
          <cell r="AC135">
            <v>14.817174790028448</v>
          </cell>
          <cell r="AD135">
            <v>14.803379889094595</v>
          </cell>
          <cell r="AE135">
            <v>14.864981902399682</v>
          </cell>
          <cell r="AF135">
            <v>14.99652419159094</v>
          </cell>
          <cell r="AG135">
            <v>22.863</v>
          </cell>
        </row>
        <row r="136">
          <cell r="C136" t="str">
            <v>FARNWORTH</v>
          </cell>
          <cell r="D136" t="str">
            <v>Kearsley Local</v>
          </cell>
          <cell r="E136" t="str">
            <v>Kearsley (local)</v>
          </cell>
          <cell r="F136">
            <v>33</v>
          </cell>
          <cell r="G136">
            <v>11</v>
          </cell>
          <cell r="H136">
            <v>807</v>
          </cell>
          <cell r="I136">
            <v>15.375415018788923</v>
          </cell>
          <cell r="J136">
            <v>14.606137761462936</v>
          </cell>
          <cell r="K136">
            <v>4.802512539615746</v>
          </cell>
          <cell r="L136">
            <v>0.94996705738440734</v>
          </cell>
          <cell r="M136">
            <v>41255</v>
          </cell>
          <cell r="N136" t="str">
            <v>farnwo_11_a, farnwo_11_b</v>
          </cell>
          <cell r="O136">
            <v>2</v>
          </cell>
          <cell r="P136">
            <v>7.3030688807314679</v>
          </cell>
          <cell r="Q136">
            <v>2.401256269807873</v>
          </cell>
          <cell r="R136">
            <v>7.6877075093944613</v>
          </cell>
          <cell r="T136">
            <v>843</v>
          </cell>
          <cell r="U136">
            <v>16.061307138586198</v>
          </cell>
          <cell r="V136">
            <v>15.257712680189906</v>
          </cell>
          <cell r="W136">
            <v>5.0167510172194252</v>
          </cell>
          <cell r="X136">
            <v>40924</v>
          </cell>
          <cell r="Y136">
            <v>-4.2704626334519542</v>
          </cell>
          <cell r="Z136">
            <v>-0.68589211979727516</v>
          </cell>
          <cell r="AB136">
            <v>15.684058151282999</v>
          </cell>
          <cell r="AC136">
            <v>15.50368517023704</v>
          </cell>
          <cell r="AD136">
            <v>15.242793461123087</v>
          </cell>
          <cell r="AE136">
            <v>15.141352264386303</v>
          </cell>
          <cell r="AF136">
            <v>15.173767558042055</v>
          </cell>
          <cell r="AG136">
            <v>21.72</v>
          </cell>
        </row>
        <row r="137">
          <cell r="C137" t="str">
            <v>FENISCOWLES</v>
          </cell>
          <cell r="D137" t="str">
            <v>Penwortham East</v>
          </cell>
          <cell r="E137" t="str">
            <v>Lower Darwen</v>
          </cell>
          <cell r="F137">
            <v>33</v>
          </cell>
          <cell r="G137">
            <v>6.6</v>
          </cell>
          <cell r="H137">
            <v>546</v>
          </cell>
          <cell r="I137">
            <v>6.2416182901552055</v>
          </cell>
          <cell r="J137">
            <v>5.9686988010523674</v>
          </cell>
          <cell r="K137">
            <v>1.8254954128444205</v>
          </cell>
          <cell r="L137">
            <v>0.95627424228532054</v>
          </cell>
          <cell r="M137">
            <v>41241</v>
          </cell>
          <cell r="N137" t="str">
            <v>fenisc_6.6_a, fenisc_6.6_b</v>
          </cell>
          <cell r="O137">
            <v>2</v>
          </cell>
          <cell r="P137">
            <v>2.9843494005261837</v>
          </cell>
          <cell r="Q137">
            <v>0.91274770642221026</v>
          </cell>
          <cell r="R137">
            <v>3.1208091450776028</v>
          </cell>
          <cell r="T137">
            <v>522</v>
          </cell>
          <cell r="U137">
            <v>5.9672614422362953</v>
          </cell>
          <cell r="V137">
            <v>5.7063384141929223</v>
          </cell>
          <cell r="W137">
            <v>1.745253856235875</v>
          </cell>
          <cell r="X137">
            <v>40890</v>
          </cell>
          <cell r="Y137">
            <v>4.5977011494252817</v>
          </cell>
          <cell r="Z137">
            <v>0.27435684791891024</v>
          </cell>
          <cell r="AB137">
            <v>6.7404478200960787</v>
          </cell>
          <cell r="AC137">
            <v>6.724918718171164</v>
          </cell>
          <cell r="AD137">
            <v>6.6755395836188649</v>
          </cell>
          <cell r="AE137">
            <v>6.6827728667478699</v>
          </cell>
          <cell r="AF137">
            <v>6.7457630162473139</v>
          </cell>
          <cell r="AG137">
            <v>17.5</v>
          </cell>
        </row>
        <row r="138">
          <cell r="C138" t="str">
            <v>FERODO</v>
          </cell>
          <cell r="D138" t="str">
            <v>Stalybridge</v>
          </cell>
          <cell r="E138" t="str">
            <v>Buxton</v>
          </cell>
          <cell r="F138">
            <v>33</v>
          </cell>
          <cell r="G138">
            <v>11</v>
          </cell>
          <cell r="H138">
            <v>636</v>
          </cell>
          <cell r="I138">
            <v>12.117427449751865</v>
          </cell>
          <cell r="J138">
            <v>12.117427449751865</v>
          </cell>
          <cell r="K138">
            <v>0</v>
          </cell>
          <cell r="L138">
            <v>1</v>
          </cell>
          <cell r="M138">
            <v>41326</v>
          </cell>
          <cell r="N138" t="str">
            <v>ferodo_11_a, ferodo_11_b</v>
          </cell>
          <cell r="O138">
            <v>2</v>
          </cell>
          <cell r="P138">
            <v>6.0587137248759326</v>
          </cell>
          <cell r="Q138">
            <v>0</v>
          </cell>
          <cell r="R138">
            <v>6.0587137248759326</v>
          </cell>
          <cell r="T138">
            <v>625</v>
          </cell>
          <cell r="U138">
            <v>11.907849302036031</v>
          </cell>
          <cell r="V138">
            <v>11.907849302036031</v>
          </cell>
          <cell r="W138">
            <v>0</v>
          </cell>
          <cell r="X138">
            <v>40680</v>
          </cell>
          <cell r="Y138">
            <v>1.760000000000006</v>
          </cell>
          <cell r="Z138">
            <v>0.20957814771583472</v>
          </cell>
          <cell r="AB138">
            <v>12.324239865504616</v>
          </cell>
          <cell r="AC138">
            <v>12.290842113679989</v>
          </cell>
          <cell r="AD138">
            <v>12.198223904820232</v>
          </cell>
          <cell r="AE138">
            <v>12.173471214084099</v>
          </cell>
          <cell r="AF138">
            <v>12.237623692588929</v>
          </cell>
          <cell r="AG138">
            <v>21.148</v>
          </cell>
        </row>
        <row r="139">
          <cell r="C139" t="str">
            <v>FLAT LANE</v>
          </cell>
          <cell r="D139" t="str">
            <v>Padiham</v>
          </cell>
          <cell r="E139" t="str">
            <v>Nelson</v>
          </cell>
          <cell r="F139">
            <v>33</v>
          </cell>
          <cell r="G139">
            <v>11</v>
          </cell>
          <cell r="H139">
            <v>223</v>
          </cell>
          <cell r="I139">
            <v>4.2487206309664565</v>
          </cell>
          <cell r="J139">
            <v>4.0362845994181331</v>
          </cell>
          <cell r="K139">
            <v>1.3266625918069765</v>
          </cell>
          <cell r="L139">
            <v>0.95</v>
          </cell>
          <cell r="M139">
            <v>41292</v>
          </cell>
          <cell r="N139" t="str">
            <v>flalan_11_a</v>
          </cell>
          <cell r="O139">
            <v>1</v>
          </cell>
          <cell r="P139">
            <v>4.0362845994181331</v>
          </cell>
          <cell r="Q139">
            <v>1.3266625918069765</v>
          </cell>
          <cell r="R139">
            <v>4.2487206309664565</v>
          </cell>
          <cell r="T139">
            <v>229</v>
          </cell>
          <cell r="U139">
            <v>4.363035984266002</v>
          </cell>
          <cell r="V139">
            <v>4.1448841850527014</v>
          </cell>
          <cell r="W139">
            <v>1.3623575494340701</v>
          </cell>
          <cell r="X139">
            <v>40949</v>
          </cell>
          <cell r="Y139">
            <v>-2.6200873362445365</v>
          </cell>
          <cell r="Z139">
            <v>-0.11431535329954556</v>
          </cell>
          <cell r="AB139">
            <v>4.3371115730985172</v>
          </cell>
          <cell r="AC139">
            <v>4.2932134822898229</v>
          </cell>
          <cell r="AD139">
            <v>4.3219974167384336</v>
          </cell>
          <cell r="AE139">
            <v>4.3276757953201983</v>
          </cell>
          <cell r="AF139">
            <v>4.344379255947949</v>
          </cell>
          <cell r="AG139">
            <v>4.5</v>
          </cell>
        </row>
        <row r="140">
          <cell r="C140" t="str">
            <v>FREDERICK RD</v>
          </cell>
          <cell r="D140" t="str">
            <v>Agecroft</v>
          </cell>
          <cell r="E140" t="str">
            <v>Frederick Road</v>
          </cell>
          <cell r="F140">
            <v>33</v>
          </cell>
          <cell r="G140">
            <v>6.6</v>
          </cell>
          <cell r="H140">
            <v>1299</v>
          </cell>
          <cell r="I140">
            <v>14.84956439361101</v>
          </cell>
          <cell r="J140">
            <v>14.091194481064472</v>
          </cell>
          <cell r="K140">
            <v>4.6848479993291212</v>
          </cell>
          <cell r="L140">
            <v>0.94892982093987721</v>
          </cell>
          <cell r="M140">
            <v>41344</v>
          </cell>
          <cell r="N140" t="str">
            <v>freder_6.6_a, freder_6.6_b</v>
          </cell>
          <cell r="O140">
            <v>2</v>
          </cell>
          <cell r="P140">
            <v>7.0455972405322358</v>
          </cell>
          <cell r="Q140">
            <v>2.3424239996645606</v>
          </cell>
          <cell r="R140">
            <v>7.4247821968055048</v>
          </cell>
          <cell r="T140">
            <v>1250</v>
          </cell>
          <cell r="U140">
            <v>14.289419162443236</v>
          </cell>
          <cell r="V140">
            <v>13.559655967152111</v>
          </cell>
          <cell r="W140">
            <v>4.5081293296084723</v>
          </cell>
          <cell r="X140">
            <v>40948</v>
          </cell>
          <cell r="Y140">
            <v>3.9199999999999902</v>
          </cell>
          <cell r="Z140">
            <v>0.56014523116777326</v>
          </cell>
          <cell r="AB140">
            <v>15.686642674742714</v>
          </cell>
          <cell r="AC140">
            <v>15.909379828977297</v>
          </cell>
          <cell r="AD140">
            <v>15.97659106353789</v>
          </cell>
          <cell r="AE140">
            <v>16.215126494443805</v>
          </cell>
          <cell r="AF140">
            <v>16.308987277042</v>
          </cell>
          <cell r="AG140">
            <v>20.12</v>
          </cell>
        </row>
        <row r="141">
          <cell r="C141" t="str">
            <v>FUSE HILL</v>
          </cell>
          <cell r="D141" t="str">
            <v>Harker/Hutton</v>
          </cell>
          <cell r="E141" t="str">
            <v>Carlisle</v>
          </cell>
          <cell r="F141">
            <v>33</v>
          </cell>
          <cell r="G141">
            <v>11</v>
          </cell>
          <cell r="H141">
            <v>1048</v>
          </cell>
          <cell r="I141">
            <v>19.967081709654018</v>
          </cell>
          <cell r="J141">
            <v>18.968727624171315</v>
          </cell>
          <cell r="K141">
            <v>6.2347192655323349</v>
          </cell>
          <cell r="L141">
            <v>0.95</v>
          </cell>
          <cell r="M141">
            <v>41291</v>
          </cell>
          <cell r="N141" t="str">
            <v>fushil_11_a, fushil_11_b,</v>
          </cell>
          <cell r="O141">
            <v>2</v>
          </cell>
          <cell r="P141">
            <v>9.4843638120856575</v>
          </cell>
          <cell r="Q141">
            <v>3.1173596327661675</v>
          </cell>
          <cell r="R141">
            <v>9.9835408548270088</v>
          </cell>
          <cell r="T141">
            <v>1098</v>
          </cell>
          <cell r="U141">
            <v>20.919709653816899</v>
          </cell>
          <cell r="V141">
            <v>19.873724171126053</v>
          </cell>
          <cell r="W141">
            <v>6.5321772457581124</v>
          </cell>
          <cell r="X141">
            <v>40941</v>
          </cell>
          <cell r="Y141">
            <v>-4.5537340619307809</v>
          </cell>
          <cell r="Z141">
            <v>-0.95262794416288088</v>
          </cell>
          <cell r="AB141">
            <v>20.529416878643193</v>
          </cell>
          <cell r="AC141">
            <v>20.538440878016857</v>
          </cell>
          <cell r="AD141">
            <v>20.233140628706405</v>
          </cell>
          <cell r="AE141">
            <v>20.127327908709503</v>
          </cell>
          <cell r="AF141">
            <v>20.200820946838206</v>
          </cell>
          <cell r="AG141">
            <v>22.863</v>
          </cell>
        </row>
        <row r="142">
          <cell r="C142" t="str">
            <v>GALE</v>
          </cell>
          <cell r="D142" t="str">
            <v>Rochdale</v>
          </cell>
          <cell r="E142" t="str">
            <v>Belfield</v>
          </cell>
          <cell r="F142">
            <v>33</v>
          </cell>
          <cell r="G142">
            <v>6.6</v>
          </cell>
          <cell r="H142">
            <v>1007</v>
          </cell>
          <cell r="I142">
            <v>11.511556077264272</v>
          </cell>
          <cell r="J142">
            <v>11.263550948258144</v>
          </cell>
          <cell r="K142">
            <v>2.3766243615668494</v>
          </cell>
          <cell r="L142">
            <v>0.9784559856772147</v>
          </cell>
          <cell r="M142">
            <v>41294</v>
          </cell>
          <cell r="N142" t="str">
            <v>gale_6.6_a, gale_6.6_b</v>
          </cell>
          <cell r="O142">
            <v>2</v>
          </cell>
          <cell r="P142">
            <v>5.6317754741290722</v>
          </cell>
          <cell r="Q142">
            <v>1.1883121807834247</v>
          </cell>
          <cell r="R142">
            <v>5.755778038632136</v>
          </cell>
          <cell r="T142">
            <v>891</v>
          </cell>
          <cell r="U142">
            <v>10.185497978989538</v>
          </cell>
          <cell r="V142">
            <v>9.9660614646454864</v>
          </cell>
          <cell r="W142">
            <v>2.1028523397776251</v>
          </cell>
          <cell r="X142">
            <v>40637</v>
          </cell>
          <cell r="Y142">
            <v>13.019079685746359</v>
          </cell>
          <cell r="Z142">
            <v>1.3260580982747339</v>
          </cell>
          <cell r="AB142">
            <v>11.589972286679174</v>
          </cell>
          <cell r="AC142">
            <v>11.590292013281845</v>
          </cell>
          <cell r="AD142">
            <v>11.459285548666269</v>
          </cell>
          <cell r="AE142">
            <v>11.431403280498644</v>
          </cell>
          <cell r="AF142">
            <v>11.438964277983295</v>
          </cell>
          <cell r="AG142">
            <v>22.863</v>
          </cell>
        </row>
        <row r="143">
          <cell r="C143" t="str">
            <v>GARSTANG</v>
          </cell>
          <cell r="D143" t="str">
            <v>Stanah</v>
          </cell>
          <cell r="E143" t="str">
            <v>Thornton</v>
          </cell>
          <cell r="F143">
            <v>33</v>
          </cell>
          <cell r="G143">
            <v>6.6</v>
          </cell>
          <cell r="H143">
            <v>977</v>
          </cell>
          <cell r="I143">
            <v>11.168610017365632</v>
          </cell>
          <cell r="J143">
            <v>10.855724706950904</v>
          </cell>
          <cell r="K143">
            <v>2.6250887236235774</v>
          </cell>
          <cell r="L143">
            <v>0.97198529540128675</v>
          </cell>
          <cell r="M143">
            <v>41257</v>
          </cell>
          <cell r="N143" t="str">
            <v>garsta_6.6_a, garsta_6.6_b</v>
          </cell>
          <cell r="O143">
            <v>2</v>
          </cell>
          <cell r="P143">
            <v>5.4278623534754518</v>
          </cell>
          <cell r="Q143">
            <v>1.3125443618117887</v>
          </cell>
          <cell r="R143">
            <v>5.5843050086828159</v>
          </cell>
          <cell r="T143">
            <v>1008</v>
          </cell>
          <cell r="U143">
            <v>11.522987612594225</v>
          </cell>
          <cell r="V143">
            <v>11.200174518532766</v>
          </cell>
          <cell r="W143">
            <v>2.7083822245778553</v>
          </cell>
          <cell r="X143">
            <v>40914</v>
          </cell>
          <cell r="Y143">
            <v>-3.0753968253968367</v>
          </cell>
          <cell r="Z143">
            <v>-0.35437759522859302</v>
          </cell>
          <cell r="AB143">
            <v>12.490424993055438</v>
          </cell>
          <cell r="AC143">
            <v>12.390709039507751</v>
          </cell>
          <cell r="AD143">
            <v>12.254378421209434</v>
          </cell>
          <cell r="AE143">
            <v>12.222306638692181</v>
          </cell>
          <cell r="AF143">
            <v>12.286420266482885</v>
          </cell>
          <cell r="AG143">
            <v>13.718</v>
          </cell>
        </row>
        <row r="144">
          <cell r="C144" t="str">
            <v>GAS COUNCIL</v>
          </cell>
          <cell r="D144" t="str">
            <v>Carrington</v>
          </cell>
          <cell r="E144" t="str">
            <v>Carrington</v>
          </cell>
          <cell r="F144">
            <v>33</v>
          </cell>
          <cell r="G144">
            <v>6.6</v>
          </cell>
          <cell r="H144">
            <v>0</v>
          </cell>
          <cell r="I144">
            <v>0</v>
          </cell>
          <cell r="J144">
            <v>0</v>
          </cell>
          <cell r="K144">
            <v>0</v>
          </cell>
          <cell r="L144">
            <v>0.94</v>
          </cell>
          <cell r="M144">
            <v>0</v>
          </cell>
          <cell r="N144" t="str">
            <v>gascou_6.6_a, gascou_6.6_b</v>
          </cell>
          <cell r="O144">
            <v>2</v>
          </cell>
          <cell r="P144">
            <v>0</v>
          </cell>
          <cell r="Q144">
            <v>0</v>
          </cell>
          <cell r="R144">
            <v>0</v>
          </cell>
          <cell r="T144">
            <v>263</v>
          </cell>
          <cell r="U144">
            <v>3.0064937917780572</v>
          </cell>
          <cell r="V144">
            <v>2.8261041642713738</v>
          </cell>
          <cell r="W144">
            <v>1.0257388423414604</v>
          </cell>
          <cell r="X144">
            <v>40752</v>
          </cell>
          <cell r="Y144">
            <v>-100</v>
          </cell>
          <cell r="Z144">
            <v>-3.0064937917780572</v>
          </cell>
          <cell r="AB144">
            <v>0</v>
          </cell>
          <cell r="AC144">
            <v>0</v>
          </cell>
          <cell r="AD144">
            <v>0</v>
          </cell>
          <cell r="AE144">
            <v>0</v>
          </cell>
          <cell r="AF144">
            <v>0</v>
          </cell>
          <cell r="AG144">
            <v>13.7</v>
          </cell>
        </row>
        <row r="145">
          <cell r="C145" t="str">
            <v>GATLEY</v>
          </cell>
          <cell r="D145" t="str">
            <v>South Manchester</v>
          </cell>
          <cell r="E145" t="str">
            <v>Moss Nook</v>
          </cell>
          <cell r="F145">
            <v>33</v>
          </cell>
          <cell r="G145">
            <v>6.6</v>
          </cell>
          <cell r="H145">
            <v>859</v>
          </cell>
          <cell r="I145">
            <v>9.8196888484309923</v>
          </cell>
          <cell r="J145">
            <v>9.5250981829780628</v>
          </cell>
          <cell r="K145">
            <v>2.3872146289405989</v>
          </cell>
          <cell r="L145">
            <v>0.97</v>
          </cell>
          <cell r="M145">
            <v>41295</v>
          </cell>
          <cell r="N145" t="str">
            <v>gatley_6.6_b</v>
          </cell>
          <cell r="O145">
            <v>1</v>
          </cell>
          <cell r="P145">
            <v>9.5250981829780628</v>
          </cell>
          <cell r="Q145">
            <v>2.3872146289405989</v>
          </cell>
          <cell r="R145">
            <v>9.8196888484309923</v>
          </cell>
          <cell r="T145">
            <v>873</v>
          </cell>
          <cell r="U145">
            <v>9.9797303430503561</v>
          </cell>
          <cell r="V145">
            <v>9.6803384327588446</v>
          </cell>
          <cell r="W145">
            <v>2.4261215029861969</v>
          </cell>
          <cell r="X145">
            <v>40896</v>
          </cell>
          <cell r="Y145">
            <v>-1.6036655211912887</v>
          </cell>
          <cell r="Z145">
            <v>-0.16004149461936379</v>
          </cell>
          <cell r="AB145">
            <v>9.8910050255715269</v>
          </cell>
          <cell r="AC145">
            <v>9.9390148482950043</v>
          </cell>
          <cell r="AD145">
            <v>9.9858060721166666</v>
          </cell>
          <cell r="AE145">
            <v>10.043351657526008</v>
          </cell>
          <cell r="AF145">
            <v>10.111651604523033</v>
          </cell>
          <cell r="AG145">
            <v>10</v>
          </cell>
        </row>
        <row r="146">
          <cell r="C146" t="str">
            <v>GIDLOW</v>
          </cell>
          <cell r="D146" t="str">
            <v>Washway farm</v>
          </cell>
          <cell r="E146" t="str">
            <v>Wigan</v>
          </cell>
          <cell r="F146">
            <v>33</v>
          </cell>
          <cell r="G146">
            <v>6.6</v>
          </cell>
          <cell r="H146">
            <v>1708</v>
          </cell>
          <cell r="I146">
            <v>19.525062343562439</v>
          </cell>
          <cell r="J146">
            <v>18.615256579376823</v>
          </cell>
          <cell r="K146">
            <v>5.890694526451691</v>
          </cell>
          <cell r="L146">
            <v>0.95340318262873125</v>
          </cell>
          <cell r="M146">
            <v>41255</v>
          </cell>
          <cell r="N146" t="str">
            <v>gidlow_6.6_a, gidlow_6.6_b</v>
          </cell>
          <cell r="O146">
            <v>2</v>
          </cell>
          <cell r="P146">
            <v>9.3076282896884113</v>
          </cell>
          <cell r="Q146">
            <v>2.9453472632258455</v>
          </cell>
          <cell r="R146">
            <v>9.7625311717812195</v>
          </cell>
          <cell r="T146">
            <v>1711</v>
          </cell>
          <cell r="U146">
            <v>19.559356949552303</v>
          </cell>
          <cell r="V146">
            <v>18.647953165874558</v>
          </cell>
          <cell r="W146">
            <v>5.9010411796011901</v>
          </cell>
          <cell r="X146">
            <v>40896</v>
          </cell>
          <cell r="Y146">
            <v>-0.1753360607831711</v>
          </cell>
          <cell r="Z146">
            <v>-3.4294605989863669E-2</v>
          </cell>
          <cell r="AB146">
            <v>19.67447667780797</v>
          </cell>
          <cell r="AC146">
            <v>19.837291377331102</v>
          </cell>
          <cell r="AD146">
            <v>19.889717757331887</v>
          </cell>
          <cell r="AE146">
            <v>19.966553538760955</v>
          </cell>
          <cell r="AF146">
            <v>20.04529976091548</v>
          </cell>
          <cell r="AG146">
            <v>22.863</v>
          </cell>
        </row>
        <row r="147">
          <cell r="C147" t="str">
            <v>GILLSROW</v>
          </cell>
          <cell r="D147" t="str">
            <v>Harker/Hutton</v>
          </cell>
          <cell r="E147" t="str">
            <v>Penrith/Shap</v>
          </cell>
          <cell r="F147">
            <v>33</v>
          </cell>
          <cell r="G147">
            <v>11</v>
          </cell>
          <cell r="H147">
            <v>278</v>
          </cell>
          <cell r="I147">
            <v>5.2966113695456274</v>
          </cell>
          <cell r="J147">
            <v>5.2419906792846476</v>
          </cell>
          <cell r="K147">
            <v>0.75870001864563508</v>
          </cell>
          <cell r="L147">
            <v>0.98968761601520605</v>
          </cell>
          <cell r="M147">
            <v>41363</v>
          </cell>
          <cell r="N147" t="str">
            <v>gillsr_11_a</v>
          </cell>
          <cell r="O147">
            <v>1</v>
          </cell>
          <cell r="P147">
            <v>5.2419906792846476</v>
          </cell>
          <cell r="Q147">
            <v>0.75870001864563508</v>
          </cell>
          <cell r="R147">
            <v>5.2966113695456274</v>
          </cell>
          <cell r="T147">
            <v>250</v>
          </cell>
          <cell r="U147">
            <v>4.7631397208144124</v>
          </cell>
          <cell r="V147">
            <v>4.7140203950401496</v>
          </cell>
          <cell r="W147">
            <v>0.68228418942953217</v>
          </cell>
          <cell r="X147">
            <v>40943</v>
          </cell>
          <cell r="Y147">
            <v>11.20000000000001</v>
          </cell>
          <cell r="Z147">
            <v>0.533471648731215</v>
          </cell>
          <cell r="AB147">
            <v>5.3796052186368346</v>
          </cell>
          <cell r="AC147">
            <v>5.3925062169357423</v>
          </cell>
          <cell r="AD147">
            <v>5.3962823766932635</v>
          </cell>
          <cell r="AE147">
            <v>5.414906773446047</v>
          </cell>
          <cell r="AF147">
            <v>5.4344436954392501</v>
          </cell>
          <cell r="AG147">
            <v>3.7</v>
          </cell>
        </row>
        <row r="148">
          <cell r="C148" t="str">
            <v>GLAXO</v>
          </cell>
          <cell r="D148" t="str">
            <v>Harker/Hutton</v>
          </cell>
          <cell r="E148" t="str">
            <v>Ulverston</v>
          </cell>
          <cell r="F148">
            <v>33</v>
          </cell>
          <cell r="G148">
            <v>11</v>
          </cell>
          <cell r="H148">
            <v>267</v>
          </cell>
          <cell r="I148">
            <v>5.0870332218297918</v>
          </cell>
          <cell r="J148">
            <v>4.5783298996468131</v>
          </cell>
          <cell r="K148">
            <v>2.2173863736390182</v>
          </cell>
          <cell r="L148">
            <v>0.9</v>
          </cell>
          <cell r="M148">
            <v>41355</v>
          </cell>
          <cell r="N148" t="str">
            <v>glaxou_11_a, glaxou_11_b</v>
          </cell>
          <cell r="O148">
            <v>2</v>
          </cell>
          <cell r="P148">
            <v>2.2891649498234066</v>
          </cell>
          <cell r="Q148">
            <v>1.1086931868195091</v>
          </cell>
          <cell r="R148">
            <v>2.5435166109148959</v>
          </cell>
          <cell r="T148">
            <v>263</v>
          </cell>
          <cell r="U148">
            <v>5.0108229862967617</v>
          </cell>
          <cell r="V148">
            <v>4.5097406876670858</v>
          </cell>
          <cell r="W148">
            <v>2.1841671021238276</v>
          </cell>
          <cell r="X148">
            <v>40828</v>
          </cell>
          <cell r="Y148">
            <v>1.5209125475285079</v>
          </cell>
          <cell r="Z148">
            <v>7.621023553303008E-2</v>
          </cell>
          <cell r="AB148">
            <v>5.1885972104432687</v>
          </cell>
          <cell r="AC148">
            <v>5.2479509189275699</v>
          </cell>
          <cell r="AD148">
            <v>5.3168235176415468</v>
          </cell>
          <cell r="AE148">
            <v>5.3661500254184773</v>
          </cell>
          <cell r="AF148">
            <v>5.4289804077826229</v>
          </cell>
          <cell r="AG148">
            <v>18</v>
          </cell>
        </row>
        <row r="149">
          <cell r="C149" t="str">
            <v>GLOSSOP</v>
          </cell>
          <cell r="D149" t="str">
            <v>Stalybridge</v>
          </cell>
          <cell r="E149" t="str">
            <v>Hyde</v>
          </cell>
          <cell r="F149">
            <v>33</v>
          </cell>
          <cell r="G149">
            <v>11</v>
          </cell>
          <cell r="H149">
            <v>848</v>
          </cell>
          <cell r="I149">
            <v>16.156569933002487</v>
          </cell>
          <cell r="J149">
            <v>15.657726423170132</v>
          </cell>
          <cell r="K149">
            <v>3.9837614458147268</v>
          </cell>
          <cell r="L149">
            <v>0.96912441737937305</v>
          </cell>
          <cell r="M149">
            <v>41317</v>
          </cell>
          <cell r="N149" t="str">
            <v>glosop_11_a, glosop_11_b</v>
          </cell>
          <cell r="O149">
            <v>2</v>
          </cell>
          <cell r="P149">
            <v>7.828863211585066</v>
          </cell>
          <cell r="Q149">
            <v>1.9918807229073634</v>
          </cell>
          <cell r="R149">
            <v>8.0782849665012435</v>
          </cell>
          <cell r="T149">
            <v>798</v>
          </cell>
          <cell r="U149">
            <v>15.203941988839603</v>
          </cell>
          <cell r="V149">
            <v>14.734511421803965</v>
          </cell>
          <cell r="W149">
            <v>3.748869851132262</v>
          </cell>
          <cell r="X149">
            <v>40891</v>
          </cell>
          <cell r="Y149">
            <v>6.2656641604010188</v>
          </cell>
          <cell r="Z149">
            <v>0.95262794416288443</v>
          </cell>
          <cell r="AB149">
            <v>16.478643822740047</v>
          </cell>
          <cell r="AC149">
            <v>16.299329808675861</v>
          </cell>
          <cell r="AD149">
            <v>16.029663437423942</v>
          </cell>
          <cell r="AE149">
            <v>15.924602171821954</v>
          </cell>
          <cell r="AF149">
            <v>15.957821384687492</v>
          </cell>
          <cell r="AG149">
            <v>22.863</v>
          </cell>
        </row>
        <row r="150">
          <cell r="C150" t="str">
            <v>GOLBORNE</v>
          </cell>
          <cell r="D150" t="str">
            <v>Bold</v>
          </cell>
          <cell r="E150" t="str">
            <v>Golborne</v>
          </cell>
          <cell r="F150">
            <v>33</v>
          </cell>
          <cell r="G150">
            <v>11</v>
          </cell>
          <cell r="H150">
            <v>1469</v>
          </cell>
          <cell r="I150">
            <v>27.988208999505485</v>
          </cell>
          <cell r="J150">
            <v>27.250424100849909</v>
          </cell>
          <cell r="K150">
            <v>6.3839039250147183</v>
          </cell>
          <cell r="L150">
            <v>0.97363943871261605</v>
          </cell>
          <cell r="M150">
            <v>41292</v>
          </cell>
          <cell r="N150" t="str">
            <v>golbor_11_a, golbor_11_b</v>
          </cell>
          <cell r="O150">
            <v>2</v>
          </cell>
          <cell r="P150">
            <v>13.625212050424954</v>
          </cell>
          <cell r="Q150">
            <v>3.1919519625073591</v>
          </cell>
          <cell r="R150">
            <v>13.994104499752742</v>
          </cell>
          <cell r="T150">
            <v>1412</v>
          </cell>
          <cell r="U150">
            <v>26.902213143159798</v>
          </cell>
          <cell r="V150">
            <v>26.19305570483327</v>
          </cell>
          <cell r="W150">
            <v>6.1361962846295102</v>
          </cell>
          <cell r="X150">
            <v>40889</v>
          </cell>
          <cell r="Y150">
            <v>4.0368271954674295</v>
          </cell>
          <cell r="Z150">
            <v>1.0859958563456864</v>
          </cell>
          <cell r="AB150">
            <v>28.415939968588809</v>
          </cell>
          <cell r="AC150">
            <v>28.602453009635735</v>
          </cell>
          <cell r="AD150">
            <v>28.488865187267336</v>
          </cell>
          <cell r="AE150">
            <v>28.556211731980589</v>
          </cell>
          <cell r="AF150">
            <v>28.731526398448111</v>
          </cell>
          <cell r="AG150">
            <v>32</v>
          </cell>
        </row>
        <row r="151">
          <cell r="C151" t="str">
            <v>GOWHOLE</v>
          </cell>
          <cell r="D151" t="str">
            <v>Stalybridge</v>
          </cell>
          <cell r="E151" t="str">
            <v>New Mills</v>
          </cell>
          <cell r="F151">
            <v>33</v>
          </cell>
          <cell r="G151">
            <v>11</v>
          </cell>
          <cell r="H151">
            <v>987</v>
          </cell>
          <cell r="I151">
            <v>18.804875617775298</v>
          </cell>
          <cell r="J151">
            <v>18.558825553164624</v>
          </cell>
          <cell r="K151">
            <v>3.0320522896552577</v>
          </cell>
          <cell r="L151">
            <v>0.98691562392584531</v>
          </cell>
          <cell r="M151">
            <v>41288</v>
          </cell>
          <cell r="N151" t="str">
            <v>gowhol_11_a, gowhol_11_b</v>
          </cell>
          <cell r="O151">
            <v>2</v>
          </cell>
          <cell r="P151">
            <v>9.279412776582312</v>
          </cell>
          <cell r="Q151">
            <v>1.5160261448276289</v>
          </cell>
          <cell r="R151">
            <v>9.4024378088876492</v>
          </cell>
          <cell r="T151">
            <v>997</v>
          </cell>
          <cell r="U151">
            <v>18.995401206607877</v>
          </cell>
          <cell r="V151">
            <v>18.746858233541168</v>
          </cell>
          <cell r="W151">
            <v>3.0627721710094082</v>
          </cell>
          <cell r="X151">
            <v>40924</v>
          </cell>
          <cell r="Y151">
            <v>-1.0030090270812586</v>
          </cell>
          <cell r="Z151">
            <v>-0.19052558883257831</v>
          </cell>
          <cell r="AB151">
            <v>18.674107921513219</v>
          </cell>
          <cell r="AC151">
            <v>18.700836076139275</v>
          </cell>
          <cell r="AD151">
            <v>18.759461523521033</v>
          </cell>
          <cell r="AE151">
            <v>18.845108167818665</v>
          </cell>
          <cell r="AF151">
            <v>18.997567024848681</v>
          </cell>
          <cell r="AG151">
            <v>22.863</v>
          </cell>
        </row>
        <row r="152">
          <cell r="C152" t="str">
            <v>GRANE RD</v>
          </cell>
          <cell r="D152" t="str">
            <v>Padiham</v>
          </cell>
          <cell r="E152" t="str">
            <v>Rossendale</v>
          </cell>
          <cell r="F152">
            <v>33</v>
          </cell>
          <cell r="G152">
            <v>6.6</v>
          </cell>
          <cell r="H152">
            <v>443</v>
          </cell>
          <cell r="I152">
            <v>5.0641701511698827</v>
          </cell>
          <cell r="J152">
            <v>4.810961643611388</v>
          </cell>
          <cell r="K152">
            <v>1.5812866228802436</v>
          </cell>
          <cell r="L152">
            <v>0.95</v>
          </cell>
          <cell r="M152">
            <v>41255</v>
          </cell>
          <cell r="N152" t="str">
            <v>granrd_6.6_a, granrd_6.6_c</v>
          </cell>
          <cell r="O152">
            <v>2</v>
          </cell>
          <cell r="P152">
            <v>2.405480821805694</v>
          </cell>
          <cell r="Q152">
            <v>0.79064331144012179</v>
          </cell>
          <cell r="R152">
            <v>2.5320850755849413</v>
          </cell>
          <cell r="T152">
            <v>467</v>
          </cell>
          <cell r="U152">
            <v>5.3385269990887929</v>
          </cell>
          <cell r="V152">
            <v>5.0716006491343526</v>
          </cell>
          <cell r="W152">
            <v>1.6669545211852674</v>
          </cell>
          <cell r="X152">
            <v>40891</v>
          </cell>
          <cell r="Y152">
            <v>-5.139186295503217</v>
          </cell>
          <cell r="Z152">
            <v>-0.27435684791891024</v>
          </cell>
          <cell r="AB152">
            <v>5.3098678131379806</v>
          </cell>
          <cell r="AC152">
            <v>5.3355509434575303</v>
          </cell>
          <cell r="AD152">
            <v>5.4218976128632335</v>
          </cell>
          <cell r="AE152">
            <v>5.4531565111485554</v>
          </cell>
          <cell r="AF152">
            <v>5.5339557266087223</v>
          </cell>
          <cell r="AG152">
            <v>9.5</v>
          </cell>
        </row>
        <row r="153">
          <cell r="C153" t="str">
            <v>GRANGE</v>
          </cell>
          <cell r="D153" t="str">
            <v>Harker/Hutton</v>
          </cell>
          <cell r="E153" t="str">
            <v>Ulverston</v>
          </cell>
          <cell r="F153">
            <v>33</v>
          </cell>
          <cell r="G153">
            <v>11</v>
          </cell>
          <cell r="H153">
            <v>410</v>
          </cell>
          <cell r="I153">
            <v>7.811549142135636</v>
          </cell>
          <cell r="J153">
            <v>7.6128118374823455</v>
          </cell>
          <cell r="K153">
            <v>1.750827212231026</v>
          </cell>
          <cell r="L153">
            <v>0.97455852852780533</v>
          </cell>
          <cell r="M153">
            <v>41254</v>
          </cell>
          <cell r="N153" t="str">
            <v>grange_11_a, grange_11_b</v>
          </cell>
          <cell r="O153">
            <v>2</v>
          </cell>
          <cell r="P153">
            <v>3.8064059187411727</v>
          </cell>
          <cell r="Q153">
            <v>0.875413606115513</v>
          </cell>
          <cell r="R153">
            <v>3.905774571067818</v>
          </cell>
          <cell r="T153">
            <v>411</v>
          </cell>
          <cell r="U153">
            <v>7.8306017010188933</v>
          </cell>
          <cell r="V153">
            <v>7.6313796712323025</v>
          </cell>
          <cell r="W153">
            <v>1.7550975225047569</v>
          </cell>
          <cell r="X153">
            <v>40942</v>
          </cell>
          <cell r="Y153">
            <v>-0.24330900243308973</v>
          </cell>
          <cell r="Z153">
            <v>-1.9052558883257298E-2</v>
          </cell>
          <cell r="AB153">
            <v>7.967508825025245</v>
          </cell>
          <cell r="AC153">
            <v>8.0586512238213626</v>
          </cell>
          <cell r="AD153">
            <v>8.1644106450675444</v>
          </cell>
          <cell r="AE153">
            <v>8.2401554697437298</v>
          </cell>
          <cell r="AF153">
            <v>8.3366365812392349</v>
          </cell>
          <cell r="AG153">
            <v>13</v>
          </cell>
        </row>
        <row r="154">
          <cell r="C154" t="str">
            <v>GREAT HARWOOD</v>
          </cell>
          <cell r="D154" t="str">
            <v>Padiham</v>
          </cell>
          <cell r="E154" t="str">
            <v>Huncoat</v>
          </cell>
          <cell r="F154">
            <v>33</v>
          </cell>
          <cell r="G154">
            <v>6.6</v>
          </cell>
          <cell r="H154">
            <v>907</v>
          </cell>
          <cell r="I154">
            <v>10.368402544268813</v>
          </cell>
          <cell r="J154">
            <v>9.9572562608512314</v>
          </cell>
          <cell r="K154">
            <v>2.8908163337955148</v>
          </cell>
          <cell r="L154">
            <v>0.96034622675362413</v>
          </cell>
          <cell r="M154">
            <v>41318</v>
          </cell>
          <cell r="N154" t="str">
            <v>grehar_6.6_a, grehar_6.6_b</v>
          </cell>
          <cell r="O154">
            <v>2</v>
          </cell>
          <cell r="P154">
            <v>4.9786281304256157</v>
          </cell>
          <cell r="Q154">
            <v>1.4454081668977574</v>
          </cell>
          <cell r="R154">
            <v>5.1842012721344064</v>
          </cell>
          <cell r="T154">
            <v>906</v>
          </cell>
          <cell r="U154">
            <v>10.356971008938856</v>
          </cell>
          <cell r="V154">
            <v>9.9462780290311059</v>
          </cell>
          <cell r="W154">
            <v>2.8876291052025804</v>
          </cell>
          <cell r="X154">
            <v>40947</v>
          </cell>
          <cell r="Y154">
            <v>0.11037527593820151</v>
          </cell>
          <cell r="Z154">
            <v>1.1431535329956333E-2</v>
          </cell>
          <cell r="AB154">
            <v>10.47254051883893</v>
          </cell>
          <cell r="AC154">
            <v>10.489968549436092</v>
          </cell>
          <cell r="AD154">
            <v>10.508289586708141</v>
          </cell>
          <cell r="AE154">
            <v>10.582328122623002</v>
          </cell>
          <cell r="AF154">
            <v>10.673007138018155</v>
          </cell>
          <cell r="AG154">
            <v>13.718</v>
          </cell>
        </row>
        <row r="155">
          <cell r="C155" t="str">
            <v>GREEN LANE-Altrincham</v>
          </cell>
          <cell r="D155" t="str">
            <v>Carrington</v>
          </cell>
          <cell r="E155" t="str">
            <v>Altrincham</v>
          </cell>
          <cell r="F155">
            <v>33</v>
          </cell>
          <cell r="G155">
            <v>11</v>
          </cell>
          <cell r="H155">
            <v>1065</v>
          </cell>
          <cell r="I155">
            <v>20.290975210669394</v>
          </cell>
          <cell r="J155">
            <v>19.507981565390736</v>
          </cell>
          <cell r="K155">
            <v>5.5823230150516263</v>
          </cell>
          <cell r="L155">
            <v>0.96141172924665819</v>
          </cell>
          <cell r="M155">
            <v>41218</v>
          </cell>
          <cell r="N155" t="str">
            <v>greenl_11_a, greenl_11_b</v>
          </cell>
          <cell r="O155">
            <v>2</v>
          </cell>
          <cell r="P155">
            <v>9.753990782695368</v>
          </cell>
          <cell r="Q155">
            <v>2.7911615075258132</v>
          </cell>
          <cell r="R155">
            <v>10.145487605334697</v>
          </cell>
          <cell r="T155">
            <v>1084</v>
          </cell>
          <cell r="U155">
            <v>20.652973829451295</v>
          </cell>
          <cell r="V155">
            <v>19.856011283458745</v>
          </cell>
          <cell r="W155">
            <v>5.681913754287292</v>
          </cell>
          <cell r="X155">
            <v>40947</v>
          </cell>
          <cell r="Y155">
            <v>-1.752767527675303</v>
          </cell>
          <cell r="Z155">
            <v>-0.36199861878190021</v>
          </cell>
          <cell r="AB155">
            <v>20.173473246470337</v>
          </cell>
          <cell r="AC155">
            <v>20.217488037608049</v>
          </cell>
          <cell r="AD155">
            <v>20.373909021294029</v>
          </cell>
          <cell r="AE155">
            <v>20.509671956297986</v>
          </cell>
          <cell r="AF155">
            <v>20.687609222101745</v>
          </cell>
          <cell r="AG155">
            <v>22.863</v>
          </cell>
        </row>
        <row r="156">
          <cell r="C156" t="str">
            <v>GREEN LANE-Hazel Grove</v>
          </cell>
          <cell r="D156" t="str">
            <v>Bredbury</v>
          </cell>
          <cell r="E156" t="str">
            <v>Hazel Grove</v>
          </cell>
          <cell r="F156">
            <v>33</v>
          </cell>
          <cell r="G156">
            <v>11</v>
          </cell>
          <cell r="H156">
            <v>875</v>
          </cell>
          <cell r="I156">
            <v>16.670989022850442</v>
          </cell>
          <cell r="J156">
            <v>15.704302952131112</v>
          </cell>
          <cell r="K156">
            <v>5.5943492729437247</v>
          </cell>
          <cell r="L156">
            <v>0.94201387395826841</v>
          </cell>
          <cell r="M156">
            <v>41295</v>
          </cell>
          <cell r="N156" t="str">
            <v>grlane_11_a, grlane_11_b</v>
          </cell>
          <cell r="O156">
            <v>2</v>
          </cell>
          <cell r="P156">
            <v>7.852151476065556</v>
          </cell>
          <cell r="Q156">
            <v>2.7971746364718624</v>
          </cell>
          <cell r="R156">
            <v>8.335494511425221</v>
          </cell>
          <cell r="T156">
            <v>1084</v>
          </cell>
          <cell r="U156">
            <v>20.652973829451295</v>
          </cell>
          <cell r="V156">
            <v>19.455387885840146</v>
          </cell>
          <cell r="W156">
            <v>6.9305995564240028</v>
          </cell>
          <cell r="X156">
            <v>40947</v>
          </cell>
          <cell r="Y156">
            <v>-19.280442804428056</v>
          </cell>
          <cell r="Z156">
            <v>-3.9819848066008525</v>
          </cell>
          <cell r="AA156" t="str">
            <v>Previous year MD incorrect, it should have been 16.58MVA</v>
          </cell>
          <cell r="AB156">
            <v>14.926326771863341</v>
          </cell>
          <cell r="AC156">
            <v>14.839450227888644</v>
          </cell>
          <cell r="AD156">
            <v>14.861368733290831</v>
          </cell>
          <cell r="AE156">
            <v>14.905205744095198</v>
          </cell>
          <cell r="AF156">
            <v>14.970961260301751</v>
          </cell>
          <cell r="AG156">
            <v>22.863</v>
          </cell>
        </row>
        <row r="157">
          <cell r="C157" t="str">
            <v>GREEN ST T11</v>
          </cell>
          <cell r="D157" t="str">
            <v>Kearsley</v>
          </cell>
          <cell r="E157" t="str">
            <v>Westhoughton</v>
          </cell>
          <cell r="F157">
            <v>33</v>
          </cell>
          <cell r="G157">
            <v>6.6</v>
          </cell>
          <cell r="H157">
            <v>904</v>
          </cell>
          <cell r="I157">
            <v>10.334107938278949</v>
          </cell>
          <cell r="J157">
            <v>9.8174025413650003</v>
          </cell>
          <cell r="K157">
            <v>3.2268241694892579</v>
          </cell>
          <cell r="L157">
            <v>0.95</v>
          </cell>
          <cell r="M157">
            <v>41255</v>
          </cell>
          <cell r="N157" t="str">
            <v>greens_6.6_a</v>
          </cell>
          <cell r="O157">
            <v>1</v>
          </cell>
          <cell r="P157">
            <v>9.8174025413650003</v>
          </cell>
          <cell r="Q157">
            <v>3.2268241694892579</v>
          </cell>
          <cell r="R157">
            <v>10.334107938278949</v>
          </cell>
          <cell r="T157">
            <v>1050</v>
          </cell>
          <cell r="U157">
            <v>12.003112096452318</v>
          </cell>
          <cell r="V157">
            <v>11.402956491629702</v>
          </cell>
          <cell r="W157">
            <v>3.747970550844816</v>
          </cell>
          <cell r="X157">
            <v>40702</v>
          </cell>
          <cell r="Y157">
            <v>-13.904761904761898</v>
          </cell>
          <cell r="Z157">
            <v>-1.6690041581733688</v>
          </cell>
          <cell r="AB157">
            <v>11.11898138997463</v>
          </cell>
          <cell r="AC157">
            <v>11.144260001984593</v>
          </cell>
          <cell r="AD157">
            <v>11.247293468207408</v>
          </cell>
          <cell r="AE157">
            <v>11.414144559534442</v>
          </cell>
          <cell r="AF157">
            <v>11.492828822776863</v>
          </cell>
          <cell r="AG157">
            <v>14</v>
          </cell>
        </row>
        <row r="158">
          <cell r="C158" t="str">
            <v>GREEN ST T12 &amp; T13</v>
          </cell>
          <cell r="D158" t="str">
            <v>Washway farm</v>
          </cell>
          <cell r="E158" t="str">
            <v>Wigan</v>
          </cell>
          <cell r="F158">
            <v>33</v>
          </cell>
          <cell r="G158">
            <v>6.6</v>
          </cell>
          <cell r="H158">
            <v>1736</v>
          </cell>
          <cell r="I158">
            <v>19.845145332801167</v>
          </cell>
          <cell r="J158">
            <v>18.852888066161107</v>
          </cell>
          <cell r="K158">
            <v>6.1966446440634337</v>
          </cell>
          <cell r="L158">
            <v>0.95</v>
          </cell>
          <cell r="M158">
            <v>41255</v>
          </cell>
          <cell r="N158" t="str">
            <v>greens_6.6_b, greens_6.6_c</v>
          </cell>
          <cell r="O158">
            <v>2</v>
          </cell>
          <cell r="P158">
            <v>9.4264440330805535</v>
          </cell>
          <cell r="Q158">
            <v>3.0983223220317169</v>
          </cell>
          <cell r="R158">
            <v>9.9225726664005833</v>
          </cell>
          <cell r="T158">
            <v>1692</v>
          </cell>
          <cell r="U158">
            <v>19.342157778283163</v>
          </cell>
          <cell r="V158">
            <v>18.375049889369002</v>
          </cell>
          <cell r="W158">
            <v>6.0395868305042288</v>
          </cell>
          <cell r="X158">
            <v>40927</v>
          </cell>
          <cell r="Y158">
            <v>2.6004728132387855</v>
          </cell>
          <cell r="Z158">
            <v>0.50298755451800403</v>
          </cell>
          <cell r="AB158">
            <v>19.997009082362201</v>
          </cell>
          <cell r="AC158">
            <v>20.162492875320137</v>
          </cell>
          <cell r="AD158">
            <v>20.215778704173392</v>
          </cell>
          <cell r="AE158">
            <v>20.293874088576707</v>
          </cell>
          <cell r="AF158">
            <v>20.373911232405899</v>
          </cell>
          <cell r="AG158">
            <v>23</v>
          </cell>
        </row>
        <row r="159">
          <cell r="C159" t="str">
            <v>GREENFIELD</v>
          </cell>
          <cell r="D159" t="str">
            <v>Stalybridge</v>
          </cell>
          <cell r="E159" t="str">
            <v>Heyrod</v>
          </cell>
          <cell r="F159">
            <v>33</v>
          </cell>
          <cell r="G159">
            <v>11</v>
          </cell>
          <cell r="H159">
            <v>506</v>
          </cell>
          <cell r="I159">
            <v>9.6405947949283703</v>
          </cell>
          <cell r="J159">
            <v>9.1585650551819509</v>
          </cell>
          <cell r="K159">
            <v>3.0102747598848865</v>
          </cell>
          <cell r="L159">
            <v>0.95</v>
          </cell>
          <cell r="M159">
            <v>41256</v>
          </cell>
          <cell r="N159" t="str">
            <v>greenf_11_a, greenf_11_b</v>
          </cell>
          <cell r="O159">
            <v>2</v>
          </cell>
          <cell r="P159">
            <v>4.5792825275909754</v>
          </cell>
          <cell r="Q159">
            <v>1.5051373799424432</v>
          </cell>
          <cell r="R159">
            <v>4.8202973974641852</v>
          </cell>
          <cell r="T159">
            <v>482</v>
          </cell>
          <cell r="U159">
            <v>9.1833333817301863</v>
          </cell>
          <cell r="V159">
            <v>8.7241667126436759</v>
          </cell>
          <cell r="W159">
            <v>2.867494929376512</v>
          </cell>
          <cell r="X159">
            <v>40911</v>
          </cell>
          <cell r="Y159">
            <v>4.9792531120331995</v>
          </cell>
          <cell r="Z159">
            <v>0.45726141319818403</v>
          </cell>
          <cell r="AB159">
            <v>9.7432266845828703</v>
          </cell>
          <cell r="AC159">
            <v>9.6640736652466348</v>
          </cell>
          <cell r="AD159">
            <v>9.7221912237542245</v>
          </cell>
          <cell r="AE159">
            <v>9.7313247114841523</v>
          </cell>
          <cell r="AF159">
            <v>9.7669813835290693</v>
          </cell>
          <cell r="AG159">
            <v>23</v>
          </cell>
        </row>
        <row r="160">
          <cell r="C160" t="str">
            <v>GREENHILL</v>
          </cell>
          <cell r="D160" t="str">
            <v>Whitegate</v>
          </cell>
          <cell r="E160" t="str">
            <v>Greenhill</v>
          </cell>
          <cell r="F160">
            <v>33</v>
          </cell>
          <cell r="G160">
            <v>6.6</v>
          </cell>
          <cell r="H160">
            <v>2192</v>
          </cell>
          <cell r="I160">
            <v>25.057925443260459</v>
          </cell>
          <cell r="J160">
            <v>23.567345658011366</v>
          </cell>
          <cell r="K160">
            <v>8.5135096262242307</v>
          </cell>
          <cell r="L160">
            <v>0.94051463723027406</v>
          </cell>
          <cell r="M160">
            <v>41358</v>
          </cell>
          <cell r="N160" t="str">
            <v>greenh_6.6_a, greenh_6.6_b, greenh_6.6_c</v>
          </cell>
          <cell r="O160">
            <v>3</v>
          </cell>
          <cell r="P160">
            <v>7.8557818860037889</v>
          </cell>
          <cell r="Q160">
            <v>2.8378365420747436</v>
          </cell>
          <cell r="R160">
            <v>8.3526418144201529</v>
          </cell>
          <cell r="T160">
            <v>2263</v>
          </cell>
          <cell r="U160">
            <v>25.869564451687236</v>
          </cell>
          <cell r="V160">
            <v>24.330704025583813</v>
          </cell>
          <cell r="W160">
            <v>8.7892665529860636</v>
          </cell>
          <cell r="X160">
            <v>40928</v>
          </cell>
          <cell r="Y160">
            <v>-3.1374281926646042</v>
          </cell>
          <cell r="Z160">
            <v>-0.81163900842677705</v>
          </cell>
          <cell r="AB160">
            <v>25.407446898684842</v>
          </cell>
          <cell r="AC160">
            <v>25.45469677257443</v>
          </cell>
          <cell r="AD160">
            <v>25.397737086020275</v>
          </cell>
          <cell r="AE160">
            <v>25.470803719851325</v>
          </cell>
          <cell r="AF160">
            <v>25.539571743992941</v>
          </cell>
          <cell r="AG160">
            <v>31.5</v>
          </cell>
        </row>
        <row r="161">
          <cell r="C161" t="str">
            <v>GRIFFIN</v>
          </cell>
          <cell r="D161" t="str">
            <v>Penwortham East</v>
          </cell>
          <cell r="E161" t="str">
            <v>Lower Darwen</v>
          </cell>
          <cell r="F161">
            <v>33</v>
          </cell>
          <cell r="G161">
            <v>6.6</v>
          </cell>
          <cell r="H161">
            <v>1193</v>
          </cell>
          <cell r="I161">
            <v>13.637821648635825</v>
          </cell>
          <cell r="J161">
            <v>13.319183552826267</v>
          </cell>
          <cell r="K161">
            <v>2.9307897922099801</v>
          </cell>
          <cell r="L161">
            <v>0.97663570443880743</v>
          </cell>
          <cell r="M161">
            <v>41249</v>
          </cell>
          <cell r="N161" t="str">
            <v>griffi_6.6_a, griffi_6.6_b</v>
          </cell>
          <cell r="O161">
            <v>2</v>
          </cell>
          <cell r="P161">
            <v>6.6595917764131336</v>
          </cell>
          <cell r="Q161">
            <v>1.4653948961049901</v>
          </cell>
          <cell r="R161">
            <v>6.8189108243179124</v>
          </cell>
          <cell r="T161">
            <v>1181</v>
          </cell>
          <cell r="U161">
            <v>13.500643224676368</v>
          </cell>
          <cell r="V161">
            <v>13.185210206108819</v>
          </cell>
          <cell r="W161">
            <v>2.9013099284157482</v>
          </cell>
          <cell r="X161">
            <v>40883</v>
          </cell>
          <cell r="Y161">
            <v>1.0160880609652923</v>
          </cell>
          <cell r="Z161">
            <v>0.13717842395945645</v>
          </cell>
          <cell r="AB161">
            <v>14.727755035484655</v>
          </cell>
          <cell r="AC161">
            <v>14.693824232194503</v>
          </cell>
          <cell r="AD161">
            <v>14.585931727577483</v>
          </cell>
          <cell r="AE161">
            <v>14.601736318736647</v>
          </cell>
          <cell r="AF161">
            <v>14.739368641727189</v>
          </cell>
          <cell r="AG161">
            <v>22.863</v>
          </cell>
        </row>
        <row r="162">
          <cell r="C162" t="str">
            <v>HADFIELD</v>
          </cell>
          <cell r="D162" t="str">
            <v>Stalybridge</v>
          </cell>
          <cell r="E162" t="str">
            <v>Hyde</v>
          </cell>
          <cell r="F162">
            <v>33</v>
          </cell>
          <cell r="G162">
            <v>11</v>
          </cell>
          <cell r="H162">
            <v>624</v>
          </cell>
          <cell r="I162">
            <v>11.888796743152774</v>
          </cell>
          <cell r="J162">
            <v>11.615614787044169</v>
          </cell>
          <cell r="K162">
            <v>2.5339654928591386</v>
          </cell>
          <cell r="L162">
            <v>0.97702190036464864</v>
          </cell>
          <cell r="M162">
            <v>41249</v>
          </cell>
          <cell r="N162" t="str">
            <v>hadfld_11_a, hadfld_11_b</v>
          </cell>
          <cell r="O162">
            <v>2</v>
          </cell>
          <cell r="P162">
            <v>5.8078073935220846</v>
          </cell>
          <cell r="Q162">
            <v>1.2669827464295693</v>
          </cell>
          <cell r="R162">
            <v>5.9443983715763871</v>
          </cell>
          <cell r="T162">
            <v>636</v>
          </cell>
          <cell r="U162">
            <v>12.117427449751865</v>
          </cell>
          <cell r="V162">
            <v>11.838991994487325</v>
          </cell>
          <cell r="W162">
            <v>2.5826955984910449</v>
          </cell>
          <cell r="X162">
            <v>40884</v>
          </cell>
          <cell r="Y162">
            <v>-1.8867924528301883</v>
          </cell>
          <cell r="Z162">
            <v>-0.22863070659909113</v>
          </cell>
          <cell r="AB162">
            <v>12.125794511072865</v>
          </cell>
          <cell r="AC162">
            <v>11.993846462987898</v>
          </cell>
          <cell r="AD162">
            <v>11.79541271810441</v>
          </cell>
          <cell r="AE162">
            <v>11.718103484925589</v>
          </cell>
          <cell r="AF162">
            <v>11.742547811373814</v>
          </cell>
          <cell r="AG162">
            <v>22.863</v>
          </cell>
        </row>
        <row r="163">
          <cell r="C163" t="str">
            <v>HALL CROSS</v>
          </cell>
          <cell r="D163" t="str">
            <v>Stanah/Penw West</v>
          </cell>
          <cell r="E163" t="str">
            <v>Peel</v>
          </cell>
          <cell r="F163">
            <v>33</v>
          </cell>
          <cell r="G163">
            <v>6.6</v>
          </cell>
          <cell r="H163">
            <v>1836</v>
          </cell>
          <cell r="I163">
            <v>20.988298865796622</v>
          </cell>
          <cell r="J163">
            <v>20.018323655068507</v>
          </cell>
          <cell r="K163">
            <v>6.3067747162019705</v>
          </cell>
          <cell r="L163">
            <v>0.95378495337186064</v>
          </cell>
          <cell r="M163">
            <v>41249</v>
          </cell>
          <cell r="N163" t="str">
            <v>hallcr_6.6_a, hallcr_6.6_b</v>
          </cell>
          <cell r="O163">
            <v>2</v>
          </cell>
          <cell r="P163">
            <v>10.009161827534253</v>
          </cell>
          <cell r="Q163">
            <v>3.1533873581009852</v>
          </cell>
          <cell r="R163">
            <v>10.494149432898311</v>
          </cell>
          <cell r="T163">
            <v>1793</v>
          </cell>
          <cell r="U163">
            <v>20.496742846608576</v>
          </cell>
          <cell r="V163">
            <v>19.549484920227581</v>
          </cell>
          <cell r="W163">
            <v>6.1590670294935297</v>
          </cell>
          <cell r="X163">
            <v>40882</v>
          </cell>
          <cell r="Y163">
            <v>2.3982152816508506</v>
          </cell>
          <cell r="Z163">
            <v>0.49155601918804592</v>
          </cell>
          <cell r="AB163">
            <v>21.819728572236201</v>
          </cell>
          <cell r="AC163">
            <v>21.819369633484065</v>
          </cell>
          <cell r="AD163">
            <v>21.810482253441638</v>
          </cell>
          <cell r="AE163">
            <v>21.788598291022907</v>
          </cell>
          <cell r="AF163">
            <v>21.874795363076284</v>
          </cell>
          <cell r="AG163">
            <v>22.863</v>
          </cell>
        </row>
        <row r="164">
          <cell r="C164" t="str">
            <v>HANDFORTH</v>
          </cell>
          <cell r="D164" t="str">
            <v>South Manchester</v>
          </cell>
          <cell r="E164" t="str">
            <v>Moss Nook</v>
          </cell>
          <cell r="F164">
            <v>33</v>
          </cell>
          <cell r="G164">
            <v>11</v>
          </cell>
          <cell r="H164">
            <v>726</v>
          </cell>
          <cell r="I164">
            <v>13.832157749245054</v>
          </cell>
          <cell r="J164">
            <v>13.555514594260153</v>
          </cell>
          <cell r="K164">
            <v>2.7525646377151598</v>
          </cell>
          <cell r="L164">
            <v>0.98</v>
          </cell>
          <cell r="M164">
            <v>41318</v>
          </cell>
          <cell r="N164" t="str">
            <v>handfo_11_a, handfo_11_b</v>
          </cell>
          <cell r="O164">
            <v>2</v>
          </cell>
          <cell r="P164">
            <v>6.7777572971300764</v>
          </cell>
          <cell r="Q164">
            <v>1.3762823188575799</v>
          </cell>
          <cell r="R164">
            <v>6.916078874622527</v>
          </cell>
          <cell r="T164">
            <v>720</v>
          </cell>
          <cell r="U164">
            <v>13.717842395945508</v>
          </cell>
          <cell r="V164">
            <v>13.443485548026597</v>
          </cell>
          <cell r="W164">
            <v>2.7298161696348768</v>
          </cell>
          <cell r="X164">
            <v>40924</v>
          </cell>
          <cell r="Y164">
            <v>0.83333333333333037</v>
          </cell>
          <cell r="Z164">
            <v>0.11431535329954556</v>
          </cell>
          <cell r="AB164">
            <v>13.932614762446507</v>
          </cell>
          <cell r="AC164">
            <v>14.000242102953383</v>
          </cell>
          <cell r="AD164">
            <v>14.066152907172487</v>
          </cell>
          <cell r="AE164">
            <v>14.147212462871328</v>
          </cell>
          <cell r="AF164">
            <v>14.243420770049909</v>
          </cell>
          <cell r="AG164">
            <v>22.863</v>
          </cell>
        </row>
        <row r="165">
          <cell r="C165" t="str">
            <v>HANGING BRIDGE</v>
          </cell>
          <cell r="D165" t="str">
            <v>Penwortham West</v>
          </cell>
          <cell r="E165" t="str">
            <v>Wrightington</v>
          </cell>
          <cell r="F165">
            <v>33</v>
          </cell>
          <cell r="G165">
            <v>11</v>
          </cell>
          <cell r="H165">
            <v>274</v>
          </cell>
          <cell r="I165">
            <v>5.2204011340125964</v>
          </cell>
          <cell r="J165">
            <v>5.0637890999922188</v>
          </cell>
          <cell r="K165">
            <v>1.2691051772016368</v>
          </cell>
          <cell r="L165">
            <v>0.97</v>
          </cell>
          <cell r="M165">
            <v>41255</v>
          </cell>
          <cell r="N165" t="str">
            <v>hangin_11_a</v>
          </cell>
          <cell r="O165">
            <v>1</v>
          </cell>
          <cell r="P165">
            <v>5.0637890999922188</v>
          </cell>
          <cell r="Q165">
            <v>1.2691051772016368</v>
          </cell>
          <cell r="R165">
            <v>5.2204011340125964</v>
          </cell>
          <cell r="T165">
            <v>281</v>
          </cell>
          <cell r="U165">
            <v>5.3537690461954002</v>
          </cell>
          <cell r="V165">
            <v>5.1931559748095379</v>
          </cell>
          <cell r="W165">
            <v>1.3015275722396373</v>
          </cell>
          <cell r="X165">
            <v>40893</v>
          </cell>
          <cell r="Y165">
            <v>-2.4911032028469782</v>
          </cell>
          <cell r="Z165">
            <v>-0.13336791218280375</v>
          </cell>
          <cell r="AB165">
            <v>5.263928902874472</v>
          </cell>
          <cell r="AC165">
            <v>5.2891773907450021</v>
          </cell>
          <cell r="AD165">
            <v>5.3223248290624685</v>
          </cell>
          <cell r="AE165">
            <v>5.3431990359999553</v>
          </cell>
          <cell r="AF165">
            <v>5.3821230351032181</v>
          </cell>
          <cell r="AG165">
            <v>8</v>
          </cell>
        </row>
        <row r="166">
          <cell r="C166" t="str">
            <v>HAREHOLME</v>
          </cell>
          <cell r="D166" t="str">
            <v>Padiham</v>
          </cell>
          <cell r="E166" t="str">
            <v>Rossendale</v>
          </cell>
          <cell r="F166">
            <v>33</v>
          </cell>
          <cell r="G166">
            <v>6.6</v>
          </cell>
          <cell r="H166">
            <v>1434</v>
          </cell>
          <cell r="I166">
            <v>16.392821663154884</v>
          </cell>
          <cell r="J166">
            <v>15.551596119755683</v>
          </cell>
          <cell r="K166">
            <v>5.1838653732519004</v>
          </cell>
          <cell r="L166">
            <v>0.94868329805051377</v>
          </cell>
          <cell r="M166">
            <v>41249</v>
          </cell>
          <cell r="N166" t="str">
            <v>hareho_6.6_a, hareho_6.6_b</v>
          </cell>
          <cell r="O166">
            <v>2</v>
          </cell>
          <cell r="P166">
            <v>7.7757980598778413</v>
          </cell>
          <cell r="Q166">
            <v>2.5919326866259502</v>
          </cell>
          <cell r="R166">
            <v>8.1964108315774418</v>
          </cell>
          <cell r="T166">
            <v>1522</v>
          </cell>
          <cell r="U166">
            <v>17.398796772190881</v>
          </cell>
          <cell r="V166">
            <v>16.505947903952677</v>
          </cell>
          <cell r="W166">
            <v>5.5019826346509024</v>
          </cell>
          <cell r="X166">
            <v>40883</v>
          </cell>
          <cell r="Y166">
            <v>-5.7818659658343874</v>
          </cell>
          <cell r="Z166">
            <v>-1.0059751090359974</v>
          </cell>
          <cell r="AB166">
            <v>17.188149986545973</v>
          </cell>
          <cell r="AC166">
            <v>17.271286801169527</v>
          </cell>
          <cell r="AD166">
            <v>17.550792724257064</v>
          </cell>
          <cell r="AE166">
            <v>17.651978413063276</v>
          </cell>
          <cell r="AF166">
            <v>17.913527115026884</v>
          </cell>
          <cell r="AG166">
            <v>22.863</v>
          </cell>
        </row>
        <row r="167">
          <cell r="C167" t="str">
            <v>HARPURHEY</v>
          </cell>
          <cell r="D167" t="str">
            <v>Whitegate</v>
          </cell>
          <cell r="E167" t="str">
            <v>Red Bank</v>
          </cell>
          <cell r="F167">
            <v>33</v>
          </cell>
          <cell r="G167">
            <v>6.6</v>
          </cell>
          <cell r="H167">
            <v>1331</v>
          </cell>
          <cell r="I167">
            <v>15.215373524169557</v>
          </cell>
          <cell r="J167">
            <v>14.327381986662029</v>
          </cell>
          <cell r="K167">
            <v>5.1218860674825937</v>
          </cell>
          <cell r="L167">
            <v>0.94163853183775237</v>
          </cell>
          <cell r="M167">
            <v>41297</v>
          </cell>
          <cell r="N167" t="str">
            <v>harpur_6.6_a, harpur_6.6_b</v>
          </cell>
          <cell r="O167">
            <v>2</v>
          </cell>
          <cell r="P167">
            <v>7.1636909933310147</v>
          </cell>
          <cell r="Q167">
            <v>2.5609430337412968</v>
          </cell>
          <cell r="R167">
            <v>7.6076867620847786</v>
          </cell>
          <cell r="T167">
            <v>1304</v>
          </cell>
          <cell r="U167">
            <v>14.906722070260782</v>
          </cell>
          <cell r="V167">
            <v>14.036743884753784</v>
          </cell>
          <cell r="W167">
            <v>5.0179860495847475</v>
          </cell>
          <cell r="X167">
            <v>40948</v>
          </cell>
          <cell r="Y167">
            <v>2.0705521472392796</v>
          </cell>
          <cell r="Z167">
            <v>0.3086514539087748</v>
          </cell>
          <cell r="AB167">
            <v>15.835692090961881</v>
          </cell>
          <cell r="AC167">
            <v>15.924527719205901</v>
          </cell>
          <cell r="AD167">
            <v>15.956728405231125</v>
          </cell>
          <cell r="AE167">
            <v>15.999819728340142</v>
          </cell>
          <cell r="AF167">
            <v>16.133168835410345</v>
          </cell>
          <cell r="AG167">
            <v>22.863</v>
          </cell>
        </row>
        <row r="168">
          <cell r="C168" t="str">
            <v>HARWOOD</v>
          </cell>
          <cell r="D168" t="str">
            <v>Kearsley</v>
          </cell>
          <cell r="E168" t="str">
            <v>Bolton</v>
          </cell>
          <cell r="F168">
            <v>33</v>
          </cell>
          <cell r="G168">
            <v>11</v>
          </cell>
          <cell r="H168">
            <v>904</v>
          </cell>
          <cell r="I168">
            <v>17.223513230464917</v>
          </cell>
          <cell r="J168">
            <v>16.812711128333831</v>
          </cell>
          <cell r="K168">
            <v>3.7392716557104806</v>
          </cell>
          <cell r="L168">
            <v>0.97614876264591244</v>
          </cell>
          <cell r="M168">
            <v>41259</v>
          </cell>
          <cell r="N168" t="str">
            <v>harwoo_11_a, harwoo_11_b</v>
          </cell>
          <cell r="O168">
            <v>2</v>
          </cell>
          <cell r="P168">
            <v>8.4063555641669154</v>
          </cell>
          <cell r="Q168">
            <v>1.8696358278552403</v>
          </cell>
          <cell r="R168">
            <v>8.6117566152324585</v>
          </cell>
          <cell r="T168">
            <v>854</v>
          </cell>
          <cell r="U168">
            <v>16.270885286302033</v>
          </cell>
          <cell r="V168">
            <v>15.882804539377311</v>
          </cell>
          <cell r="W168">
            <v>3.5324535331601234</v>
          </cell>
          <cell r="X168">
            <v>40895</v>
          </cell>
          <cell r="Y168">
            <v>5.8548009367681564</v>
          </cell>
          <cell r="Z168">
            <v>0.95262794416288443</v>
          </cell>
          <cell r="AB168">
            <v>17.318571687505976</v>
          </cell>
          <cell r="AC168">
            <v>17.333510504779326</v>
          </cell>
          <cell r="AD168">
            <v>17.02349127352619</v>
          </cell>
          <cell r="AE168">
            <v>16.890449599483048</v>
          </cell>
          <cell r="AF168">
            <v>16.902963625590246</v>
          </cell>
          <cell r="AG168">
            <v>17.5</v>
          </cell>
        </row>
        <row r="169">
          <cell r="C169" t="str">
            <v>HATTERSLEY</v>
          </cell>
          <cell r="D169" t="str">
            <v>Stalybridge</v>
          </cell>
          <cell r="E169" t="str">
            <v>Hyde</v>
          </cell>
          <cell r="F169">
            <v>33</v>
          </cell>
          <cell r="G169">
            <v>11</v>
          </cell>
          <cell r="H169">
            <v>548</v>
          </cell>
          <cell r="I169">
            <v>10.440802268025193</v>
          </cell>
          <cell r="J169">
            <v>10.238992236073361</v>
          </cell>
          <cell r="K169">
            <v>2.0428876595714804</v>
          </cell>
          <cell r="L169">
            <v>0.98067102251616511</v>
          </cell>
          <cell r="M169">
            <v>41294</v>
          </cell>
          <cell r="N169" t="str">
            <v>hatter_11_a, hatter_11_b</v>
          </cell>
          <cell r="O169">
            <v>2</v>
          </cell>
          <cell r="P169">
            <v>5.1194961180366807</v>
          </cell>
          <cell r="Q169">
            <v>1.0214438297857402</v>
          </cell>
          <cell r="R169">
            <v>5.2204011340125964</v>
          </cell>
          <cell r="T169">
            <v>554</v>
          </cell>
          <cell r="U169">
            <v>10.555117621324738</v>
          </cell>
          <cell r="V169">
            <v>10.351097990482923</v>
          </cell>
          <cell r="W169">
            <v>2.0652550427054752</v>
          </cell>
          <cell r="X169">
            <v>40943</v>
          </cell>
          <cell r="Y169">
            <v>-1.0830324909747224</v>
          </cell>
          <cell r="Z169">
            <v>-0.11431535329954556</v>
          </cell>
          <cell r="AB169">
            <v>10.648934923185786</v>
          </cell>
          <cell r="AC169">
            <v>10.533057470700912</v>
          </cell>
          <cell r="AD169">
            <v>10.358791938335285</v>
          </cell>
          <cell r="AE169">
            <v>10.290898573300039</v>
          </cell>
          <cell r="AF169">
            <v>10.312365706142391</v>
          </cell>
          <cell r="AG169">
            <v>17.5</v>
          </cell>
        </row>
        <row r="170">
          <cell r="C170" t="str">
            <v>HAVERTHWAITE</v>
          </cell>
          <cell r="D170" t="str">
            <v>Harker/Hutton</v>
          </cell>
          <cell r="E170" t="str">
            <v>Ulverston</v>
          </cell>
          <cell r="F170">
            <v>33</v>
          </cell>
          <cell r="G170">
            <v>11</v>
          </cell>
          <cell r="H170">
            <v>231</v>
          </cell>
          <cell r="I170">
            <v>4.4011411020325166</v>
          </cell>
          <cell r="J170">
            <v>4.3787056292413631</v>
          </cell>
          <cell r="K170">
            <v>0.4438243035819408</v>
          </cell>
          <cell r="L170">
            <v>0.9949023509423971</v>
          </cell>
          <cell r="M170">
            <v>41245</v>
          </cell>
          <cell r="N170" t="str">
            <v>havert_11_a, havert_11_b</v>
          </cell>
          <cell r="O170">
            <v>2</v>
          </cell>
          <cell r="P170">
            <v>2.1893528146206815</v>
          </cell>
          <cell r="Q170">
            <v>0.2219121517909704</v>
          </cell>
          <cell r="R170">
            <v>2.2005705510162583</v>
          </cell>
          <cell r="T170">
            <v>271</v>
          </cell>
          <cell r="U170">
            <v>5.1632434573628236</v>
          </cell>
          <cell r="V170">
            <v>5.136923054218224</v>
          </cell>
          <cell r="W170">
            <v>0.52067699684287694</v>
          </cell>
          <cell r="X170">
            <v>40835</v>
          </cell>
          <cell r="Y170">
            <v>-14.760147601476037</v>
          </cell>
          <cell r="Z170">
            <v>-0.76210235533030701</v>
          </cell>
          <cell r="AB170">
            <v>4.4890110697093455</v>
          </cell>
          <cell r="AC170">
            <v>4.5403620309822799</v>
          </cell>
          <cell r="AD170">
            <v>4.5999484366112258</v>
          </cell>
          <cell r="AE170">
            <v>4.6426241792946374</v>
          </cell>
          <cell r="AF170">
            <v>4.6969830494299094</v>
          </cell>
          <cell r="AG170">
            <v>9.5</v>
          </cell>
        </row>
        <row r="171">
          <cell r="C171" t="str">
            <v>HAWES WATER</v>
          </cell>
          <cell r="D171" t="str">
            <v>Harker/Hutton</v>
          </cell>
          <cell r="E171" t="str">
            <v>Penrith/Shap</v>
          </cell>
          <cell r="F171">
            <v>33</v>
          </cell>
          <cell r="G171">
            <v>33</v>
          </cell>
          <cell r="H171">
            <v>34</v>
          </cell>
          <cell r="I171">
            <v>1.9433610060922804</v>
          </cell>
          <cell r="J171">
            <v>1.8446382669827925</v>
          </cell>
          <cell r="K171">
            <v>0.61152405020793732</v>
          </cell>
          <cell r="L171">
            <v>0.94920000000000004</v>
          </cell>
          <cell r="M171">
            <v>41058</v>
          </cell>
          <cell r="N171" t="str">
            <v>hawesw_33_a</v>
          </cell>
          <cell r="O171">
            <v>1</v>
          </cell>
          <cell r="P171">
            <v>1.8446382669827925</v>
          </cell>
          <cell r="Q171">
            <v>0.61152405020793732</v>
          </cell>
          <cell r="R171">
            <v>1.9433610060922804</v>
          </cell>
          <cell r="T171">
            <v>37</v>
          </cell>
          <cell r="U171">
            <v>2.1148340360415991</v>
          </cell>
          <cell r="V171">
            <v>2.0074004670106862</v>
          </cell>
          <cell r="W171">
            <v>0.66548205463804877</v>
          </cell>
          <cell r="Y171">
            <v>-8.1081081081081035</v>
          </cell>
          <cell r="Z171">
            <v>-0.17147302994931879</v>
          </cell>
          <cell r="AB171">
            <v>1.9738119866940902</v>
          </cell>
          <cell r="AC171">
            <v>1.9785454465016032</v>
          </cell>
          <cell r="AD171">
            <v>1.9799309439665931</v>
          </cell>
          <cell r="AE171">
            <v>1.9867643557248087</v>
          </cell>
          <cell r="AF171">
            <v>1.9939325789021709</v>
          </cell>
          <cell r="AG171">
            <v>0</v>
          </cell>
        </row>
        <row r="172">
          <cell r="C172" t="str">
            <v>HAWK GREEN</v>
          </cell>
          <cell r="D172" t="str">
            <v>Bredbury</v>
          </cell>
          <cell r="E172" t="str">
            <v>Hazel Grove</v>
          </cell>
          <cell r="F172">
            <v>33</v>
          </cell>
          <cell r="G172">
            <v>11</v>
          </cell>
          <cell r="H172">
            <v>615</v>
          </cell>
          <cell r="I172">
            <v>11.717323713203454</v>
          </cell>
          <cell r="J172">
            <v>11.554717678236827</v>
          </cell>
          <cell r="K172">
            <v>1.9452954470314627</v>
          </cell>
          <cell r="L172">
            <v>0.98612259600002372</v>
          </cell>
          <cell r="M172">
            <v>41246</v>
          </cell>
          <cell r="N172" t="str">
            <v>hawkgn_11_a, hawkgn_11_b</v>
          </cell>
          <cell r="O172">
            <v>2</v>
          </cell>
          <cell r="P172">
            <v>5.7773588391184134</v>
          </cell>
          <cell r="Q172">
            <v>0.97264772351573137</v>
          </cell>
          <cell r="R172">
            <v>5.858661856601727</v>
          </cell>
          <cell r="T172">
            <v>586</v>
          </cell>
          <cell r="U172">
            <v>11.164799505588983</v>
          </cell>
          <cell r="V172">
            <v>11.009861072271189</v>
          </cell>
          <cell r="W172">
            <v>1.8535660682283479</v>
          </cell>
          <cell r="X172">
            <v>40896</v>
          </cell>
          <cell r="Y172">
            <v>4.9488054607508492</v>
          </cell>
          <cell r="Z172">
            <v>0.55252420761447141</v>
          </cell>
          <cell r="AB172">
            <v>10.491075388223948</v>
          </cell>
          <cell r="AC172">
            <v>10.43001358874459</v>
          </cell>
          <cell r="AD172">
            <v>10.44541916682727</v>
          </cell>
          <cell r="AE172">
            <v>10.476230322992624</v>
          </cell>
          <cell r="AF172">
            <v>10.522447057240658</v>
          </cell>
          <cell r="AG172">
            <v>16</v>
          </cell>
        </row>
        <row r="173">
          <cell r="C173" t="str">
            <v>HAYDOCK</v>
          </cell>
          <cell r="D173" t="str">
            <v>Bold</v>
          </cell>
          <cell r="E173" t="str">
            <v>Golborne</v>
          </cell>
          <cell r="F173">
            <v>33</v>
          </cell>
          <cell r="G173">
            <v>11</v>
          </cell>
          <cell r="H173">
            <v>1001</v>
          </cell>
          <cell r="I173">
            <v>19.071611442140906</v>
          </cell>
          <cell r="J173">
            <v>18.308746984455269</v>
          </cell>
          <cell r="K173">
            <v>5.3400512037994572</v>
          </cell>
          <cell r="L173">
            <v>0.96</v>
          </cell>
          <cell r="M173">
            <v>41302</v>
          </cell>
          <cell r="N173" t="str">
            <v>haydoc_11_a, haydoc_11_b</v>
          </cell>
          <cell r="O173">
            <v>2</v>
          </cell>
          <cell r="P173">
            <v>9.1543734922276343</v>
          </cell>
          <cell r="Q173">
            <v>2.6700256018997286</v>
          </cell>
          <cell r="R173">
            <v>9.535805721070453</v>
          </cell>
          <cell r="T173">
            <v>1011</v>
          </cell>
          <cell r="U173">
            <v>19.262137030973484</v>
          </cell>
          <cell r="V173">
            <v>18.491651549734545</v>
          </cell>
          <cell r="W173">
            <v>5.3933983686725737</v>
          </cell>
          <cell r="X173">
            <v>40926</v>
          </cell>
          <cell r="Y173">
            <v>-0.98911968348170953</v>
          </cell>
          <cell r="Z173">
            <v>-0.19052558883257831</v>
          </cell>
          <cell r="AB173">
            <v>19.363074137887949</v>
          </cell>
          <cell r="AC173">
            <v>19.490167095061519</v>
          </cell>
          <cell r="AD173">
            <v>19.412766543536151</v>
          </cell>
          <cell r="AE173">
            <v>19.458657551880581</v>
          </cell>
          <cell r="AF173">
            <v>19.578119758234557</v>
          </cell>
          <cell r="AG173">
            <v>32</v>
          </cell>
        </row>
        <row r="174">
          <cell r="C174" t="str">
            <v>HDA NO1</v>
          </cell>
          <cell r="D174" t="str">
            <v>Harker/Hutton</v>
          </cell>
          <cell r="E174" t="str">
            <v>Stainburn &amp; Siddick</v>
          </cell>
          <cell r="F174">
            <v>33</v>
          </cell>
          <cell r="G174">
            <v>11</v>
          </cell>
          <cell r="H174">
            <v>537</v>
          </cell>
          <cell r="I174">
            <v>5.1156120601546791</v>
          </cell>
          <cell r="J174">
            <v>4.6598712799662136</v>
          </cell>
          <cell r="K174">
            <v>2.1107075600722247</v>
          </cell>
          <cell r="L174">
            <v>0.91091177852632454</v>
          </cell>
          <cell r="M174">
            <v>41042</v>
          </cell>
          <cell r="N174" t="str">
            <v>hda1_11_a</v>
          </cell>
          <cell r="O174">
            <v>1</v>
          </cell>
          <cell r="P174">
            <v>4.6598712799662136</v>
          </cell>
          <cell r="Q174">
            <v>2.1107075600722247</v>
          </cell>
          <cell r="R174">
            <v>5.1156120601546791</v>
          </cell>
          <cell r="T174">
            <v>277</v>
          </cell>
          <cell r="U174">
            <v>5.2775588106623692</v>
          </cell>
          <cell r="V174">
            <v>4.8073904824977332</v>
          </cell>
          <cell r="W174">
            <v>2.1775269800372659</v>
          </cell>
          <cell r="X174">
            <v>40639</v>
          </cell>
          <cell r="Y174">
            <v>-3.0685920577617321</v>
          </cell>
          <cell r="Z174">
            <v>-0.16194675050769014</v>
          </cell>
          <cell r="AB174">
            <v>5.109233999799792</v>
          </cell>
          <cell r="AC174">
            <v>5.0946320758786996</v>
          </cell>
          <cell r="AD174">
            <v>5.1019358017651619</v>
          </cell>
          <cell r="AE174">
            <v>5.1536541805765301</v>
          </cell>
          <cell r="AF174">
            <v>5.1991103695753607</v>
          </cell>
          <cell r="AG174">
            <v>8</v>
          </cell>
        </row>
        <row r="175">
          <cell r="C175" t="str">
            <v>HDA NO2</v>
          </cell>
          <cell r="D175" t="str">
            <v>Harker/Hutton</v>
          </cell>
          <cell r="E175" t="str">
            <v>Stainburn &amp; Siddick</v>
          </cell>
          <cell r="F175">
            <v>33</v>
          </cell>
          <cell r="G175">
            <v>11</v>
          </cell>
          <cell r="H175">
            <v>537</v>
          </cell>
          <cell r="I175">
            <v>5.1156120601546791</v>
          </cell>
          <cell r="J175">
            <v>5.0644638075211903</v>
          </cell>
          <cell r="K175">
            <v>0.72159066811314077</v>
          </cell>
          <cell r="L175">
            <v>0.99000153803063351</v>
          </cell>
          <cell r="M175">
            <v>41042</v>
          </cell>
          <cell r="N175" t="str">
            <v>hda2_11_b</v>
          </cell>
          <cell r="O175">
            <v>1</v>
          </cell>
          <cell r="P175">
            <v>5.0644638075211903</v>
          </cell>
          <cell r="Q175">
            <v>0.72159066811314077</v>
          </cell>
          <cell r="R175">
            <v>5.1156120601546791</v>
          </cell>
          <cell r="T175">
            <v>282</v>
          </cell>
          <cell r="U175">
            <v>5.3728216050786566</v>
          </cell>
          <cell r="V175">
            <v>5.3191016525920869</v>
          </cell>
          <cell r="W175">
            <v>0.75787176315793792</v>
          </cell>
          <cell r="X175">
            <v>40638</v>
          </cell>
          <cell r="Y175">
            <v>-4.7872340425531785</v>
          </cell>
          <cell r="Z175">
            <v>-0.25720954492397752</v>
          </cell>
          <cell r="AB175">
            <v>5.109233999799792</v>
          </cell>
          <cell r="AC175">
            <v>5.0946320758786996</v>
          </cell>
          <cell r="AD175">
            <v>5.1019358017651619</v>
          </cell>
          <cell r="AE175">
            <v>5.1536541805765301</v>
          </cell>
          <cell r="AF175">
            <v>5.1991103695753607</v>
          </cell>
          <cell r="AG175">
            <v>8</v>
          </cell>
        </row>
        <row r="176">
          <cell r="C176" t="str">
            <v>HEADY HILL</v>
          </cell>
          <cell r="D176" t="str">
            <v>Rochdale</v>
          </cell>
          <cell r="E176" t="str">
            <v>Castleton</v>
          </cell>
          <cell r="F176">
            <v>33</v>
          </cell>
          <cell r="G176">
            <v>6.6</v>
          </cell>
          <cell r="H176">
            <v>1132</v>
          </cell>
          <cell r="I176">
            <v>12.940497993508593</v>
          </cell>
          <cell r="J176">
            <v>12.164068113898077</v>
          </cell>
          <cell r="K176">
            <v>4.4149671845267422</v>
          </cell>
          <cell r="L176">
            <v>0.94</v>
          </cell>
          <cell r="M176">
            <v>41290</v>
          </cell>
          <cell r="N176" t="str">
            <v>heahil_6.6_a, heahil_6.6_b</v>
          </cell>
          <cell r="O176">
            <v>2</v>
          </cell>
          <cell r="P176">
            <v>6.0820340569490385</v>
          </cell>
          <cell r="Q176">
            <v>2.2074835922633711</v>
          </cell>
          <cell r="R176">
            <v>6.4702489967542967</v>
          </cell>
          <cell r="T176">
            <v>1206</v>
          </cell>
          <cell r="U176">
            <v>13.786431607925232</v>
          </cell>
          <cell r="V176">
            <v>12.959245711449718</v>
          </cell>
          <cell r="W176">
            <v>4.7035781135505763</v>
          </cell>
          <cell r="X176">
            <v>40882</v>
          </cell>
          <cell r="Y176">
            <v>-6.1359867330016531</v>
          </cell>
          <cell r="Z176">
            <v>-0.84593361441663895</v>
          </cell>
          <cell r="AB176">
            <v>12.872061198716578</v>
          </cell>
          <cell r="AC176">
            <v>12.809917331502277</v>
          </cell>
          <cell r="AD176">
            <v>12.624663444594932</v>
          </cell>
          <cell r="AE176">
            <v>12.565404724000478</v>
          </cell>
          <cell r="AF176">
            <v>12.614085545888873</v>
          </cell>
          <cell r="AG176">
            <v>17.5</v>
          </cell>
        </row>
        <row r="177">
          <cell r="C177" t="str">
            <v>HEAP BRIDGE</v>
          </cell>
          <cell r="D177" t="str">
            <v>Kearsley</v>
          </cell>
          <cell r="E177" t="str">
            <v>Bury</v>
          </cell>
          <cell r="F177">
            <v>33</v>
          </cell>
          <cell r="G177">
            <v>6.6</v>
          </cell>
          <cell r="H177">
            <v>856</v>
          </cell>
          <cell r="I177">
            <v>9.7853942424411269</v>
          </cell>
          <cell r="J177">
            <v>9.4792201741388809</v>
          </cell>
          <cell r="K177">
            <v>2.4286468187446291</v>
          </cell>
          <cell r="L177">
            <v>0.96871111569789281</v>
          </cell>
          <cell r="M177">
            <v>41243</v>
          </cell>
          <cell r="N177" t="str">
            <v>heabri_6.6_a, heabri_6.6_b</v>
          </cell>
          <cell r="O177">
            <v>2</v>
          </cell>
          <cell r="P177">
            <v>4.7396100870694404</v>
          </cell>
          <cell r="Q177">
            <v>1.2143234093723145</v>
          </cell>
          <cell r="R177">
            <v>4.8926971212205634</v>
          </cell>
          <cell r="T177">
            <v>906</v>
          </cell>
          <cell r="U177">
            <v>10.356971008938856</v>
          </cell>
          <cell r="V177">
            <v>10.032912941319891</v>
          </cell>
          <cell r="W177">
            <v>2.5705070301198965</v>
          </cell>
          <cell r="X177">
            <v>40892</v>
          </cell>
          <cell r="Y177">
            <v>-5.5187637969094983</v>
          </cell>
          <cell r="Z177">
            <v>-0.57157676649772959</v>
          </cell>
          <cell r="AB177">
            <v>10.384439443053385</v>
          </cell>
          <cell r="AC177">
            <v>10.413072370242936</v>
          </cell>
          <cell r="AD177">
            <v>10.458631053351798</v>
          </cell>
          <cell r="AE177">
            <v>10.511716480439553</v>
          </cell>
          <cell r="AF177">
            <v>10.605982648241653</v>
          </cell>
          <cell r="AG177">
            <v>11.5</v>
          </cell>
        </row>
        <row r="178">
          <cell r="C178" t="str">
            <v>HEASANDFORD</v>
          </cell>
          <cell r="D178" t="str">
            <v>Rochdale</v>
          </cell>
          <cell r="E178" t="str">
            <v>Burnley</v>
          </cell>
          <cell r="F178">
            <v>33</v>
          </cell>
          <cell r="G178">
            <v>6.6</v>
          </cell>
          <cell r="H178">
            <v>861</v>
          </cell>
          <cell r="I178">
            <v>9.8425519190909014</v>
          </cell>
          <cell r="J178">
            <v>9.4674966396541453</v>
          </cell>
          <cell r="K178">
            <v>2.6911587946714448</v>
          </cell>
          <cell r="L178">
            <v>0.96189450840393453</v>
          </cell>
          <cell r="M178">
            <v>41256</v>
          </cell>
          <cell r="N178" t="str">
            <v>heasan_6.6_a, heasan_6.6_b</v>
          </cell>
          <cell r="O178">
            <v>2</v>
          </cell>
          <cell r="P178">
            <v>4.7337483198270727</v>
          </cell>
          <cell r="Q178">
            <v>1.3455793973357224</v>
          </cell>
          <cell r="R178">
            <v>4.9212759595454507</v>
          </cell>
          <cell r="T178">
            <v>702</v>
          </cell>
          <cell r="U178">
            <v>8.0249378016281216</v>
          </cell>
          <cell r="V178">
            <v>7.7191436016692334</v>
          </cell>
          <cell r="W178">
            <v>2.1941852193488414</v>
          </cell>
          <cell r="X178">
            <v>40941</v>
          </cell>
          <cell r="Y178">
            <v>22.649572649572658</v>
          </cell>
          <cell r="Z178">
            <v>1.8176141174627798</v>
          </cell>
          <cell r="AB178">
            <v>10.056630867881308</v>
          </cell>
          <cell r="AC178">
            <v>9.9748307959144107</v>
          </cell>
          <cell r="AD178">
            <v>9.8589525960394386</v>
          </cell>
          <cell r="AE178">
            <v>9.8432039080253304</v>
          </cell>
          <cell r="AF178">
            <v>9.9132220769996593</v>
          </cell>
          <cell r="AG178">
            <v>18.29</v>
          </cell>
        </row>
        <row r="179">
          <cell r="C179" t="str">
            <v>HEATON MOOR</v>
          </cell>
          <cell r="D179" t="str">
            <v>Bredbury</v>
          </cell>
          <cell r="E179" t="str">
            <v>Vernon Park</v>
          </cell>
          <cell r="F179">
            <v>33</v>
          </cell>
          <cell r="G179">
            <v>6.6</v>
          </cell>
          <cell r="H179">
            <v>1102</v>
          </cell>
          <cell r="I179">
            <v>12.597551933609957</v>
          </cell>
          <cell r="J179">
            <v>12.247382736310438</v>
          </cell>
          <cell r="K179">
            <v>2.9495645153691759</v>
          </cell>
          <cell r="L179">
            <v>0.97220339323505578</v>
          </cell>
          <cell r="M179">
            <v>41254</v>
          </cell>
          <cell r="N179" t="str">
            <v>heatmo_6.6_a, heatmo_6.6_b</v>
          </cell>
          <cell r="O179">
            <v>2</v>
          </cell>
          <cell r="P179">
            <v>6.1236913681552192</v>
          </cell>
          <cell r="Q179">
            <v>1.4747822576845879</v>
          </cell>
          <cell r="R179">
            <v>6.2987759668049783</v>
          </cell>
          <cell r="T179">
            <v>1179</v>
          </cell>
          <cell r="U179">
            <v>13.477780154016459</v>
          </cell>
          <cell r="V179">
            <v>13.103143599010894</v>
          </cell>
          <cell r="W179">
            <v>3.1556593136300011</v>
          </cell>
          <cell r="X179">
            <v>40576</v>
          </cell>
          <cell r="Y179">
            <v>-6.5309584393553832</v>
          </cell>
          <cell r="Z179">
            <v>-0.88022822040650261</v>
          </cell>
          <cell r="AB179">
            <v>12.699367930869142</v>
          </cell>
          <cell r="AC179">
            <v>12.754340556210968</v>
          </cell>
          <cell r="AD179">
            <v>12.811058388147448</v>
          </cell>
          <cell r="AE179">
            <v>12.839079288897572</v>
          </cell>
          <cell r="AF179">
            <v>12.982320008542231</v>
          </cell>
          <cell r="AG179">
            <v>17.5</v>
          </cell>
        </row>
        <row r="180">
          <cell r="C180" t="str">
            <v>HEATON NORRIS</v>
          </cell>
          <cell r="D180" t="str">
            <v>Bredbury</v>
          </cell>
          <cell r="E180" t="str">
            <v>Vernon Park</v>
          </cell>
          <cell r="F180">
            <v>33</v>
          </cell>
          <cell r="G180">
            <v>6.6</v>
          </cell>
          <cell r="H180">
            <v>1529</v>
          </cell>
          <cell r="I180">
            <v>17.478817519500563</v>
          </cell>
          <cell r="J180">
            <v>16.874567772333968</v>
          </cell>
          <cell r="K180">
            <v>4.5560974942276706</v>
          </cell>
          <cell r="L180">
            <v>0.96542959805533457</v>
          </cell>
          <cell r="M180">
            <v>41289</v>
          </cell>
          <cell r="N180" t="str">
            <v>heatno_6.6_a, heatno_6.6_b</v>
          </cell>
          <cell r="O180">
            <v>2</v>
          </cell>
          <cell r="P180">
            <v>8.4372838861669841</v>
          </cell>
          <cell r="Q180">
            <v>2.2780487471138353</v>
          </cell>
          <cell r="R180">
            <v>8.7394087597502814</v>
          </cell>
          <cell r="T180">
            <v>1430</v>
          </cell>
          <cell r="U180">
            <v>16.347095521835062</v>
          </cell>
          <cell r="V180">
            <v>15.781969859017384</v>
          </cell>
          <cell r="W180">
            <v>4.2610983758963785</v>
          </cell>
          <cell r="X180">
            <v>40946</v>
          </cell>
          <cell r="Y180">
            <v>6.9230769230768985</v>
          </cell>
          <cell r="Z180">
            <v>1.1317219976655011</v>
          </cell>
          <cell r="AB180">
            <v>17.620084905897382</v>
          </cell>
          <cell r="AC180">
            <v>17.69635817644879</v>
          </cell>
          <cell r="AD180">
            <v>17.77505288155848</v>
          </cell>
          <cell r="AE180">
            <v>17.813931245666414</v>
          </cell>
          <cell r="AF180">
            <v>18.012674494610771</v>
          </cell>
          <cell r="AG180">
            <v>22.863</v>
          </cell>
        </row>
        <row r="181">
          <cell r="C181" t="str">
            <v>HELWITH BRIDGE</v>
          </cell>
          <cell r="D181" t="str">
            <v>Padiham</v>
          </cell>
          <cell r="E181" t="str">
            <v>Nelson</v>
          </cell>
          <cell r="F181">
            <v>33</v>
          </cell>
          <cell r="G181">
            <v>11</v>
          </cell>
          <cell r="H181">
            <v>165</v>
          </cell>
          <cell r="I181">
            <v>3.1436722157375123</v>
          </cell>
          <cell r="J181">
            <v>2.9864886049506367</v>
          </cell>
          <cell r="K181">
            <v>0.98161133474507145</v>
          </cell>
          <cell r="L181">
            <v>0.95</v>
          </cell>
          <cell r="M181">
            <v>41332</v>
          </cell>
          <cell r="N181" t="str">
            <v>helbri_11_a</v>
          </cell>
          <cell r="O181">
            <v>1</v>
          </cell>
          <cell r="P181">
            <v>2.9864886049506367</v>
          </cell>
          <cell r="Q181">
            <v>0.98161133474507145</v>
          </cell>
          <cell r="R181">
            <v>3.1436722157375123</v>
          </cell>
          <cell r="T181">
            <v>157</v>
          </cell>
          <cell r="U181">
            <v>2.9912517446714508</v>
          </cell>
          <cell r="V181">
            <v>2.841689157437878</v>
          </cell>
          <cell r="W181">
            <v>0.93401805790894754</v>
          </cell>
          <cell r="X181">
            <v>40926</v>
          </cell>
          <cell r="Y181">
            <v>5.0955414012739064</v>
          </cell>
          <cell r="Z181">
            <v>0.15242047106606149</v>
          </cell>
          <cell r="AB181">
            <v>3.2090735854764811</v>
          </cell>
          <cell r="AC181">
            <v>3.1765929353265503</v>
          </cell>
          <cell r="AD181">
            <v>3.1978904652997375</v>
          </cell>
          <cell r="AE181">
            <v>3.2020919561786219</v>
          </cell>
          <cell r="AF181">
            <v>3.2144510189749393</v>
          </cell>
          <cell r="AG181">
            <v>4</v>
          </cell>
        </row>
        <row r="182">
          <cell r="C182" t="str">
            <v>HENSINGHAM</v>
          </cell>
          <cell r="D182" t="str">
            <v>Harker/Hutton</v>
          </cell>
          <cell r="E182" t="str">
            <v>Egremont</v>
          </cell>
          <cell r="F182">
            <v>33</v>
          </cell>
          <cell r="G182">
            <v>11</v>
          </cell>
          <cell r="H182">
            <v>612</v>
          </cell>
          <cell r="I182">
            <v>11.660166036553683</v>
          </cell>
          <cell r="J182">
            <v>11.57873589557961</v>
          </cell>
          <cell r="K182">
            <v>1.3756260612594746</v>
          </cell>
          <cell r="L182">
            <v>0.99301638238093737</v>
          </cell>
          <cell r="M182">
            <v>41290</v>
          </cell>
          <cell r="N182" t="str">
            <v>hensin_11_a, hensin_11_b</v>
          </cell>
          <cell r="O182">
            <v>2</v>
          </cell>
          <cell r="P182">
            <v>5.7893679477898052</v>
          </cell>
          <cell r="Q182">
            <v>0.68781303062973731</v>
          </cell>
          <cell r="R182">
            <v>5.8300830182768415</v>
          </cell>
          <cell r="T182">
            <v>703</v>
          </cell>
          <cell r="U182">
            <v>13.393948894930128</v>
          </cell>
          <cell r="V182">
            <v>13.30041067743867</v>
          </cell>
          <cell r="W182">
            <v>1.5801717664467387</v>
          </cell>
          <cell r="X182">
            <v>40943</v>
          </cell>
          <cell r="Y182">
            <v>-12.944523470839254</v>
          </cell>
          <cell r="Z182">
            <v>-1.7337828583764452</v>
          </cell>
          <cell r="AB182">
            <v>11.443747354012947</v>
          </cell>
          <cell r="AC182">
            <v>11.436439085308891</v>
          </cell>
          <cell r="AD182">
            <v>11.4172195126592</v>
          </cell>
          <cell r="AE182">
            <v>11.465425868355625</v>
          </cell>
          <cell r="AF182">
            <v>11.568583211103752</v>
          </cell>
          <cell r="AG182">
            <v>22.863</v>
          </cell>
        </row>
        <row r="183">
          <cell r="C183" t="str">
            <v>HEYROD</v>
          </cell>
          <cell r="D183" t="str">
            <v>Stalybridge</v>
          </cell>
          <cell r="E183" t="str">
            <v>Heyrod</v>
          </cell>
          <cell r="F183">
            <v>33</v>
          </cell>
          <cell r="G183">
            <v>6.6</v>
          </cell>
          <cell r="H183">
            <v>1407</v>
          </cell>
          <cell r="I183">
            <v>16.084170209246107</v>
          </cell>
          <cell r="J183">
            <v>14.878326798186105</v>
          </cell>
          <cell r="K183">
            <v>6.1103128403034477</v>
          </cell>
          <cell r="L183">
            <v>0.92502918115310584</v>
          </cell>
          <cell r="M183">
            <v>41255</v>
          </cell>
          <cell r="N183" t="str">
            <v>heyrod_6.6_a, heyrod_6.6_b</v>
          </cell>
          <cell r="O183">
            <v>2</v>
          </cell>
          <cell r="P183">
            <v>7.4391633990930526</v>
          </cell>
          <cell r="Q183">
            <v>3.0551564201517238</v>
          </cell>
          <cell r="R183">
            <v>8.0420851046230535</v>
          </cell>
          <cell r="T183">
            <v>1556</v>
          </cell>
          <cell r="U183">
            <v>17.787468973409339</v>
          </cell>
          <cell r="V183">
            <v>16.453927859259117</v>
          </cell>
          <cell r="W183">
            <v>6.7573893244578276</v>
          </cell>
          <cell r="X183">
            <v>40938</v>
          </cell>
          <cell r="Y183">
            <v>-9.5758354755783976</v>
          </cell>
          <cell r="Z183">
            <v>-1.7032987641632324</v>
          </cell>
          <cell r="AB183">
            <v>16.255399144515533</v>
          </cell>
          <cell r="AC183">
            <v>16.123341873915436</v>
          </cell>
          <cell r="AD183">
            <v>16.220304014018417</v>
          </cell>
          <cell r="AE183">
            <v>16.23554213722317</v>
          </cell>
          <cell r="AF183">
            <v>16.295030995998502</v>
          </cell>
          <cell r="AG183">
            <v>22.863</v>
          </cell>
        </row>
        <row r="184">
          <cell r="C184" t="str">
            <v>HEYSIDE</v>
          </cell>
          <cell r="D184" t="str">
            <v>Whitegate</v>
          </cell>
          <cell r="E184" t="str">
            <v>Royton</v>
          </cell>
          <cell r="F184">
            <v>33</v>
          </cell>
          <cell r="G184">
            <v>6.6</v>
          </cell>
          <cell r="H184">
            <v>990</v>
          </cell>
          <cell r="I184">
            <v>11.317219976655043</v>
          </cell>
          <cell r="J184">
            <v>10.805999111755851</v>
          </cell>
          <cell r="K184">
            <v>3.3630122207229234</v>
          </cell>
          <cell r="L184">
            <v>0.95482805265306059</v>
          </cell>
          <cell r="M184">
            <v>41288</v>
          </cell>
          <cell r="N184" t="str">
            <v>heysid_6.6_a, heysid_6.6_b</v>
          </cell>
          <cell r="O184">
            <v>2</v>
          </cell>
          <cell r="P184">
            <v>5.4029995558779254</v>
          </cell>
          <cell r="Q184">
            <v>1.6815061103614617</v>
          </cell>
          <cell r="R184">
            <v>5.6586099883275214</v>
          </cell>
          <cell r="T184">
            <v>1046</v>
          </cell>
          <cell r="U184">
            <v>11.9573859551325</v>
          </cell>
          <cell r="V184">
            <v>11.417247546360221</v>
          </cell>
          <cell r="W184">
            <v>3.5532432150264501</v>
          </cell>
          <cell r="X184">
            <v>40932</v>
          </cell>
          <cell r="Y184">
            <v>-5.3537284894837445</v>
          </cell>
          <cell r="Z184">
            <v>-0.64016597847745693</v>
          </cell>
          <cell r="AB184">
            <v>11.498606552011161</v>
          </cell>
          <cell r="AC184">
            <v>11.508109182802011</v>
          </cell>
          <cell r="AD184">
            <v>11.373977764863458</v>
          </cell>
          <cell r="AE184">
            <v>11.354292576520878</v>
          </cell>
          <cell r="AF184">
            <v>11.431788957659322</v>
          </cell>
          <cell r="AG184">
            <v>22.863</v>
          </cell>
        </row>
        <row r="185">
          <cell r="C185" t="str">
            <v>HEYWOOD</v>
          </cell>
          <cell r="D185" t="str">
            <v>Rochdale</v>
          </cell>
          <cell r="E185" t="str">
            <v>Castleton</v>
          </cell>
          <cell r="F185">
            <v>33</v>
          </cell>
          <cell r="G185">
            <v>6.6</v>
          </cell>
          <cell r="H185">
            <v>1108</v>
          </cell>
          <cell r="I185">
            <v>12.666141145589686</v>
          </cell>
          <cell r="J185">
            <v>12.032834088310201</v>
          </cell>
          <cell r="K185">
            <v>3.9550013050819617</v>
          </cell>
          <cell r="L185">
            <v>0.95</v>
          </cell>
          <cell r="M185">
            <v>41249</v>
          </cell>
          <cell r="N185" t="str">
            <v>heywoo_6.6_a, heywoo_6.6_b</v>
          </cell>
          <cell r="O185">
            <v>2</v>
          </cell>
          <cell r="P185">
            <v>6.0164170441551006</v>
          </cell>
          <cell r="Q185">
            <v>1.9775006525409808</v>
          </cell>
          <cell r="R185">
            <v>6.3330705727948429</v>
          </cell>
          <cell r="T185">
            <v>1117</v>
          </cell>
          <cell r="U185">
            <v>12.769024963559275</v>
          </cell>
          <cell r="V185">
            <v>12.13057371538131</v>
          </cell>
          <cell r="W185">
            <v>3.9871267669463455</v>
          </cell>
          <cell r="X185">
            <v>40854</v>
          </cell>
          <cell r="Y185">
            <v>-0.80572963294537336</v>
          </cell>
          <cell r="Z185">
            <v>-0.10288381796958923</v>
          </cell>
          <cell r="AB185">
            <v>12.599155307577712</v>
          </cell>
          <cell r="AC185">
            <v>12.538328978184209</v>
          </cell>
          <cell r="AD185">
            <v>12.357002735522249</v>
          </cell>
          <cell r="AE185">
            <v>12.299000383562307</v>
          </cell>
          <cell r="AF185">
            <v>12.346649103219852</v>
          </cell>
          <cell r="AG185">
            <v>20.291</v>
          </cell>
        </row>
        <row r="186">
          <cell r="C186" t="str">
            <v>HIGHER MILL</v>
          </cell>
          <cell r="D186" t="str">
            <v>South Manchester</v>
          </cell>
          <cell r="E186" t="str">
            <v>Moss Nook</v>
          </cell>
          <cell r="F186">
            <v>33</v>
          </cell>
          <cell r="G186">
            <v>6.6</v>
          </cell>
          <cell r="H186">
            <v>1345</v>
          </cell>
          <cell r="I186">
            <v>15.375415018788921</v>
          </cell>
          <cell r="J186">
            <v>14.882107564358648</v>
          </cell>
          <cell r="K186">
            <v>3.8634520112017716</v>
          </cell>
          <cell r="L186">
            <v>0.96791582836447365</v>
          </cell>
          <cell r="M186">
            <v>41310</v>
          </cell>
          <cell r="N186" t="str">
            <v>highmi_6.6_a, highmi_6.6_b</v>
          </cell>
          <cell r="O186">
            <v>2</v>
          </cell>
          <cell r="P186">
            <v>7.4410537821793241</v>
          </cell>
          <cell r="Q186">
            <v>1.9317260056008858</v>
          </cell>
          <cell r="R186">
            <v>7.6877075093944605</v>
          </cell>
          <cell r="T186">
            <v>1291</v>
          </cell>
          <cell r="U186">
            <v>14.758112110971375</v>
          </cell>
          <cell r="V186">
            <v>14.284610308986629</v>
          </cell>
          <cell r="W186">
            <v>3.7083394397483223</v>
          </cell>
          <cell r="X186">
            <v>40925</v>
          </cell>
          <cell r="Y186">
            <v>4.1828040278853562</v>
          </cell>
          <cell r="Z186">
            <v>0.61730290781754604</v>
          </cell>
          <cell r="AB186">
            <v>15.487080045859956</v>
          </cell>
          <cell r="AC186">
            <v>15.562252585514294</v>
          </cell>
          <cell r="AD186">
            <v>15.635517074501646</v>
          </cell>
          <cell r="AE186">
            <v>15.725620464927216</v>
          </cell>
          <cell r="AF186">
            <v>15.832562756791008</v>
          </cell>
          <cell r="AG186">
            <v>20</v>
          </cell>
        </row>
        <row r="187">
          <cell r="C187" t="str">
            <v>HIGHER WALTON</v>
          </cell>
          <cell r="D187" t="str">
            <v>Penwortham East</v>
          </cell>
          <cell r="E187" t="str">
            <v>Ribble</v>
          </cell>
          <cell r="F187">
            <v>33</v>
          </cell>
          <cell r="G187">
            <v>11</v>
          </cell>
          <cell r="H187">
            <v>868</v>
          </cell>
          <cell r="I187">
            <v>16.537621110667637</v>
          </cell>
          <cell r="J187">
            <v>15.545363844027577</v>
          </cell>
          <cell r="K187">
            <v>5.6422136574929551</v>
          </cell>
          <cell r="L187">
            <v>0.94</v>
          </cell>
          <cell r="M187">
            <v>41162</v>
          </cell>
          <cell r="N187" t="str">
            <v>hrwalt_11_a, hrwalt_11_b</v>
          </cell>
          <cell r="O187">
            <v>2</v>
          </cell>
          <cell r="P187">
            <v>7.7726819220137884</v>
          </cell>
          <cell r="Q187">
            <v>2.8211068287464776</v>
          </cell>
          <cell r="R187">
            <v>8.2688105553338183</v>
          </cell>
          <cell r="T187">
            <v>861</v>
          </cell>
          <cell r="U187">
            <v>16.404253198484835</v>
          </cell>
          <cell r="V187">
            <v>15.419998006575744</v>
          </cell>
          <cell r="W187">
            <v>5.5967119344486536</v>
          </cell>
          <cell r="X187">
            <v>40666</v>
          </cell>
          <cell r="Y187">
            <v>0.81300813008129413</v>
          </cell>
          <cell r="Z187">
            <v>0.13336791218280197</v>
          </cell>
          <cell r="AB187">
            <v>16.65961768381867</v>
          </cell>
          <cell r="AC187">
            <v>16.636700409977696</v>
          </cell>
          <cell r="AD187">
            <v>16.652716104645553</v>
          </cell>
          <cell r="AE187">
            <v>16.622120033788637</v>
          </cell>
          <cell r="AF187">
            <v>16.741487633939037</v>
          </cell>
          <cell r="AG187">
            <v>22.863</v>
          </cell>
        </row>
        <row r="188">
          <cell r="C188" t="str">
            <v>HILL TOP</v>
          </cell>
          <cell r="D188" t="str">
            <v>Kearsley Local</v>
          </cell>
          <cell r="E188" t="str">
            <v>Kearsley (local)</v>
          </cell>
          <cell r="F188">
            <v>33</v>
          </cell>
          <cell r="G188">
            <v>11</v>
          </cell>
          <cell r="H188">
            <v>1447</v>
          </cell>
          <cell r="I188">
            <v>27.569052704073819</v>
          </cell>
          <cell r="J188">
            <v>27.017671649992341</v>
          </cell>
          <cell r="K188">
            <v>5.486172218696753</v>
          </cell>
          <cell r="L188">
            <v>0.98</v>
          </cell>
          <cell r="M188">
            <v>41295</v>
          </cell>
          <cell r="N188" t="str">
            <v>hiltop_11_a, hiltop_11_b, hiltop_11_c</v>
          </cell>
          <cell r="O188">
            <v>3</v>
          </cell>
          <cell r="P188">
            <v>9.0058905499974475</v>
          </cell>
          <cell r="Q188">
            <v>1.8287240728989176</v>
          </cell>
          <cell r="R188">
            <v>9.1896842346912724</v>
          </cell>
          <cell r="T188">
            <v>1331</v>
          </cell>
          <cell r="U188">
            <v>25.35895587361593</v>
          </cell>
          <cell r="V188">
            <v>24.851776756143611</v>
          </cell>
          <cell r="W188">
            <v>5.0463685024777973</v>
          </cell>
          <cell r="X188">
            <v>40890</v>
          </cell>
          <cell r="Y188">
            <v>8.7152516904583024</v>
          </cell>
          <cell r="Z188">
            <v>2.2100968304578892</v>
          </cell>
          <cell r="AB188">
            <v>28.122468581048945</v>
          </cell>
          <cell r="AC188">
            <v>27.799048874018581</v>
          </cell>
          <cell r="AD188">
            <v>27.331254198568903</v>
          </cell>
          <cell r="AE188">
            <v>27.149363973441112</v>
          </cell>
          <cell r="AF188">
            <v>27.207486563180733</v>
          </cell>
          <cell r="AG188">
            <v>33</v>
          </cell>
        </row>
        <row r="189">
          <cell r="C189" t="str">
            <v>HINDLEY GREEN</v>
          </cell>
          <cell r="D189" t="str">
            <v>Kearsley</v>
          </cell>
          <cell r="E189" t="str">
            <v>Atherton</v>
          </cell>
          <cell r="F189">
            <v>33</v>
          </cell>
          <cell r="G189">
            <v>11</v>
          </cell>
          <cell r="H189">
            <v>1524</v>
          </cell>
          <cell r="I189">
            <v>29.036099738084662</v>
          </cell>
          <cell r="J189">
            <v>28.010907354865079</v>
          </cell>
          <cell r="K189">
            <v>7.6474935212241633</v>
          </cell>
          <cell r="L189">
            <v>0.96469248995329393</v>
          </cell>
          <cell r="M189">
            <v>41302</v>
          </cell>
          <cell r="N189" t="str">
            <v>hindly_11_a, hindly_11_b, hindly_11_c</v>
          </cell>
          <cell r="O189">
            <v>3</v>
          </cell>
          <cell r="P189">
            <v>9.3369691182883603</v>
          </cell>
          <cell r="Q189">
            <v>2.5491645070747211</v>
          </cell>
          <cell r="R189">
            <v>9.6786999126948867</v>
          </cell>
          <cell r="T189">
            <v>1450</v>
          </cell>
          <cell r="U189">
            <v>27.626210380723592</v>
          </cell>
          <cell r="V189">
            <v>26.650797680153779</v>
          </cell>
          <cell r="W189">
            <v>7.2761585339731241</v>
          </cell>
          <cell r="X189">
            <v>40917</v>
          </cell>
          <cell r="Y189">
            <v>5.103448275862088</v>
          </cell>
          <cell r="Z189">
            <v>1.4098893573610702</v>
          </cell>
          <cell r="AB189">
            <v>29.533568682104576</v>
          </cell>
          <cell r="AC189">
            <v>29.656104340827561</v>
          </cell>
          <cell r="AD189">
            <v>29.805894125513323</v>
          </cell>
          <cell r="AE189">
            <v>29.908529711885631</v>
          </cell>
          <cell r="AF189">
            <v>30.030818538815335</v>
          </cell>
          <cell r="AG189">
            <v>35</v>
          </cell>
        </row>
        <row r="190">
          <cell r="C190" t="str">
            <v>HOLLINWOOD</v>
          </cell>
          <cell r="D190" t="str">
            <v>Whitegate</v>
          </cell>
          <cell r="E190" t="str">
            <v>Chadderton</v>
          </cell>
          <cell r="F190">
            <v>33</v>
          </cell>
          <cell r="G190">
            <v>6.6</v>
          </cell>
          <cell r="H190">
            <v>844</v>
          </cell>
          <cell r="I190">
            <v>9.6482158184816722</v>
          </cell>
          <cell r="J190">
            <v>9.1658050275575889</v>
          </cell>
          <cell r="K190">
            <v>3.0126544237266888</v>
          </cell>
          <cell r="L190">
            <v>0.95</v>
          </cell>
          <cell r="M190">
            <v>41290</v>
          </cell>
          <cell r="N190" t="str">
            <v>hollin_6.6_a, hollin_6.6_b</v>
          </cell>
          <cell r="O190">
            <v>2</v>
          </cell>
          <cell r="P190">
            <v>4.5829025137787944</v>
          </cell>
          <cell r="Q190">
            <v>1.5063272118633444</v>
          </cell>
          <cell r="R190">
            <v>4.8241079092408361</v>
          </cell>
          <cell r="T190">
            <v>864</v>
          </cell>
          <cell r="U190">
            <v>9.8768465250807633</v>
          </cell>
          <cell r="V190">
            <v>9.3830041988267254</v>
          </cell>
          <cell r="W190">
            <v>3.084044338980878</v>
          </cell>
          <cell r="X190">
            <v>40885</v>
          </cell>
          <cell r="Y190">
            <v>-2.314814814814814</v>
          </cell>
          <cell r="Z190">
            <v>-0.22863070659909113</v>
          </cell>
          <cell r="AB190">
            <v>9.8810842515759081</v>
          </cell>
          <cell r="AC190">
            <v>9.9034684981141172</v>
          </cell>
          <cell r="AD190">
            <v>9.8498425646540735</v>
          </cell>
          <cell r="AE190">
            <v>9.8224631515846514</v>
          </cell>
          <cell r="AF190">
            <v>9.8795564206116104</v>
          </cell>
          <cell r="AG190">
            <v>22.863</v>
          </cell>
        </row>
        <row r="191">
          <cell r="C191" t="str">
            <v>HOLME RD</v>
          </cell>
          <cell r="D191" t="str">
            <v>Penwortham East</v>
          </cell>
          <cell r="E191" t="str">
            <v>Ribble</v>
          </cell>
          <cell r="F191">
            <v>33</v>
          </cell>
          <cell r="G191">
            <v>11</v>
          </cell>
          <cell r="H191">
            <v>959</v>
          </cell>
          <cell r="I191">
            <v>18.271403969044083</v>
          </cell>
          <cell r="J191">
            <v>17.894083286289323</v>
          </cell>
          <cell r="K191">
            <v>3.6940474202886122</v>
          </cell>
          <cell r="L191">
            <v>0.97934911387247381</v>
          </cell>
          <cell r="M191">
            <v>41292</v>
          </cell>
          <cell r="N191" t="str">
            <v>holmrd_11_a, holmrd_11_c</v>
          </cell>
          <cell r="O191">
            <v>2</v>
          </cell>
          <cell r="P191">
            <v>8.9470416431446615</v>
          </cell>
          <cell r="Q191">
            <v>1.8470237101443061</v>
          </cell>
          <cell r="R191">
            <v>9.1357019845220417</v>
          </cell>
          <cell r="T191">
            <v>965</v>
          </cell>
          <cell r="U191">
            <v>18.385719322343629</v>
          </cell>
          <cell r="V191">
            <v>18.006037926245252</v>
          </cell>
          <cell r="W191">
            <v>3.7171592915312957</v>
          </cell>
          <cell r="X191">
            <v>40948</v>
          </cell>
          <cell r="Y191">
            <v>-0.62176165803108363</v>
          </cell>
          <cell r="Z191">
            <v>-0.11431535329954556</v>
          </cell>
          <cell r="AB191">
            <v>18.406190505509336</v>
          </cell>
          <cell r="AC191">
            <v>18.380870614249549</v>
          </cell>
          <cell r="AD191">
            <v>18.39856537368097</v>
          </cell>
          <cell r="AE191">
            <v>18.364761650234215</v>
          </cell>
          <cell r="AF191">
            <v>18.496643595561675</v>
          </cell>
          <cell r="AG191">
            <v>22.863</v>
          </cell>
        </row>
        <row r="192">
          <cell r="C192" t="str">
            <v>HOLT ST</v>
          </cell>
          <cell r="D192" t="str">
            <v>Kearsley</v>
          </cell>
          <cell r="E192" t="str">
            <v>Bury</v>
          </cell>
          <cell r="F192">
            <v>33</v>
          </cell>
          <cell r="G192">
            <v>11</v>
          </cell>
          <cell r="H192">
            <v>683</v>
          </cell>
          <cell r="I192">
            <v>13.012897717264973</v>
          </cell>
          <cell r="J192">
            <v>12.619435785758938</v>
          </cell>
          <cell r="K192">
            <v>3.1757436056940507</v>
          </cell>
          <cell r="L192">
            <v>0.96976369598417678</v>
          </cell>
          <cell r="M192">
            <v>41295</v>
          </cell>
          <cell r="N192" t="str">
            <v>holtst_11_a, holtst_11_b</v>
          </cell>
          <cell r="O192">
            <v>2</v>
          </cell>
          <cell r="P192">
            <v>6.309717892879469</v>
          </cell>
          <cell r="Q192">
            <v>1.5878718028470253</v>
          </cell>
          <cell r="R192">
            <v>6.5064488586324867</v>
          </cell>
          <cell r="T192">
            <v>677</v>
          </cell>
          <cell r="U192">
            <v>12.898582363965428</v>
          </cell>
          <cell r="V192">
            <v>12.508576906235433</v>
          </cell>
          <cell r="W192">
            <v>3.14784541882119</v>
          </cell>
          <cell r="X192">
            <v>40925</v>
          </cell>
          <cell r="Y192">
            <v>0.88626292466764678</v>
          </cell>
          <cell r="Z192">
            <v>0.11431535329954556</v>
          </cell>
          <cell r="AB192">
            <v>13.809525193935869</v>
          </cell>
          <cell r="AC192">
            <v>13.847602081144716</v>
          </cell>
          <cell r="AD192">
            <v>13.908187323674607</v>
          </cell>
          <cell r="AE192">
            <v>13.978781846067397</v>
          </cell>
          <cell r="AF192">
            <v>14.104139697720113</v>
          </cell>
          <cell r="AG192">
            <v>17.5</v>
          </cell>
        </row>
        <row r="193">
          <cell r="C193" t="str">
            <v>HURST</v>
          </cell>
          <cell r="D193" t="str">
            <v>Stalybridge</v>
          </cell>
          <cell r="E193" t="str">
            <v>Heyrod</v>
          </cell>
          <cell r="F193">
            <v>33</v>
          </cell>
          <cell r="G193">
            <v>6.6</v>
          </cell>
          <cell r="H193">
            <v>1063</v>
          </cell>
          <cell r="I193">
            <v>12.151722055741727</v>
          </cell>
          <cell r="J193">
            <v>11.363046404690449</v>
          </cell>
          <cell r="K193">
            <v>4.3064515932321141</v>
          </cell>
          <cell r="L193">
            <v>0.93509762258933282</v>
          </cell>
          <cell r="M193">
            <v>41331</v>
          </cell>
          <cell r="N193" t="str">
            <v>hurst_6.6_a, hurst_6.6_b</v>
          </cell>
          <cell r="O193">
            <v>2</v>
          </cell>
          <cell r="P193">
            <v>5.6815232023452245</v>
          </cell>
          <cell r="Q193">
            <v>2.1532257966160571</v>
          </cell>
          <cell r="R193">
            <v>6.0758610278708636</v>
          </cell>
          <cell r="T193">
            <v>1057</v>
          </cell>
          <cell r="U193">
            <v>12.083132843762</v>
          </cell>
          <cell r="V193">
            <v>11.298908795632931</v>
          </cell>
          <cell r="W193">
            <v>4.282144246515843</v>
          </cell>
          <cell r="X193">
            <v>40925</v>
          </cell>
          <cell r="Y193">
            <v>0.56764427625355385</v>
          </cell>
          <cell r="Z193">
            <v>6.8589211979727338E-2</v>
          </cell>
          <cell r="AB193">
            <v>12.281086915863545</v>
          </cell>
          <cell r="AC193">
            <v>12.181316568565816</v>
          </cell>
          <cell r="AD193">
            <v>12.254572257925778</v>
          </cell>
          <cell r="AE193">
            <v>12.266084784554529</v>
          </cell>
          <cell r="AF193">
            <v>12.311029103586639</v>
          </cell>
          <cell r="AG193">
            <v>17.5</v>
          </cell>
        </row>
        <row r="194">
          <cell r="C194" t="str">
            <v>HUTTON END</v>
          </cell>
          <cell r="D194" t="str">
            <v>Harker/Hutton</v>
          </cell>
          <cell r="E194" t="str">
            <v>Penrith/Shap</v>
          </cell>
          <cell r="F194">
            <v>33</v>
          </cell>
          <cell r="G194">
            <v>11</v>
          </cell>
          <cell r="H194">
            <v>414</v>
          </cell>
          <cell r="I194">
            <v>7.8877593776686661</v>
          </cell>
          <cell r="J194">
            <v>7.6396970755875806</v>
          </cell>
          <cell r="K194">
            <v>1.9625943527021954</v>
          </cell>
          <cell r="L194">
            <v>0.96855098004340956</v>
          </cell>
          <cell r="M194">
            <v>41300</v>
          </cell>
          <cell r="N194" t="str">
            <v>hutton_11_a, hutton_11_d</v>
          </cell>
          <cell r="O194">
            <v>2</v>
          </cell>
          <cell r="P194">
            <v>3.8198485377937903</v>
          </cell>
          <cell r="Q194">
            <v>0.9812971763510977</v>
          </cell>
          <cell r="R194">
            <v>3.943879688834333</v>
          </cell>
          <cell r="T194">
            <v>369</v>
          </cell>
          <cell r="U194">
            <v>7.0303942279220726</v>
          </cell>
          <cell r="V194">
            <v>6.8092952195454535</v>
          </cell>
          <cell r="W194">
            <v>1.7492688795823881</v>
          </cell>
          <cell r="X194">
            <v>40924</v>
          </cell>
          <cell r="Y194">
            <v>12.195121951219502</v>
          </cell>
          <cell r="Z194">
            <v>0.8573651497465935</v>
          </cell>
          <cell r="AB194">
            <v>8.0113545342289534</v>
          </cell>
          <cell r="AC194">
            <v>8.0305668122712124</v>
          </cell>
          <cell r="AD194">
            <v>8.0361903019820531</v>
          </cell>
          <cell r="AE194">
            <v>8.063925914412458</v>
          </cell>
          <cell r="AF194">
            <v>8.0930204673088113</v>
          </cell>
          <cell r="AG194">
            <v>20.062000000000001</v>
          </cell>
        </row>
        <row r="195">
          <cell r="C195" t="str">
            <v>HYDE</v>
          </cell>
          <cell r="D195" t="str">
            <v>Stalybridge</v>
          </cell>
          <cell r="E195" t="str">
            <v>Hyde</v>
          </cell>
          <cell r="F195">
            <v>33</v>
          </cell>
          <cell r="G195">
            <v>6.6</v>
          </cell>
          <cell r="H195">
            <v>1505</v>
          </cell>
          <cell r="I195">
            <v>17.204460671581657</v>
          </cell>
          <cell r="J195">
            <v>16.127095509820393</v>
          </cell>
          <cell r="K195">
            <v>5.9925167848852023</v>
          </cell>
          <cell r="L195">
            <v>0.93737873088106405</v>
          </cell>
          <cell r="M195">
            <v>41292</v>
          </cell>
          <cell r="N195" t="str">
            <v>hyde_6.6_a, hyde_6.6_b</v>
          </cell>
          <cell r="O195">
            <v>2</v>
          </cell>
          <cell r="P195">
            <v>8.0635477549101964</v>
          </cell>
          <cell r="Q195">
            <v>2.9962583924426012</v>
          </cell>
          <cell r="R195">
            <v>8.6022303357908285</v>
          </cell>
          <cell r="T195">
            <v>1561</v>
          </cell>
          <cell r="U195">
            <v>17.844626650059112</v>
          </cell>
          <cell r="V195">
            <v>16.727173482278825</v>
          </cell>
          <cell r="W195">
            <v>6.2154941536251131</v>
          </cell>
          <cell r="X195">
            <v>40939</v>
          </cell>
          <cell r="Y195">
            <v>-3.587443946188329</v>
          </cell>
          <cell r="Z195">
            <v>-0.64016597847745516</v>
          </cell>
          <cell r="AB195">
            <v>17.547423787658328</v>
          </cell>
          <cell r="AC195">
            <v>17.356479737304603</v>
          </cell>
          <cell r="AD195">
            <v>17.069323212256865</v>
          </cell>
          <cell r="AE195">
            <v>16.957447831550976</v>
          </cell>
          <cell r="AF195">
            <v>16.992821592420764</v>
          </cell>
          <cell r="AG195">
            <v>22.863</v>
          </cell>
        </row>
        <row r="196">
          <cell r="C196" t="str">
            <v>HYNDBURN RD</v>
          </cell>
          <cell r="D196" t="str">
            <v>Padiham</v>
          </cell>
          <cell r="E196" t="str">
            <v>Huncoat</v>
          </cell>
          <cell r="F196">
            <v>33</v>
          </cell>
          <cell r="G196">
            <v>6.6</v>
          </cell>
          <cell r="H196">
            <v>1051</v>
          </cell>
          <cell r="I196">
            <v>12.014543631782271</v>
          </cell>
          <cell r="J196">
            <v>11.323456098878149</v>
          </cell>
          <cell r="K196">
            <v>4.0160429102263286</v>
          </cell>
          <cell r="L196">
            <v>0.94247908584093221</v>
          </cell>
          <cell r="M196">
            <v>41254</v>
          </cell>
          <cell r="N196" t="str">
            <v>hyndrd_6.6_a, hyndrd_6.6_b</v>
          </cell>
          <cell r="O196">
            <v>2</v>
          </cell>
          <cell r="P196">
            <v>5.6617280494390743</v>
          </cell>
          <cell r="Q196">
            <v>2.0080214551131643</v>
          </cell>
          <cell r="R196">
            <v>6.0072718158911353</v>
          </cell>
          <cell r="T196">
            <v>1063</v>
          </cell>
          <cell r="U196">
            <v>12.151722055741727</v>
          </cell>
          <cell r="V196">
            <v>11.452743894488556</v>
          </cell>
          <cell r="W196">
            <v>4.0618968730452849</v>
          </cell>
          <cell r="X196">
            <v>40925</v>
          </cell>
          <cell r="Y196">
            <v>-1.128880526810927</v>
          </cell>
          <cell r="Z196">
            <v>-0.13717842395945645</v>
          </cell>
          <cell r="AB196">
            <v>12.135215088533309</v>
          </cell>
          <cell r="AC196">
            <v>12.155410083194409</v>
          </cell>
          <cell r="AD196">
            <v>12.176639862877897</v>
          </cell>
          <cell r="AE196">
            <v>12.262433138783651</v>
          </cell>
          <cell r="AF196">
            <v>12.36750882255466</v>
          </cell>
          <cell r="AG196">
            <v>14.7</v>
          </cell>
        </row>
        <row r="197">
          <cell r="C197" t="str">
            <v>ICI HILL HOUSE</v>
          </cell>
          <cell r="D197" t="str">
            <v>Stanah</v>
          </cell>
          <cell r="E197" t="str">
            <v>Thornton</v>
          </cell>
          <cell r="F197">
            <v>33</v>
          </cell>
          <cell r="G197">
            <v>33</v>
          </cell>
          <cell r="H197">
            <v>210</v>
          </cell>
          <cell r="I197">
            <v>12.003112096452318</v>
          </cell>
          <cell r="J197">
            <v>10.802800886807086</v>
          </cell>
          <cell r="K197">
            <v>5.2320352636426284</v>
          </cell>
          <cell r="L197">
            <v>0.9</v>
          </cell>
          <cell r="M197">
            <v>41242</v>
          </cell>
          <cell r="N197" t="str">
            <v>east1_33_a, east2_33_a, east3_33_a</v>
          </cell>
          <cell r="O197">
            <v>3</v>
          </cell>
          <cell r="P197">
            <v>3.6009336289356955</v>
          </cell>
          <cell r="Q197">
            <v>1.7440117545475429</v>
          </cell>
          <cell r="R197">
            <v>4.0010373654841063</v>
          </cell>
          <cell r="T197">
            <v>217</v>
          </cell>
          <cell r="U197">
            <v>12.403215833000729</v>
          </cell>
          <cell r="V197">
            <v>11.162894249700656</v>
          </cell>
          <cell r="W197">
            <v>5.4064364390973836</v>
          </cell>
          <cell r="Y197">
            <v>-3.2258064516129115</v>
          </cell>
          <cell r="Z197">
            <v>-0.40010373654841125</v>
          </cell>
          <cell r="AB197">
            <v>13.42369113890298</v>
          </cell>
          <cell r="AC197">
            <v>13.316524556277523</v>
          </cell>
          <cell r="AD197">
            <v>13.170007515117613</v>
          </cell>
          <cell r="AE197">
            <v>13.135539376281262</v>
          </cell>
          <cell r="AF197">
            <v>13.20444347984343</v>
          </cell>
          <cell r="AG197">
            <v>0</v>
          </cell>
        </row>
        <row r="198">
          <cell r="C198" t="str">
            <v>IGGESUND PAPER</v>
          </cell>
          <cell r="D198" t="str">
            <v>Harker/Hutton</v>
          </cell>
          <cell r="E198" t="str">
            <v>Stainburn &amp; Siddick</v>
          </cell>
          <cell r="F198">
            <v>33</v>
          </cell>
          <cell r="G198">
            <v>33</v>
          </cell>
          <cell r="H198">
            <v>744</v>
          </cell>
          <cell r="I198">
            <v>42.525311427431078</v>
          </cell>
          <cell r="J198">
            <v>40.399045856059523</v>
          </cell>
          <cell r="K198">
            <v>13.278524237278782</v>
          </cell>
          <cell r="L198">
            <v>0.95</v>
          </cell>
          <cell r="M198">
            <v>41338</v>
          </cell>
          <cell r="N198" t="str">
            <v>igge_11_a, igge_11_b</v>
          </cell>
          <cell r="O198">
            <v>2</v>
          </cell>
          <cell r="P198">
            <v>20.199522928029761</v>
          </cell>
          <cell r="Q198">
            <v>6.6392621186393912</v>
          </cell>
          <cell r="R198">
            <v>21.262655713715539</v>
          </cell>
          <cell r="T198">
            <v>732</v>
          </cell>
          <cell r="U198">
            <v>41.839419307633797</v>
          </cell>
          <cell r="V198">
            <v>39.747448342252106</v>
          </cell>
          <cell r="W198">
            <v>13.064354491516225</v>
          </cell>
          <cell r="Y198">
            <v>1.6393442622950838</v>
          </cell>
          <cell r="Z198">
            <v>0.68589211979728049</v>
          </cell>
          <cell r="AB198">
            <v>42.472291573754696</v>
          </cell>
          <cell r="AC198">
            <v>42.350907982723491</v>
          </cell>
          <cell r="AD198">
            <v>42.411622754338325</v>
          </cell>
          <cell r="AE198">
            <v>42.841549836300985</v>
          </cell>
          <cell r="AF198">
            <v>43.219420278928133</v>
          </cell>
          <cell r="AG198">
            <v>0</v>
          </cell>
        </row>
        <row r="199">
          <cell r="C199" t="str">
            <v>INDIA ST</v>
          </cell>
          <cell r="D199" t="str">
            <v>Penwortham East</v>
          </cell>
          <cell r="E199" t="str">
            <v>Lower Darwen</v>
          </cell>
          <cell r="F199">
            <v>33</v>
          </cell>
          <cell r="G199">
            <v>6.6</v>
          </cell>
          <cell r="H199">
            <v>984</v>
          </cell>
          <cell r="I199">
            <v>11.248630764675315</v>
          </cell>
          <cell r="J199">
            <v>10.659374149774447</v>
          </cell>
          <cell r="K199">
            <v>3.5929704723418281</v>
          </cell>
          <cell r="L199">
            <v>0.94761525849427442</v>
          </cell>
          <cell r="M199">
            <v>41318</v>
          </cell>
          <cell r="N199" t="str">
            <v>indist_6.6_a, indist_6.6_b</v>
          </cell>
          <cell r="O199">
            <v>2</v>
          </cell>
          <cell r="P199">
            <v>5.3296870748872234</v>
          </cell>
          <cell r="Q199">
            <v>1.796485236170914</v>
          </cell>
          <cell r="R199">
            <v>5.6243153823376577</v>
          </cell>
          <cell r="T199">
            <v>995</v>
          </cell>
          <cell r="U199">
            <v>11.374377653304816</v>
          </cell>
          <cell r="V199">
            <v>10.778533820147942</v>
          </cell>
          <cell r="W199">
            <v>3.6331357926627197</v>
          </cell>
          <cell r="X199">
            <v>40924</v>
          </cell>
          <cell r="Y199">
            <v>-1.1055276381909507</v>
          </cell>
          <cell r="Z199">
            <v>-0.12574688862950012</v>
          </cell>
          <cell r="AB199">
            <v>12.147620247206119</v>
          </cell>
          <cell r="AC199">
            <v>12.119633733846932</v>
          </cell>
          <cell r="AD199">
            <v>12.03064276608235</v>
          </cell>
          <cell r="AE199">
            <v>12.043678573040117</v>
          </cell>
          <cell r="AF199">
            <v>12.157199282028126</v>
          </cell>
          <cell r="AG199">
            <v>22.863</v>
          </cell>
        </row>
        <row r="200">
          <cell r="C200" t="str">
            <v>INGLETON</v>
          </cell>
          <cell r="D200" t="str">
            <v>Harker/Hutton</v>
          </cell>
          <cell r="E200" t="str">
            <v>Kendal</v>
          </cell>
          <cell r="F200">
            <v>33</v>
          </cell>
          <cell r="G200">
            <v>11</v>
          </cell>
          <cell r="H200">
            <v>158</v>
          </cell>
          <cell r="I200">
            <v>3.0103043035547086</v>
          </cell>
          <cell r="J200">
            <v>2.8717129415551033</v>
          </cell>
          <cell r="K200">
            <v>0.90288248477026933</v>
          </cell>
          <cell r="L200">
            <v>0.95396101256741717</v>
          </cell>
          <cell r="M200">
            <v>41304</v>
          </cell>
          <cell r="N200" t="str">
            <v>inglet_11_a</v>
          </cell>
          <cell r="O200">
            <v>1</v>
          </cell>
          <cell r="P200">
            <v>2.8717129415551033</v>
          </cell>
          <cell r="Q200">
            <v>0.90288248477026933</v>
          </cell>
          <cell r="R200">
            <v>3.0103043035547086</v>
          </cell>
          <cell r="T200">
            <v>155</v>
          </cell>
          <cell r="U200">
            <v>2.9531466269049358</v>
          </cell>
          <cell r="V200">
            <v>2.8171867464622853</v>
          </cell>
          <cell r="W200">
            <v>0.88573914645184582</v>
          </cell>
          <cell r="X200">
            <v>40730</v>
          </cell>
          <cell r="Y200">
            <v>1.9354838709677358</v>
          </cell>
          <cell r="Z200">
            <v>5.7157676649772782E-2</v>
          </cell>
          <cell r="AB200">
            <v>3.1044579677862725</v>
          </cell>
          <cell r="AC200">
            <v>3.1185486927960469</v>
          </cell>
          <cell r="AD200">
            <v>3.1340999681855881</v>
          </cell>
          <cell r="AE200">
            <v>3.1454900440623068</v>
          </cell>
          <cell r="AF200">
            <v>3.1655778694070724</v>
          </cell>
          <cell r="AG200">
            <v>4</v>
          </cell>
        </row>
        <row r="201">
          <cell r="C201" t="str">
            <v>IRLAM</v>
          </cell>
          <cell r="D201" t="str">
            <v>Carrington</v>
          </cell>
          <cell r="E201" t="str">
            <v>Carrington</v>
          </cell>
          <cell r="F201">
            <v>33</v>
          </cell>
          <cell r="G201">
            <v>6.6</v>
          </cell>
          <cell r="H201">
            <v>1592</v>
          </cell>
          <cell r="I201">
            <v>18.199004245287707</v>
          </cell>
          <cell r="J201">
            <v>17.289054033023319</v>
          </cell>
          <cell r="K201">
            <v>5.6826372542332866</v>
          </cell>
          <cell r="L201">
            <v>0.95</v>
          </cell>
          <cell r="M201">
            <v>41255</v>
          </cell>
          <cell r="N201" t="str">
            <v>irlamp_6.6_a, irlamp_6.6_b</v>
          </cell>
          <cell r="O201">
            <v>2</v>
          </cell>
          <cell r="P201">
            <v>8.6445270165116597</v>
          </cell>
          <cell r="Q201">
            <v>2.8413186271166433</v>
          </cell>
          <cell r="R201">
            <v>9.0995021226438535</v>
          </cell>
          <cell r="T201">
            <v>1610</v>
          </cell>
          <cell r="U201">
            <v>18.404771881226889</v>
          </cell>
          <cell r="V201">
            <v>17.484533287165544</v>
          </cell>
          <cell r="W201">
            <v>5.7468881779620542</v>
          </cell>
          <cell r="X201">
            <v>41232</v>
          </cell>
          <cell r="Y201">
            <v>-1.1180124223602483</v>
          </cell>
          <cell r="Z201">
            <v>-0.20576763593918201</v>
          </cell>
          <cell r="AB201">
            <v>19.330795334955091</v>
          </cell>
          <cell r="AC201">
            <v>19.102487227403</v>
          </cell>
          <cell r="AD201">
            <v>18.76481329431293</v>
          </cell>
          <cell r="AE201">
            <v>18.61443840911998</v>
          </cell>
          <cell r="AF201">
            <v>18.624812884178166</v>
          </cell>
          <cell r="AG201">
            <v>15.74</v>
          </cell>
        </row>
        <row r="202">
          <cell r="C202" t="str">
            <v>JAMES ST</v>
          </cell>
          <cell r="D202" t="str">
            <v>Harker/Hutton</v>
          </cell>
          <cell r="E202" t="str">
            <v>Carlisle</v>
          </cell>
          <cell r="F202">
            <v>33</v>
          </cell>
          <cell r="G202">
            <v>11</v>
          </cell>
          <cell r="H202">
            <v>1081</v>
          </cell>
          <cell r="I202">
            <v>20.595816152801518</v>
          </cell>
          <cell r="J202">
            <v>19.360067183633426</v>
          </cell>
          <cell r="K202">
            <v>7.0267660872694524</v>
          </cell>
          <cell r="L202">
            <v>0.94</v>
          </cell>
          <cell r="M202">
            <v>41255</v>
          </cell>
          <cell r="N202" t="str">
            <v>jamest_11_a, jamest_11_b</v>
          </cell>
          <cell r="O202">
            <v>2</v>
          </cell>
          <cell r="P202">
            <v>9.6800335918167129</v>
          </cell>
          <cell r="Q202">
            <v>3.5133830436347262</v>
          </cell>
          <cell r="R202">
            <v>10.297908076400759</v>
          </cell>
          <cell r="T202">
            <v>971</v>
          </cell>
          <cell r="U202">
            <v>18.500034675643175</v>
          </cell>
          <cell r="V202">
            <v>17.390032595104582</v>
          </cell>
          <cell r="W202">
            <v>6.3117390108590579</v>
          </cell>
          <cell r="X202">
            <v>40959</v>
          </cell>
          <cell r="Y202">
            <v>11.328527291452129</v>
          </cell>
          <cell r="Z202">
            <v>2.0957814771583436</v>
          </cell>
          <cell r="AB202">
            <v>21.175858440661536</v>
          </cell>
          <cell r="AC202">
            <v>21.185166592687231</v>
          </cell>
          <cell r="AD202">
            <v>20.870252881327882</v>
          </cell>
          <cell r="AE202">
            <v>20.76110827224711</v>
          </cell>
          <cell r="AF202">
            <v>20.83691549955353</v>
          </cell>
          <cell r="AG202">
            <v>22.863</v>
          </cell>
        </row>
        <row r="203">
          <cell r="C203" t="str">
            <v>JAMESON ROAD WWTW</v>
          </cell>
          <cell r="D203" t="str">
            <v>Stanah</v>
          </cell>
          <cell r="E203" t="str">
            <v>Thornton</v>
          </cell>
          <cell r="F203">
            <v>33</v>
          </cell>
          <cell r="G203">
            <v>33</v>
          </cell>
          <cell r="H203">
            <v>76</v>
          </cell>
          <cell r="I203">
            <v>4.3439834253827438</v>
          </cell>
          <cell r="J203">
            <v>4.1272186524561443</v>
          </cell>
          <cell r="K203">
            <v>1.3550860470162351</v>
          </cell>
          <cell r="L203">
            <v>0.95009999999999994</v>
          </cell>
          <cell r="M203">
            <v>41172</v>
          </cell>
          <cell r="N203" t="str">
            <v>jamerd_6.6_a, jamerd_6.6_b</v>
          </cell>
          <cell r="O203">
            <v>2</v>
          </cell>
          <cell r="P203">
            <v>2.0636093262280721</v>
          </cell>
          <cell r="Q203">
            <v>0.67754302350811757</v>
          </cell>
          <cell r="R203">
            <v>2.1719917126913719</v>
          </cell>
          <cell r="T203">
            <v>75</v>
          </cell>
          <cell r="U203">
            <v>4.2868257487329711</v>
          </cell>
          <cell r="V203">
            <v>4.0729131438711956</v>
          </cell>
          <cell r="W203">
            <v>1.3372559674502307</v>
          </cell>
          <cell r="Y203">
            <v>1.3333333333333197</v>
          </cell>
          <cell r="Z203">
            <v>5.7157676649772782E-2</v>
          </cell>
          <cell r="AB203">
            <v>4.8580977455077452</v>
          </cell>
          <cell r="AC203">
            <v>4.8193136489385324</v>
          </cell>
          <cell r="AD203">
            <v>4.7662884340425649</v>
          </cell>
          <cell r="AE203">
            <v>4.7538142504636953</v>
          </cell>
          <cell r="AF203">
            <v>4.7787509736576226</v>
          </cell>
          <cell r="AG203">
            <v>0</v>
          </cell>
        </row>
        <row r="204">
          <cell r="C204" t="str">
            <v>KAY ST</v>
          </cell>
          <cell r="D204" t="str">
            <v>Padiham</v>
          </cell>
          <cell r="E204" t="str">
            <v>Huncoat</v>
          </cell>
          <cell r="F204">
            <v>33</v>
          </cell>
          <cell r="G204">
            <v>6.6</v>
          </cell>
          <cell r="H204">
            <v>815</v>
          </cell>
          <cell r="I204">
            <v>9.3167012939129883</v>
          </cell>
          <cell r="J204">
            <v>8.8639217986338537</v>
          </cell>
          <cell r="K204">
            <v>2.8691136867861391</v>
          </cell>
          <cell r="L204">
            <v>0.95140130814594692</v>
          </cell>
          <cell r="M204">
            <v>41249</v>
          </cell>
          <cell r="N204" t="str">
            <v>kayst_6.6_a, kayst_6.6_b</v>
          </cell>
          <cell r="O204">
            <v>2</v>
          </cell>
          <cell r="P204">
            <v>4.4319608993169268</v>
          </cell>
          <cell r="Q204">
            <v>1.4345568433930695</v>
          </cell>
          <cell r="R204">
            <v>4.6583506469564941</v>
          </cell>
          <cell r="T204">
            <v>809</v>
          </cell>
          <cell r="U204">
            <v>9.2481120819332627</v>
          </cell>
          <cell r="V204">
            <v>8.7986659326316428</v>
          </cell>
          <cell r="W204">
            <v>2.847991377435565</v>
          </cell>
          <cell r="X204">
            <v>40896</v>
          </cell>
          <cell r="Y204">
            <v>0.74165636588379158</v>
          </cell>
          <cell r="Z204">
            <v>6.8589211979725562E-2</v>
          </cell>
          <cell r="AB204">
            <v>9.4102762104230706</v>
          </cell>
          <cell r="AC204">
            <v>9.4259364584238288</v>
          </cell>
          <cell r="AD204">
            <v>9.4423991324885694</v>
          </cell>
          <cell r="AE204">
            <v>9.5089276956314706</v>
          </cell>
          <cell r="AF204">
            <v>9.5904088395642706</v>
          </cell>
          <cell r="AG204">
            <v>22.863</v>
          </cell>
        </row>
        <row r="205">
          <cell r="C205" t="str">
            <v>Kelloggs</v>
          </cell>
          <cell r="D205" t="str">
            <v>South Manchester</v>
          </cell>
          <cell r="E205" t="str">
            <v>Stretford</v>
          </cell>
          <cell r="F205">
            <v>33</v>
          </cell>
          <cell r="G205">
            <v>6.6</v>
          </cell>
          <cell r="H205">
            <v>893</v>
          </cell>
          <cell r="I205">
            <v>10.208361049649447</v>
          </cell>
          <cell r="J205">
            <v>10.072248139758718</v>
          </cell>
          <cell r="K205">
            <v>1.6614610230538072</v>
          </cell>
          <cell r="L205">
            <v>0.98666652666096655</v>
          </cell>
          <cell r="M205">
            <v>41088</v>
          </cell>
          <cell r="N205" t="str">
            <v>kellog_6.6_a, kellog_6.6_c</v>
          </cell>
          <cell r="O205">
            <v>2</v>
          </cell>
          <cell r="P205">
            <v>5.0361240698793592</v>
          </cell>
          <cell r="Q205">
            <v>0.83073051152690358</v>
          </cell>
          <cell r="R205">
            <v>5.1041805248247236</v>
          </cell>
          <cell r="T205">
            <v>912</v>
          </cell>
          <cell r="U205">
            <v>10.425560220918584</v>
          </cell>
          <cell r="V205">
            <v>10.286551291668479</v>
          </cell>
          <cell r="W205">
            <v>1.6968112575868584</v>
          </cell>
          <cell r="X205">
            <v>40778</v>
          </cell>
          <cell r="AB205">
            <v>10.343965526595897</v>
          </cell>
          <cell r="AC205">
            <v>10.360129444395715</v>
          </cell>
          <cell r="AD205">
            <v>10.436035721296447</v>
          </cell>
          <cell r="AE205">
            <v>10.462571754312529</v>
          </cell>
          <cell r="AF205">
            <v>10.580729151824674</v>
          </cell>
          <cell r="AG205">
            <v>0</v>
          </cell>
        </row>
        <row r="206">
          <cell r="C206" t="str">
            <v>KENDAL</v>
          </cell>
          <cell r="D206" t="str">
            <v>Harker/Hutton</v>
          </cell>
          <cell r="E206" t="str">
            <v>Kendal</v>
          </cell>
          <cell r="F206">
            <v>33</v>
          </cell>
          <cell r="G206">
            <v>11</v>
          </cell>
          <cell r="H206">
            <v>1101</v>
          </cell>
          <cell r="I206">
            <v>20.976867330466675</v>
          </cell>
          <cell r="J206">
            <v>20.77552172015049</v>
          </cell>
          <cell r="K206">
            <v>2.8994241248143267</v>
          </cell>
          <cell r="L206">
            <v>0.99040154055683272</v>
          </cell>
          <cell r="M206">
            <v>41249</v>
          </cell>
          <cell r="N206" t="str">
            <v>kendal_11_a, kendal_11_b</v>
          </cell>
          <cell r="O206">
            <v>2</v>
          </cell>
          <cell r="P206">
            <v>10.387760860075245</v>
          </cell>
          <cell r="Q206">
            <v>1.4497120624071633</v>
          </cell>
          <cell r="R206">
            <v>10.488433665233337</v>
          </cell>
          <cell r="T206">
            <v>1068</v>
          </cell>
          <cell r="U206">
            <v>20.348132887319167</v>
          </cell>
          <cell r="V206">
            <v>20.152822159056054</v>
          </cell>
          <cell r="W206">
            <v>2.8125204044520578</v>
          </cell>
          <cell r="X206">
            <v>40912</v>
          </cell>
          <cell r="Y206">
            <v>3.0898876404494624</v>
          </cell>
          <cell r="Z206">
            <v>0.6287344431475077</v>
          </cell>
          <cell r="AB206">
            <v>21.632963433751179</v>
          </cell>
          <cell r="AC206">
            <v>21.731152599800303</v>
          </cell>
          <cell r="AD206">
            <v>21.839519398559069</v>
          </cell>
          <cell r="AE206">
            <v>21.918889484256965</v>
          </cell>
          <cell r="AF206">
            <v>22.058868570994857</v>
          </cell>
          <cell r="AG206">
            <v>22.863</v>
          </cell>
        </row>
        <row r="207">
          <cell r="C207" t="str">
            <v>KESWICK</v>
          </cell>
          <cell r="D207" t="str">
            <v>Harker/Hutton</v>
          </cell>
          <cell r="E207" t="str">
            <v>Stainburn &amp; Siddick</v>
          </cell>
          <cell r="F207">
            <v>33</v>
          </cell>
          <cell r="G207">
            <v>11</v>
          </cell>
          <cell r="H207">
            <v>437</v>
          </cell>
          <cell r="I207">
            <v>8.3259682319835928</v>
          </cell>
          <cell r="J207">
            <v>8.266070360378972</v>
          </cell>
          <cell r="K207">
            <v>0.99690912186831016</v>
          </cell>
          <cell r="L207">
            <v>0.99280589717187151</v>
          </cell>
          <cell r="M207">
            <v>41244</v>
          </cell>
          <cell r="N207" t="str">
            <v>keswic_11_a, keswic_11_b</v>
          </cell>
          <cell r="O207">
            <v>2</v>
          </cell>
          <cell r="P207">
            <v>4.133035180189486</v>
          </cell>
          <cell r="Q207">
            <v>0.49845456093415508</v>
          </cell>
          <cell r="R207">
            <v>4.1629841159917964</v>
          </cell>
          <cell r="T207">
            <v>468</v>
          </cell>
          <cell r="U207">
            <v>8.9165975573645788</v>
          </cell>
          <cell r="V207">
            <v>8.8524506376598584</v>
          </cell>
          <cell r="W207">
            <v>1.067628075593529</v>
          </cell>
          <cell r="X207">
            <v>40907</v>
          </cell>
          <cell r="Y207">
            <v>-6.6239316239316111</v>
          </cell>
          <cell r="Z207">
            <v>-0.590629325380986</v>
          </cell>
          <cell r="AB207">
            <v>8.3155875527467753</v>
          </cell>
          <cell r="AC207">
            <v>8.2918220378360967</v>
          </cell>
          <cell r="AD207">
            <v>8.3037092937481418</v>
          </cell>
          <cell r="AE207">
            <v>8.3878840853331251</v>
          </cell>
          <cell r="AF207">
            <v>8.4618667840016126</v>
          </cell>
          <cell r="AG207">
            <v>9.5</v>
          </cell>
        </row>
        <row r="208">
          <cell r="C208" t="str">
            <v>Kielder Interconnector</v>
          </cell>
          <cell r="D208" t="str">
            <v>Harker/Hutton</v>
          </cell>
          <cell r="E208" t="str">
            <v>Spadeadam</v>
          </cell>
          <cell r="F208">
            <v>33</v>
          </cell>
          <cell r="G208">
            <v>33</v>
          </cell>
          <cell r="H208">
            <v>85</v>
          </cell>
          <cell r="I208">
            <v>4.8584025152307007</v>
          </cell>
          <cell r="J208">
            <v>4.6154823894691654</v>
          </cell>
          <cell r="K208">
            <v>1.5170356991514737</v>
          </cell>
          <cell r="L208">
            <v>0.95</v>
          </cell>
          <cell r="M208">
            <v>41308</v>
          </cell>
          <cell r="N208" t="str">
            <v>spadea_33_a</v>
          </cell>
          <cell r="O208">
            <v>1</v>
          </cell>
          <cell r="P208">
            <v>4.6154823894691654</v>
          </cell>
          <cell r="Q208">
            <v>1.5170356991514737</v>
          </cell>
          <cell r="R208">
            <v>4.8584025152307007</v>
          </cell>
          <cell r="T208">
            <v>74</v>
          </cell>
          <cell r="U208">
            <v>4.2296680720831983</v>
          </cell>
          <cell r="V208">
            <v>4.0181846684790381</v>
          </cell>
          <cell r="W208">
            <v>1.3207134322024598</v>
          </cell>
          <cell r="Y208">
            <v>14.864864864864868</v>
          </cell>
          <cell r="Z208">
            <v>0.62873444314750238</v>
          </cell>
          <cell r="AB208">
            <v>4.9365094293912231</v>
          </cell>
          <cell r="AC208">
            <v>5.0059973950710388</v>
          </cell>
          <cell r="AD208">
            <v>5.0128733921774975</v>
          </cell>
          <cell r="AE208">
            <v>5.0288227968253567</v>
          </cell>
          <cell r="AF208">
            <v>5.0750043279723256</v>
          </cell>
          <cell r="AG208">
            <v>0</v>
          </cell>
        </row>
        <row r="209">
          <cell r="C209" t="str">
            <v>KINGSWAY</v>
          </cell>
          <cell r="D209" t="str">
            <v>Rochdale</v>
          </cell>
          <cell r="E209" t="str">
            <v>Belfield</v>
          </cell>
          <cell r="F209">
            <v>33</v>
          </cell>
          <cell r="G209">
            <v>11</v>
          </cell>
          <cell r="H209">
            <v>248</v>
          </cell>
          <cell r="I209">
            <v>4.7250346030478969</v>
          </cell>
          <cell r="J209">
            <v>4.5063029196378608</v>
          </cell>
          <cell r="K209">
            <v>1.4209806460551422</v>
          </cell>
          <cell r="L209">
            <v>0.95370791924593679</v>
          </cell>
          <cell r="M209">
            <v>41293</v>
          </cell>
          <cell r="N209" t="str">
            <v>kingwa_11_a, kingwa_11_b</v>
          </cell>
          <cell r="O209">
            <v>2</v>
          </cell>
          <cell r="P209">
            <v>2.2531514598189304</v>
          </cell>
          <cell r="Q209">
            <v>0.71049032302757109</v>
          </cell>
          <cell r="R209">
            <v>2.3625173015239485</v>
          </cell>
          <cell r="T209">
            <v>257</v>
          </cell>
          <cell r="U209">
            <v>4.8965076329972161</v>
          </cell>
          <cell r="V209">
            <v>4.6698381062376217</v>
          </cell>
          <cell r="W209">
            <v>1.4725484920813381</v>
          </cell>
          <cell r="X209">
            <v>40901</v>
          </cell>
          <cell r="Y209">
            <v>-3.5019455252918386</v>
          </cell>
          <cell r="Z209">
            <v>-0.17147302994931923</v>
          </cell>
          <cell r="AB209">
            <v>4.7572213291897301</v>
          </cell>
          <cell r="AC209">
            <v>4.7573525642070464</v>
          </cell>
          <cell r="AD209">
            <v>4.7035796359967472</v>
          </cell>
          <cell r="AE209">
            <v>4.6921350770666397</v>
          </cell>
          <cell r="AF209">
            <v>4.6952385649451456</v>
          </cell>
          <cell r="AG209">
            <v>38</v>
          </cell>
        </row>
        <row r="210">
          <cell r="C210" t="str">
            <v>KINKRY HILL</v>
          </cell>
          <cell r="D210" t="str">
            <v>Harker/Hutton</v>
          </cell>
          <cell r="E210" t="str">
            <v>Spadeadam</v>
          </cell>
          <cell r="F210">
            <v>33</v>
          </cell>
          <cell r="G210">
            <v>11</v>
          </cell>
          <cell r="H210">
            <v>29</v>
          </cell>
          <cell r="I210">
            <v>0.55252420761447185</v>
          </cell>
          <cell r="J210">
            <v>0.52489799723374819</v>
          </cell>
          <cell r="K210">
            <v>0.17252562853095199</v>
          </cell>
          <cell r="L210">
            <v>0.95</v>
          </cell>
          <cell r="M210">
            <v>41255</v>
          </cell>
          <cell r="N210" t="str">
            <v>kinhil_11_a</v>
          </cell>
          <cell r="O210">
            <v>1</v>
          </cell>
          <cell r="P210">
            <v>0.52489799723374819</v>
          </cell>
          <cell r="Q210">
            <v>0.17252562853095199</v>
          </cell>
          <cell r="R210">
            <v>0.55252420761447185</v>
          </cell>
          <cell r="T210">
            <v>33</v>
          </cell>
          <cell r="U210">
            <v>0.62873444314750238</v>
          </cell>
          <cell r="V210">
            <v>0.59729772099012723</v>
          </cell>
          <cell r="W210">
            <v>0.19632226694901422</v>
          </cell>
          <cell r="X210">
            <v>40917</v>
          </cell>
          <cell r="Y210">
            <v>-12.12121212121211</v>
          </cell>
          <cell r="Z210">
            <v>-7.6210235533030524E-2</v>
          </cell>
          <cell r="AB210">
            <v>0.56140695471508029</v>
          </cell>
          <cell r="AC210">
            <v>0.56930950767474564</v>
          </cell>
          <cell r="AD210">
            <v>0.57009148381626451</v>
          </cell>
          <cell r="AE210">
            <v>0.57190533767817786</v>
          </cell>
          <cell r="AF210">
            <v>0.57715735494587239</v>
          </cell>
          <cell r="AG210">
            <v>1.5</v>
          </cell>
        </row>
        <row r="211">
          <cell r="C211" t="str">
            <v>KIRKBY LONSDALE</v>
          </cell>
          <cell r="D211" t="str">
            <v>Harker/Hutton</v>
          </cell>
          <cell r="E211" t="str">
            <v>Kendal</v>
          </cell>
          <cell r="F211">
            <v>33</v>
          </cell>
          <cell r="G211">
            <v>11</v>
          </cell>
          <cell r="H211">
            <v>272</v>
          </cell>
          <cell r="I211">
            <v>5.1822960162460801</v>
          </cell>
          <cell r="J211">
            <v>5.1821872698727418</v>
          </cell>
          <cell r="K211">
            <v>3.3572309555500904E-2</v>
          </cell>
          <cell r="L211">
            <v>0.99997901579280735</v>
          </cell>
          <cell r="M211">
            <v>41312</v>
          </cell>
          <cell r="N211" t="str">
            <v>kirlon_11_a, kirlon_11_b</v>
          </cell>
          <cell r="O211">
            <v>2</v>
          </cell>
          <cell r="P211">
            <v>2.5910936349363709</v>
          </cell>
          <cell r="Q211">
            <v>1.6786154777750452E-2</v>
          </cell>
          <cell r="R211">
            <v>2.59114800812304</v>
          </cell>
          <cell r="T211">
            <v>313</v>
          </cell>
          <cell r="U211">
            <v>5.9634509304596444</v>
          </cell>
          <cell r="V211">
            <v>5.9633257921697362</v>
          </cell>
          <cell r="W211">
            <v>3.8632841510613296E-2</v>
          </cell>
          <cell r="X211">
            <v>40924</v>
          </cell>
          <cell r="Y211">
            <v>-13.099041533546341</v>
          </cell>
          <cell r="Z211">
            <v>-0.78115491421356431</v>
          </cell>
          <cell r="AB211">
            <v>5.3443833369485185</v>
          </cell>
          <cell r="AC211">
            <v>5.3686407875982569</v>
          </cell>
          <cell r="AD211">
            <v>5.3954126034587331</v>
          </cell>
          <cell r="AE211">
            <v>5.415020835347768</v>
          </cell>
          <cell r="AF211">
            <v>5.4496024080931873</v>
          </cell>
          <cell r="AG211">
            <v>8</v>
          </cell>
        </row>
        <row r="212">
          <cell r="C212" t="str">
            <v>KIRKBY MOOR</v>
          </cell>
          <cell r="D212" t="str">
            <v>Harker/Hutton</v>
          </cell>
          <cell r="E212" t="str">
            <v>Ulverston</v>
          </cell>
          <cell r="F212">
            <v>33</v>
          </cell>
          <cell r="G212">
            <v>11</v>
          </cell>
          <cell r="H212">
            <v>122</v>
          </cell>
          <cell r="I212">
            <v>2.324412183757433</v>
          </cell>
          <cell r="J212">
            <v>2.3241362843662654</v>
          </cell>
          <cell r="K212">
            <v>3.5812451635824909E-2</v>
          </cell>
          <cell r="L212">
            <v>0.99988130358587202</v>
          </cell>
          <cell r="M212">
            <v>41297</v>
          </cell>
          <cell r="N212" t="str">
            <v>kirbym_11_a</v>
          </cell>
          <cell r="O212">
            <v>1</v>
          </cell>
          <cell r="P212">
            <v>2.3241362843662654</v>
          </cell>
          <cell r="Q212">
            <v>3.5812451635824909E-2</v>
          </cell>
          <cell r="R212">
            <v>2.324412183757433</v>
          </cell>
          <cell r="T212">
            <v>168</v>
          </cell>
          <cell r="U212">
            <v>3.2008298923872855</v>
          </cell>
          <cell r="V212">
            <v>3.2004499653568255</v>
          </cell>
          <cell r="W212">
            <v>4.9315507170632419E-2</v>
          </cell>
          <cell r="X212">
            <v>40665</v>
          </cell>
          <cell r="Y212">
            <v>-27.380952380952394</v>
          </cell>
          <cell r="Z212">
            <v>-0.87641770862985258</v>
          </cell>
          <cell r="AB212">
            <v>2.3708196991538535</v>
          </cell>
          <cell r="AC212">
            <v>2.3979401202590398</v>
          </cell>
          <cell r="AD212">
            <v>2.4294099968249769</v>
          </cell>
          <cell r="AE212">
            <v>2.4519487007530127</v>
          </cell>
          <cell r="AF212">
            <v>2.480657714417529</v>
          </cell>
          <cell r="AG212">
            <v>4</v>
          </cell>
        </row>
        <row r="213">
          <cell r="C213" t="str">
            <v>KIRKBY STEPHEN</v>
          </cell>
          <cell r="D213" t="str">
            <v>Harker/Hutton</v>
          </cell>
          <cell r="E213" t="str">
            <v>Penrith/Shap</v>
          </cell>
          <cell r="F213">
            <v>33</v>
          </cell>
          <cell r="G213">
            <v>11</v>
          </cell>
          <cell r="H213">
            <v>320</v>
          </cell>
          <cell r="I213">
            <v>6.0968188426424472</v>
          </cell>
          <cell r="J213">
            <v>6.0454757127989183</v>
          </cell>
          <cell r="K213">
            <v>0.78957165979941646</v>
          </cell>
          <cell r="L213">
            <v>0.99157870175107976</v>
          </cell>
          <cell r="M213">
            <v>41290</v>
          </cell>
          <cell r="N213" t="str">
            <v>kirste_11_a, kirste_11_b</v>
          </cell>
          <cell r="O213">
            <v>2</v>
          </cell>
          <cell r="P213">
            <v>3.0227378563994591</v>
          </cell>
          <cell r="Q213">
            <v>0.39478582989970823</v>
          </cell>
          <cell r="R213">
            <v>3.0484094213212236</v>
          </cell>
          <cell r="T213">
            <v>321</v>
          </cell>
          <cell r="U213">
            <v>6.1158714015257054</v>
          </cell>
          <cell r="V213">
            <v>6.0643678244014154</v>
          </cell>
          <cell r="W213">
            <v>0.79203907123628492</v>
          </cell>
          <cell r="X213">
            <v>40939</v>
          </cell>
          <cell r="Y213">
            <v>-0.31152647975078995</v>
          </cell>
          <cell r="Z213">
            <v>-1.9052558883258186E-2</v>
          </cell>
          <cell r="AB213">
            <v>6.1923513308049873</v>
          </cell>
          <cell r="AC213">
            <v>6.2072014007893417</v>
          </cell>
          <cell r="AD213">
            <v>6.211548059503035</v>
          </cell>
          <cell r="AE213">
            <v>6.2329862140386139</v>
          </cell>
          <cell r="AF213">
            <v>6.2554747573401421</v>
          </cell>
          <cell r="AG213">
            <v>6.25</v>
          </cell>
        </row>
        <row r="214">
          <cell r="C214" t="str">
            <v>KIRKBY THORE</v>
          </cell>
          <cell r="D214" t="str">
            <v>Harker/Hutton</v>
          </cell>
          <cell r="E214" t="str">
            <v>Penrith/Shap</v>
          </cell>
          <cell r="F214">
            <v>33</v>
          </cell>
          <cell r="G214">
            <v>11</v>
          </cell>
          <cell r="H214">
            <v>450</v>
          </cell>
          <cell r="I214">
            <v>8.5736514974659421</v>
          </cell>
          <cell r="J214">
            <v>8.1349481905488634</v>
          </cell>
          <cell r="K214">
            <v>2.707419054576842</v>
          </cell>
          <cell r="L214">
            <v>0.94883121770849399</v>
          </cell>
          <cell r="M214">
            <v>41290</v>
          </cell>
          <cell r="N214" t="str">
            <v>kirtho_11_a, kirtho_11_b</v>
          </cell>
          <cell r="O214">
            <v>2</v>
          </cell>
          <cell r="P214">
            <v>4.0674740952744317</v>
          </cell>
          <cell r="Q214">
            <v>1.353709527288421</v>
          </cell>
          <cell r="R214">
            <v>4.2868257487329711</v>
          </cell>
          <cell r="T214">
            <v>441</v>
          </cell>
          <cell r="U214">
            <v>8.4021784675166238</v>
          </cell>
          <cell r="V214">
            <v>7.9722492267378859</v>
          </cell>
          <cell r="W214">
            <v>2.6532706734853089</v>
          </cell>
          <cell r="X214">
            <v>40925</v>
          </cell>
          <cell r="Y214">
            <v>2.0408163265306145</v>
          </cell>
          <cell r="Z214">
            <v>0.17147302994931835</v>
          </cell>
          <cell r="AB214">
            <v>8.7079940589445144</v>
          </cell>
          <cell r="AC214">
            <v>8.7288769698600124</v>
          </cell>
          <cell r="AD214">
            <v>8.734989458676143</v>
          </cell>
          <cell r="AE214">
            <v>8.7651368634918008</v>
          </cell>
          <cell r="AF214">
            <v>8.7967613775095757</v>
          </cell>
          <cell r="AG214">
            <v>15.75</v>
          </cell>
        </row>
        <row r="215">
          <cell r="C215" t="str">
            <v>KIRKHALL LANE</v>
          </cell>
          <cell r="D215" t="str">
            <v>Kearsley</v>
          </cell>
          <cell r="E215" t="str">
            <v>Atherton</v>
          </cell>
          <cell r="F215">
            <v>33</v>
          </cell>
          <cell r="G215">
            <v>11</v>
          </cell>
          <cell r="H215">
            <v>643</v>
          </cell>
          <cell r="I215">
            <v>12.250795361934671</v>
          </cell>
          <cell r="J215">
            <v>11.891238112838304</v>
          </cell>
          <cell r="K215">
            <v>2.9462591779715828</v>
          </cell>
          <cell r="L215">
            <v>0.97065029343208409</v>
          </cell>
          <cell r="M215">
            <v>41248</v>
          </cell>
          <cell r="N215" t="str">
            <v>kirkha_11_a, kirkha_11_b</v>
          </cell>
          <cell r="O215">
            <v>2</v>
          </cell>
          <cell r="P215">
            <v>5.9456190564191518</v>
          </cell>
          <cell r="Q215">
            <v>1.4731295889857914</v>
          </cell>
          <cell r="R215">
            <v>6.1253976809673354</v>
          </cell>
          <cell r="T215">
            <v>593</v>
          </cell>
          <cell r="U215">
            <v>11.298167417771785</v>
          </cell>
          <cell r="V215">
            <v>10.966569519304995</v>
          </cell>
          <cell r="W215">
            <v>2.7171565980359986</v>
          </cell>
          <cell r="X215">
            <v>40948</v>
          </cell>
          <cell r="Y215">
            <v>8.4317032040472473</v>
          </cell>
          <cell r="Z215">
            <v>0.95262794416288621</v>
          </cell>
          <cell r="AB215">
            <v>12.460685474142549</v>
          </cell>
          <cell r="AC215">
            <v>12.512385230414781</v>
          </cell>
          <cell r="AD215">
            <v>12.575583938782854</v>
          </cell>
          <cell r="AE215">
            <v>12.618887535920251</v>
          </cell>
          <cell r="AF215">
            <v>12.670483149906998</v>
          </cell>
          <cell r="AG215">
            <v>16.649999999999999</v>
          </cell>
        </row>
        <row r="216">
          <cell r="C216" t="str">
            <v>KITT GREEN</v>
          </cell>
          <cell r="D216" t="str">
            <v>Washway farm</v>
          </cell>
          <cell r="E216" t="str">
            <v>Wigan</v>
          </cell>
          <cell r="F216">
            <v>33</v>
          </cell>
          <cell r="G216">
            <v>6.6</v>
          </cell>
          <cell r="H216">
            <v>1817</v>
          </cell>
          <cell r="I216">
            <v>20.771099694527486</v>
          </cell>
          <cell r="J216">
            <v>19.41946178248995</v>
          </cell>
          <cell r="K216">
            <v>7.3704197030028098</v>
          </cell>
          <cell r="L216">
            <v>0.93492699318208716</v>
          </cell>
          <cell r="M216">
            <v>41255</v>
          </cell>
          <cell r="N216" t="str">
            <v>kitgrn_6.6_a, kitgrn_6.6_b</v>
          </cell>
          <cell r="O216">
            <v>2</v>
          </cell>
          <cell r="P216">
            <v>9.7097308912449751</v>
          </cell>
          <cell r="Q216">
            <v>3.6852098515014049</v>
          </cell>
          <cell r="R216">
            <v>10.385549847263743</v>
          </cell>
          <cell r="T216">
            <v>1672</v>
          </cell>
          <cell r="U216">
            <v>19.113527071684072</v>
          </cell>
          <cell r="V216">
            <v>17.869752394234013</v>
          </cell>
          <cell r="W216">
            <v>6.782246419053771</v>
          </cell>
          <cell r="X216">
            <v>40892</v>
          </cell>
          <cell r="Y216">
            <v>8.6722488038277525</v>
          </cell>
          <cell r="Z216">
            <v>1.6575726228434142</v>
          </cell>
          <cell r="AB216">
            <v>20.930049252679787</v>
          </cell>
          <cell r="AC216">
            <v>21.103254351645553</v>
          </cell>
          <cell r="AD216">
            <v>21.159026443250603</v>
          </cell>
          <cell r="AE216">
            <v>21.240765679115132</v>
          </cell>
          <cell r="AF216">
            <v>21.324537274931743</v>
          </cell>
          <cell r="AG216">
            <v>20.5</v>
          </cell>
        </row>
        <row r="217">
          <cell r="C217" t="str">
            <v>KNOTT MILL</v>
          </cell>
          <cell r="D217" t="str">
            <v>South Manchester</v>
          </cell>
          <cell r="E217" t="str">
            <v>Bloom Street</v>
          </cell>
          <cell r="F217">
            <v>33</v>
          </cell>
          <cell r="G217">
            <v>6.6</v>
          </cell>
          <cell r="H217">
            <v>1588</v>
          </cell>
          <cell r="I217">
            <v>18.153278103967889</v>
          </cell>
          <cell r="J217">
            <v>17.924305646275151</v>
          </cell>
          <cell r="K217">
            <v>2.8741560533326487</v>
          </cell>
          <cell r="L217">
            <v>0.9873867157005275</v>
          </cell>
          <cell r="M217">
            <v>41295</v>
          </cell>
          <cell r="N217" t="str">
            <v>knomil_6.6_a, knomil_6.6_b</v>
          </cell>
          <cell r="O217">
            <v>2</v>
          </cell>
          <cell r="P217">
            <v>8.9621528231375756</v>
          </cell>
          <cell r="Q217">
            <v>1.4370780266663243</v>
          </cell>
          <cell r="R217">
            <v>9.0766390519839444</v>
          </cell>
          <cell r="T217">
            <v>1554</v>
          </cell>
          <cell r="U217">
            <v>17.76460590274943</v>
          </cell>
          <cell r="V217">
            <v>17.540535878029964</v>
          </cell>
          <cell r="W217">
            <v>2.8126187071026116</v>
          </cell>
          <cell r="X217">
            <v>40948</v>
          </cell>
          <cell r="Y217">
            <v>2.1879021879021909</v>
          </cell>
          <cell r="Z217">
            <v>0.38867220121845847</v>
          </cell>
          <cell r="AB217">
            <v>18.407688355819346</v>
          </cell>
          <cell r="AC217">
            <v>18.433311052290652</v>
          </cell>
          <cell r="AD217">
            <v>18.384818395499913</v>
          </cell>
          <cell r="AE217">
            <v>18.401064279237065</v>
          </cell>
          <cell r="AF217">
            <v>18.584334189559417</v>
          </cell>
          <cell r="AG217">
            <v>22.863</v>
          </cell>
        </row>
        <row r="218">
          <cell r="C218" t="str">
            <v>LAMBERHEAD</v>
          </cell>
          <cell r="D218" t="str">
            <v>Washway farm</v>
          </cell>
          <cell r="E218" t="str">
            <v>Wigan</v>
          </cell>
          <cell r="F218">
            <v>33</v>
          </cell>
          <cell r="G218">
            <v>6.6</v>
          </cell>
          <cell r="H218">
            <v>1115</v>
          </cell>
          <cell r="I218">
            <v>12.746161892899366</v>
          </cell>
          <cell r="J218">
            <v>12.372495621897993</v>
          </cell>
          <cell r="K218">
            <v>3.0636571423896175</v>
          </cell>
          <cell r="L218">
            <v>0.97068401655799352</v>
          </cell>
          <cell r="M218">
            <v>41318</v>
          </cell>
          <cell r="N218" t="str">
            <v>lamber_6.6_a, lamber_6.6_b</v>
          </cell>
          <cell r="O218">
            <v>2</v>
          </cell>
          <cell r="P218">
            <v>6.1862478109489967</v>
          </cell>
          <cell r="Q218">
            <v>1.5318285711948088</v>
          </cell>
          <cell r="R218">
            <v>6.3730809464496829</v>
          </cell>
          <cell r="T218">
            <v>1147</v>
          </cell>
          <cell r="U218">
            <v>13.111971023457912</v>
          </cell>
          <cell r="V218">
            <v>12.72758069804215</v>
          </cell>
          <cell r="W218">
            <v>3.1515827285389175</v>
          </cell>
          <cell r="X218">
            <v>40925</v>
          </cell>
          <cell r="Y218">
            <v>-2.7898866608543904</v>
          </cell>
          <cell r="Z218">
            <v>-0.3658091305585458</v>
          </cell>
          <cell r="AB218">
            <v>12.843701109927334</v>
          </cell>
          <cell r="AC218">
            <v>12.949988223491907</v>
          </cell>
          <cell r="AD218">
            <v>12.984212704581413</v>
          </cell>
          <cell r="AE218">
            <v>13.03437189444875</v>
          </cell>
          <cell r="AF218">
            <v>13.085778239707706</v>
          </cell>
          <cell r="AG218">
            <v>13.72</v>
          </cell>
        </row>
        <row r="219">
          <cell r="C219" t="str">
            <v>LANCASTER</v>
          </cell>
          <cell r="D219" t="str">
            <v>Heysham</v>
          </cell>
          <cell r="E219" t="str">
            <v>Lancaster</v>
          </cell>
          <cell r="F219">
            <v>33</v>
          </cell>
          <cell r="G219">
            <v>11</v>
          </cell>
          <cell r="H219">
            <v>1027</v>
          </cell>
          <cell r="I219">
            <v>19.566977973105605</v>
          </cell>
          <cell r="J219">
            <v>19.09479355495079</v>
          </cell>
          <cell r="K219">
            <v>4.2726439231241446</v>
          </cell>
          <cell r="L219">
            <v>0.9758683012367152</v>
          </cell>
          <cell r="M219">
            <v>41262</v>
          </cell>
          <cell r="N219" t="str">
            <v>lancas_11_a, lancas_11_b</v>
          </cell>
          <cell r="O219">
            <v>2</v>
          </cell>
          <cell r="P219">
            <v>9.5473967774753952</v>
          </cell>
          <cell r="Q219">
            <v>2.1363219615620723</v>
          </cell>
          <cell r="R219">
            <v>9.7834889865528023</v>
          </cell>
          <cell r="T219">
            <v>986</v>
          </cell>
          <cell r="U219">
            <v>18.785823058892042</v>
          </cell>
          <cell r="V219">
            <v>18.332489235814489</v>
          </cell>
          <cell r="W219">
            <v>4.1020709914317468</v>
          </cell>
          <cell r="X219">
            <v>40942</v>
          </cell>
          <cell r="Y219">
            <v>4.1582150101419746</v>
          </cell>
          <cell r="Z219">
            <v>0.78115491421356253</v>
          </cell>
          <cell r="AB219">
            <v>20.549307005755601</v>
          </cell>
          <cell r="AC219">
            <v>20.559298618917001</v>
          </cell>
          <cell r="AD219">
            <v>20.31345463396082</v>
          </cell>
          <cell r="AE219">
            <v>20.220059186202409</v>
          </cell>
          <cell r="AF219">
            <v>20.299243861047959</v>
          </cell>
          <cell r="AG219">
            <v>22.863</v>
          </cell>
        </row>
        <row r="220">
          <cell r="C220" t="str">
            <v>LANGLEY</v>
          </cell>
          <cell r="D220" t="str">
            <v>Whitegate</v>
          </cell>
          <cell r="E220" t="str">
            <v>Chadderton</v>
          </cell>
          <cell r="F220">
            <v>33</v>
          </cell>
          <cell r="G220">
            <v>11</v>
          </cell>
          <cell r="H220">
            <v>796</v>
          </cell>
          <cell r="I220">
            <v>15.165836871073088</v>
          </cell>
          <cell r="J220">
            <v>14.867020269202332</v>
          </cell>
          <cell r="K220">
            <v>2.9957163275462131</v>
          </cell>
          <cell r="L220">
            <v>0.98029672846866034</v>
          </cell>
          <cell r="M220">
            <v>41256</v>
          </cell>
          <cell r="N220" t="str">
            <v>langle_11_a, langle_11_b</v>
          </cell>
          <cell r="O220">
            <v>2</v>
          </cell>
          <cell r="P220">
            <v>7.4335101346011658</v>
          </cell>
          <cell r="Q220">
            <v>1.4978581637731065</v>
          </cell>
          <cell r="R220">
            <v>7.582918435536544</v>
          </cell>
          <cell r="T220">
            <v>817</v>
          </cell>
          <cell r="U220">
            <v>15.565940607621499</v>
          </cell>
          <cell r="V220">
            <v>15.259240653188826</v>
          </cell>
          <cell r="W220">
            <v>3.0747490447302259</v>
          </cell>
          <cell r="X220">
            <v>40948</v>
          </cell>
          <cell r="Y220">
            <v>-2.5703794369645094</v>
          </cell>
          <cell r="Z220">
            <v>-0.40010373654841125</v>
          </cell>
          <cell r="AB220">
            <v>15.53187808897003</v>
          </cell>
          <cell r="AC220">
            <v>15.567063437004025</v>
          </cell>
          <cell r="AD220">
            <v>15.482769908105535</v>
          </cell>
          <cell r="AE220">
            <v>15.43973275802011</v>
          </cell>
          <cell r="AF220">
            <v>15.529476522130418</v>
          </cell>
          <cell r="AG220">
            <v>22.863</v>
          </cell>
        </row>
        <row r="221">
          <cell r="C221" t="str">
            <v>LANGROYD RD</v>
          </cell>
          <cell r="D221" t="str">
            <v>Padiham</v>
          </cell>
          <cell r="E221" t="str">
            <v>Nelson</v>
          </cell>
          <cell r="F221">
            <v>33</v>
          </cell>
          <cell r="G221">
            <v>6.6</v>
          </cell>
          <cell r="H221">
            <v>1269</v>
          </cell>
          <cell r="I221">
            <v>14.506618333712373</v>
          </cell>
          <cell r="J221">
            <v>14.119946176436512</v>
          </cell>
          <cell r="K221">
            <v>3.3270250156161838</v>
          </cell>
          <cell r="L221">
            <v>0.97334512093854009</v>
          </cell>
          <cell r="M221">
            <v>41256</v>
          </cell>
          <cell r="N221" t="str">
            <v>langrd_6.6_a, langrd_6.6_b</v>
          </cell>
          <cell r="O221">
            <v>2</v>
          </cell>
          <cell r="P221">
            <v>7.0599730882182561</v>
          </cell>
          <cell r="Q221">
            <v>1.6635125078080919</v>
          </cell>
          <cell r="R221">
            <v>7.2533091668561864</v>
          </cell>
          <cell r="T221">
            <v>1253</v>
          </cell>
          <cell r="U221">
            <v>14.323713768433102</v>
          </cell>
          <cell r="V221">
            <v>13.941916910224549</v>
          </cell>
          <cell r="W221">
            <v>3.2850767096667308</v>
          </cell>
          <cell r="X221">
            <v>40938</v>
          </cell>
          <cell r="Y221">
            <v>1.2769353551476348</v>
          </cell>
          <cell r="Z221">
            <v>0.18290456527927113</v>
          </cell>
          <cell r="AB221">
            <v>14.808415927162379</v>
          </cell>
          <cell r="AC221">
            <v>14.658532490652336</v>
          </cell>
          <cell r="AD221">
            <v>14.756810910783154</v>
          </cell>
          <cell r="AE221">
            <v>14.776198881420623</v>
          </cell>
          <cell r="AF221">
            <v>14.833230338469811</v>
          </cell>
          <cell r="AG221">
            <v>20.643000000000001</v>
          </cell>
        </row>
        <row r="222">
          <cell r="C222" t="str">
            <v>LEIGH</v>
          </cell>
          <cell r="D222" t="str">
            <v>Kearsley</v>
          </cell>
          <cell r="E222" t="str">
            <v>Atherton</v>
          </cell>
          <cell r="F222">
            <v>33</v>
          </cell>
          <cell r="G222">
            <v>11</v>
          </cell>
          <cell r="H222">
            <v>232</v>
          </cell>
          <cell r="I222">
            <v>4.4201936609157748</v>
          </cell>
          <cell r="J222">
            <v>4.3317897876974589</v>
          </cell>
          <cell r="K222">
            <v>0.87960743243790407</v>
          </cell>
          <cell r="L222">
            <v>0.98</v>
          </cell>
          <cell r="M222">
            <v>41291</v>
          </cell>
          <cell r="N222" t="str">
            <v>leigh_11_a</v>
          </cell>
          <cell r="O222">
            <v>1</v>
          </cell>
          <cell r="P222">
            <v>4.3317897876974589</v>
          </cell>
          <cell r="Q222">
            <v>0.87960743243790407</v>
          </cell>
          <cell r="R222">
            <v>4.4201936609157748</v>
          </cell>
          <cell r="T222">
            <v>230</v>
          </cell>
          <cell r="U222">
            <v>4.3820885431492593</v>
          </cell>
          <cell r="V222">
            <v>4.2944467722862738</v>
          </cell>
          <cell r="W222">
            <v>0.87202460974447304</v>
          </cell>
          <cell r="X222">
            <v>40890</v>
          </cell>
          <cell r="Y222">
            <v>0.86956521739129933</v>
          </cell>
          <cell r="Z222">
            <v>3.8105117766515484E-2</v>
          </cell>
          <cell r="AB222">
            <v>4.4959238413702503</v>
          </cell>
          <cell r="AC222">
            <v>4.5145775636955339</v>
          </cell>
          <cell r="AD222">
            <v>4.5373802080833929</v>
          </cell>
          <cell r="AE222">
            <v>4.5530045230692036</v>
          </cell>
          <cell r="AF222">
            <v>4.5716206699508914</v>
          </cell>
          <cell r="AG222">
            <v>10</v>
          </cell>
        </row>
        <row r="223">
          <cell r="C223" t="str">
            <v>LEVENSHULME</v>
          </cell>
          <cell r="D223" t="str">
            <v>Bredbury</v>
          </cell>
          <cell r="E223" t="str">
            <v>Longsight</v>
          </cell>
          <cell r="F223">
            <v>33</v>
          </cell>
          <cell r="G223">
            <v>6.6</v>
          </cell>
          <cell r="H223">
            <v>1634</v>
          </cell>
          <cell r="I223">
            <v>18.679128729145798</v>
          </cell>
          <cell r="J223">
            <v>17.807945565905094</v>
          </cell>
          <cell r="K223">
            <v>5.6379894290217569</v>
          </cell>
          <cell r="L223">
            <v>0.95336061034359898</v>
          </cell>
          <cell r="M223">
            <v>41256</v>
          </cell>
          <cell r="N223" t="str">
            <v>levens_6.6_a, levens_6.6_b</v>
          </cell>
          <cell r="O223">
            <v>2</v>
          </cell>
          <cell r="P223">
            <v>8.9039727829525468</v>
          </cell>
          <cell r="Q223">
            <v>2.8189947145108785</v>
          </cell>
          <cell r="R223">
            <v>9.3395643645728992</v>
          </cell>
          <cell r="T223">
            <v>1634</v>
          </cell>
          <cell r="U223">
            <v>18.679128729145798</v>
          </cell>
          <cell r="V223">
            <v>17.807945565905094</v>
          </cell>
          <cell r="W223">
            <v>5.6379894290217569</v>
          </cell>
          <cell r="X223">
            <v>40948</v>
          </cell>
          <cell r="Y223">
            <v>0</v>
          </cell>
          <cell r="Z223">
            <v>0</v>
          </cell>
          <cell r="AB223">
            <v>18.973940531732591</v>
          </cell>
          <cell r="AC223">
            <v>19.048987888990155</v>
          </cell>
          <cell r="AD223">
            <v>19.031253138301</v>
          </cell>
          <cell r="AE223">
            <v>19.110448802927682</v>
          </cell>
          <cell r="AF223">
            <v>19.279559818300235</v>
          </cell>
          <cell r="AG223">
            <v>17.5</v>
          </cell>
        </row>
        <row r="224">
          <cell r="C224" t="str">
            <v>LEYLAND NATIONAL</v>
          </cell>
          <cell r="D224" t="str">
            <v>Harker/Hutton</v>
          </cell>
          <cell r="E224" t="str">
            <v>Stainburn &amp; Siddick</v>
          </cell>
          <cell r="F224">
            <v>33</v>
          </cell>
          <cell r="G224">
            <v>11</v>
          </cell>
          <cell r="H224">
            <v>157</v>
          </cell>
          <cell r="I224">
            <v>2.9912517446714508</v>
          </cell>
          <cell r="J224">
            <v>2.970153827433974</v>
          </cell>
          <cell r="K224">
            <v>0.3546452331264493</v>
          </cell>
          <cell r="L224">
            <v>0.99294679316942813</v>
          </cell>
          <cell r="M224">
            <v>41290</v>
          </cell>
          <cell r="N224" t="str">
            <v>leynat_11_a, leynat_11_b</v>
          </cell>
          <cell r="O224">
            <v>2</v>
          </cell>
          <cell r="P224">
            <v>1.485076913716987</v>
          </cell>
          <cell r="Q224">
            <v>0.17732261656322465</v>
          </cell>
          <cell r="R224">
            <v>1.4956258723357254</v>
          </cell>
          <cell r="T224">
            <v>197</v>
          </cell>
          <cell r="U224">
            <v>3.753354100001757</v>
          </cell>
          <cell r="V224">
            <v>3.7268809172260697</v>
          </cell>
          <cell r="W224">
            <v>0.44500070653445972</v>
          </cell>
          <cell r="X224">
            <v>40947</v>
          </cell>
          <cell r="Y224">
            <v>-20.304568527918786</v>
          </cell>
          <cell r="Z224">
            <v>-0.76210235533030612</v>
          </cell>
          <cell r="AB224">
            <v>2.9875223015589096</v>
          </cell>
          <cell r="AC224">
            <v>2.9789841188564461</v>
          </cell>
          <cell r="AD224">
            <v>2.9832548263580274</v>
          </cell>
          <cell r="AE224">
            <v>3.0134961130373008</v>
          </cell>
          <cell r="AF224">
            <v>3.0400757095841033</v>
          </cell>
          <cell r="AG224">
            <v>22.863</v>
          </cell>
        </row>
        <row r="225">
          <cell r="C225" t="str">
            <v>LITTLE HULTON</v>
          </cell>
          <cell r="D225" t="str">
            <v>Kearsley Local</v>
          </cell>
          <cell r="E225" t="str">
            <v>Kearsley (local)</v>
          </cell>
          <cell r="F225">
            <v>33</v>
          </cell>
          <cell r="G225">
            <v>11</v>
          </cell>
          <cell r="H225">
            <v>711</v>
          </cell>
          <cell r="I225">
            <v>13.546369365996188</v>
          </cell>
          <cell r="J225">
            <v>13.154355972298248</v>
          </cell>
          <cell r="K225">
            <v>3.235280815332942</v>
          </cell>
          <cell r="L225">
            <v>0.97106136831895606</v>
          </cell>
          <cell r="M225">
            <v>41295</v>
          </cell>
          <cell r="N225" t="str">
            <v>lithul_11_a, lithul_11_b</v>
          </cell>
          <cell r="O225">
            <v>2</v>
          </cell>
          <cell r="P225">
            <v>6.577177986149124</v>
          </cell>
          <cell r="Q225">
            <v>1.617640407666471</v>
          </cell>
          <cell r="R225">
            <v>6.7731846829980942</v>
          </cell>
          <cell r="T225">
            <v>715</v>
          </cell>
          <cell r="U225">
            <v>13.622579601529219</v>
          </cell>
          <cell r="V225">
            <v>13.228360787894863</v>
          </cell>
          <cell r="W225">
            <v>3.2534821138720891</v>
          </cell>
          <cell r="X225">
            <v>40948</v>
          </cell>
          <cell r="Y225">
            <v>-0.55944055944056048</v>
          </cell>
          <cell r="Z225">
            <v>-7.6210235533030968E-2</v>
          </cell>
          <cell r="AB225">
            <v>13.818296586818105</v>
          </cell>
          <cell r="AC225">
            <v>13.659380614669807</v>
          </cell>
          <cell r="AD225">
            <v>13.429524350506213</v>
          </cell>
          <cell r="AE225">
            <v>13.34015050802808</v>
          </cell>
          <cell r="AF225">
            <v>13.368709707271252</v>
          </cell>
          <cell r="AG225">
            <v>17.5</v>
          </cell>
        </row>
        <row r="226">
          <cell r="C226" t="str">
            <v>LITTLE SALKELD</v>
          </cell>
          <cell r="D226" t="str">
            <v>Harker/Hutton</v>
          </cell>
          <cell r="E226" t="str">
            <v>Penrith/Shap</v>
          </cell>
          <cell r="F226">
            <v>33</v>
          </cell>
          <cell r="G226">
            <v>11</v>
          </cell>
          <cell r="H226">
            <v>316</v>
          </cell>
          <cell r="I226">
            <v>6.0206086071094171</v>
          </cell>
          <cell r="J226">
            <v>5.8922834233047272</v>
          </cell>
          <cell r="K226">
            <v>1.2364158117107376</v>
          </cell>
          <cell r="L226">
            <v>0.97868567911005588</v>
          </cell>
          <cell r="M226">
            <v>41293</v>
          </cell>
          <cell r="N226" t="str">
            <v>litsal_11_a, litsal_11_b</v>
          </cell>
          <cell r="O226">
            <v>2</v>
          </cell>
          <cell r="P226">
            <v>2.9461417116523636</v>
          </cell>
          <cell r="Q226">
            <v>0.61820790585536878</v>
          </cell>
          <cell r="R226">
            <v>3.0103043035547086</v>
          </cell>
          <cell r="T226">
            <v>344</v>
          </cell>
          <cell r="U226">
            <v>6.5540802558406313</v>
          </cell>
          <cell r="V226">
            <v>6.4143844861291974</v>
          </cell>
          <cell r="W226">
            <v>1.3459716431281401</v>
          </cell>
          <cell r="X226">
            <v>40924</v>
          </cell>
          <cell r="Y226">
            <v>-8.139534883720934</v>
          </cell>
          <cell r="Z226">
            <v>-0.53347164873121411</v>
          </cell>
          <cell r="AB226">
            <v>6.1149469391699256</v>
          </cell>
          <cell r="AC226">
            <v>6.1296113832794754</v>
          </cell>
          <cell r="AD226">
            <v>6.1339037087592478</v>
          </cell>
          <cell r="AE226">
            <v>6.155073886363132</v>
          </cell>
          <cell r="AF226">
            <v>6.1772813228733918</v>
          </cell>
          <cell r="AG226">
            <v>12</v>
          </cell>
        </row>
        <row r="227">
          <cell r="C227" t="str">
            <v>LITTLEBOROUGH</v>
          </cell>
          <cell r="D227" t="str">
            <v>Rochdale</v>
          </cell>
          <cell r="E227" t="str">
            <v>Belfield</v>
          </cell>
          <cell r="F227">
            <v>33</v>
          </cell>
          <cell r="G227">
            <v>6.6</v>
          </cell>
          <cell r="H227">
            <v>1339</v>
          </cell>
          <cell r="I227">
            <v>15.306825806809197</v>
          </cell>
          <cell r="J227">
            <v>14.609335938866053</v>
          </cell>
          <cell r="K227">
            <v>4.5679557468693552</v>
          </cell>
          <cell r="L227">
            <v>0.95443275589947152</v>
          </cell>
          <cell r="M227">
            <v>41249</v>
          </cell>
          <cell r="N227" t="str">
            <v>little_6.6_a,  little_6.6_b</v>
          </cell>
          <cell r="O227">
            <v>2</v>
          </cell>
          <cell r="P227">
            <v>7.3046679694330265</v>
          </cell>
          <cell r="Q227">
            <v>2.2839778734346776</v>
          </cell>
          <cell r="R227">
            <v>7.6534129034045986</v>
          </cell>
          <cell r="T227">
            <v>1165</v>
          </cell>
          <cell r="U227">
            <v>13.317738659397095</v>
          </cell>
          <cell r="V227">
            <v>12.710886011037303</v>
          </cell>
          <cell r="W227">
            <v>3.9743603025412964</v>
          </cell>
          <cell r="X227">
            <v>40941</v>
          </cell>
          <cell r="Y227">
            <v>14.935622317596597</v>
          </cell>
          <cell r="Z227">
            <v>1.9890871474121017</v>
          </cell>
          <cell r="AB227">
            <v>15.41109522528641</v>
          </cell>
          <cell r="AC227">
            <v>15.411520363241697</v>
          </cell>
          <cell r="AD227">
            <v>15.23732209499914</v>
          </cell>
          <cell r="AE227">
            <v>15.200247261755397</v>
          </cell>
          <cell r="AF227">
            <v>15.210301060794073</v>
          </cell>
          <cell r="AG227">
            <v>17.5</v>
          </cell>
        </row>
        <row r="228">
          <cell r="C228" t="str">
            <v>LONGFORD BRIDGE</v>
          </cell>
          <cell r="D228" t="str">
            <v>South Manchester</v>
          </cell>
          <cell r="E228" t="str">
            <v>Stretford</v>
          </cell>
          <cell r="F228">
            <v>33</v>
          </cell>
          <cell r="G228">
            <v>6.6</v>
          </cell>
          <cell r="H228">
            <v>1125</v>
          </cell>
          <cell r="I228">
            <v>12.860477246198913</v>
          </cell>
          <cell r="J228">
            <v>12.217453383888968</v>
          </cell>
          <cell r="K228">
            <v>4.0156827330480178</v>
          </cell>
          <cell r="L228">
            <v>0.95</v>
          </cell>
          <cell r="M228">
            <v>41255</v>
          </cell>
          <cell r="N228" t="str">
            <v>lonbri_6.6_a, lonbri_6.6_b</v>
          </cell>
          <cell r="O228">
            <v>2</v>
          </cell>
          <cell r="P228">
            <v>6.1087266919444838</v>
          </cell>
          <cell r="Q228">
            <v>2.0078413665240089</v>
          </cell>
          <cell r="R228">
            <v>6.4302386230994566</v>
          </cell>
          <cell r="T228">
            <v>1098</v>
          </cell>
          <cell r="U228">
            <v>12.551825792290138</v>
          </cell>
          <cell r="V228">
            <v>11.924234502675631</v>
          </cell>
          <cell r="W228">
            <v>3.9193063474548655</v>
          </cell>
          <cell r="X228">
            <v>40947</v>
          </cell>
          <cell r="Y228">
            <v>2.4590163934426368</v>
          </cell>
          <cell r="Z228">
            <v>0.3086514539087748</v>
          </cell>
          <cell r="AB228">
            <v>13.031311553662245</v>
          </cell>
          <cell r="AC228">
            <v>13.051674831965489</v>
          </cell>
          <cell r="AD228">
            <v>13.147301440603028</v>
          </cell>
          <cell r="AE228">
            <v>13.180731493394845</v>
          </cell>
          <cell r="AF228">
            <v>13.329585997539484</v>
          </cell>
          <cell r="AG228">
            <v>22.863</v>
          </cell>
        </row>
        <row r="229">
          <cell r="C229" t="str">
            <v>LONGRIDGE</v>
          </cell>
          <cell r="D229" t="str">
            <v>Penwortham East</v>
          </cell>
          <cell r="E229" t="str">
            <v>Preston East</v>
          </cell>
          <cell r="F229">
            <v>33</v>
          </cell>
          <cell r="G229">
            <v>6.6</v>
          </cell>
          <cell r="H229">
            <v>1089</v>
          </cell>
          <cell r="I229">
            <v>12.448941974320547</v>
          </cell>
          <cell r="J229">
            <v>11.826494875604519</v>
          </cell>
          <cell r="K229">
            <v>3.887180885590483</v>
          </cell>
          <cell r="L229">
            <v>0.95</v>
          </cell>
          <cell r="M229">
            <v>41256</v>
          </cell>
          <cell r="N229" t="str">
            <v>longri_6.6_a, longri_6.6_b</v>
          </cell>
          <cell r="O229">
            <v>2</v>
          </cell>
          <cell r="P229">
            <v>5.9132474378022595</v>
          </cell>
          <cell r="Q229">
            <v>1.9435904427952415</v>
          </cell>
          <cell r="R229">
            <v>6.2244709871602737</v>
          </cell>
          <cell r="T229">
            <v>1082</v>
          </cell>
          <cell r="U229">
            <v>12.368921227010865</v>
          </cell>
          <cell r="V229">
            <v>11.750475165660321</v>
          </cell>
          <cell r="W229">
            <v>3.8621944152515226</v>
          </cell>
          <cell r="X229">
            <v>40896</v>
          </cell>
          <cell r="Y229">
            <v>0.64695009242143886</v>
          </cell>
          <cell r="Z229">
            <v>8.0020747309681894E-2</v>
          </cell>
          <cell r="AB229">
            <v>12.632681271583934</v>
          </cell>
          <cell r="AC229">
            <v>12.65057164887954</v>
          </cell>
          <cell r="AD229">
            <v>12.730683672327466</v>
          </cell>
          <cell r="AE229">
            <v>12.80628303446249</v>
          </cell>
          <cell r="AF229">
            <v>12.882891647284296</v>
          </cell>
          <cell r="AG229">
            <v>22.863</v>
          </cell>
        </row>
        <row r="230">
          <cell r="C230" t="str">
            <v>LONGSIGHT</v>
          </cell>
          <cell r="D230" t="str">
            <v>Bredbury</v>
          </cell>
          <cell r="E230" t="str">
            <v>Longsight</v>
          </cell>
          <cell r="F230">
            <v>33</v>
          </cell>
          <cell r="G230">
            <v>6.6</v>
          </cell>
          <cell r="H230">
            <v>2105</v>
          </cell>
          <cell r="I230">
            <v>24.063381869554412</v>
          </cell>
          <cell r="J230">
            <v>22.897524988915333</v>
          </cell>
          <cell r="K230">
            <v>7.3993037768426468</v>
          </cell>
          <cell r="L230">
            <v>0.95155058058924991</v>
          </cell>
          <cell r="M230">
            <v>41255</v>
          </cell>
          <cell r="N230" t="str">
            <v>longsi_6.6_a, longsi_6.6_b</v>
          </cell>
          <cell r="O230">
            <v>2</v>
          </cell>
          <cell r="P230">
            <v>11.448762494457666</v>
          </cell>
          <cell r="Q230">
            <v>3.6996518884213234</v>
          </cell>
          <cell r="R230">
            <v>12.031690934777206</v>
          </cell>
          <cell r="T230">
            <v>2029</v>
          </cell>
          <cell r="U230">
            <v>23.194585184477862</v>
          </cell>
          <cell r="V230">
            <v>22.070820998816725</v>
          </cell>
          <cell r="W230">
            <v>7.1321555169661464</v>
          </cell>
          <cell r="X230">
            <v>40948</v>
          </cell>
          <cell r="Y230">
            <v>3.7456875308033544</v>
          </cell>
          <cell r="Z230">
            <v>0.86879668507654984</v>
          </cell>
          <cell r="AB230">
            <v>24.443173084025155</v>
          </cell>
          <cell r="AC230">
            <v>24.539852819047901</v>
          </cell>
          <cell r="AD230">
            <v>24.517006031899388</v>
          </cell>
          <cell r="AE230">
            <v>24.61902982262103</v>
          </cell>
          <cell r="AF230">
            <v>24.836887036427164</v>
          </cell>
          <cell r="AG230">
            <v>22.863</v>
          </cell>
        </row>
        <row r="231">
          <cell r="C231" t="str">
            <v>LOSTOCK</v>
          </cell>
          <cell r="D231" t="str">
            <v>Kearsley</v>
          </cell>
          <cell r="E231" t="str">
            <v>Westhoughton</v>
          </cell>
          <cell r="F231">
            <v>33</v>
          </cell>
          <cell r="G231">
            <v>11</v>
          </cell>
          <cell r="H231">
            <v>1321</v>
          </cell>
          <cell r="I231">
            <v>25.168430284783355</v>
          </cell>
          <cell r="J231">
            <v>23.943420715729943</v>
          </cell>
          <cell r="K231">
            <v>7.7564481194393542</v>
          </cell>
          <cell r="L231">
            <v>0.95132753393070979</v>
          </cell>
          <cell r="M231">
            <v>41255</v>
          </cell>
          <cell r="N231" t="str">
            <v>lostoc_11_a, lostoc_11_b</v>
          </cell>
          <cell r="O231">
            <v>2</v>
          </cell>
          <cell r="P231">
            <v>11.971710357864971</v>
          </cell>
          <cell r="Q231">
            <v>3.8782240597196771</v>
          </cell>
          <cell r="R231">
            <v>12.584215142391677</v>
          </cell>
          <cell r="T231">
            <v>1305</v>
          </cell>
          <cell r="U231">
            <v>24.863589342651235</v>
          </cell>
          <cell r="V231">
            <v>23.653417134010276</v>
          </cell>
          <cell r="W231">
            <v>7.6625017379775633</v>
          </cell>
          <cell r="X231">
            <v>40940</v>
          </cell>
          <cell r="Y231">
            <v>1.2260536398467359</v>
          </cell>
          <cell r="Z231">
            <v>0.30484094213212032</v>
          </cell>
          <cell r="AB231">
            <v>27.079967581409452</v>
          </cell>
          <cell r="AC231">
            <v>27.141532932562036</v>
          </cell>
          <cell r="AD231">
            <v>27.392468052179179</v>
          </cell>
          <cell r="AE231">
            <v>27.798829209338127</v>
          </cell>
          <cell r="AF231">
            <v>27.990462527448816</v>
          </cell>
          <cell r="AG231">
            <v>32</v>
          </cell>
        </row>
        <row r="232">
          <cell r="C232" t="str">
            <v>LOWER DARWEN</v>
          </cell>
          <cell r="D232" t="str">
            <v>Penwortham East</v>
          </cell>
          <cell r="E232" t="str">
            <v>Lower Darwen</v>
          </cell>
          <cell r="F232">
            <v>33</v>
          </cell>
          <cell r="G232">
            <v>6.6</v>
          </cell>
          <cell r="H232">
            <v>893</v>
          </cell>
          <cell r="I232">
            <v>10.208361049649447</v>
          </cell>
          <cell r="J232">
            <v>9.2960462720993746</v>
          </cell>
          <cell r="K232">
            <v>4.2183123434600347</v>
          </cell>
          <cell r="L232">
            <v>0.91063063178183712</v>
          </cell>
          <cell r="M232">
            <v>41339</v>
          </cell>
          <cell r="N232" t="str">
            <v>lowdar_6.6_a, lowdar_6.6_b</v>
          </cell>
          <cell r="O232">
            <v>2</v>
          </cell>
          <cell r="P232">
            <v>4.6480231360496873</v>
          </cell>
          <cell r="Q232">
            <v>2.1091561717300173</v>
          </cell>
          <cell r="R232">
            <v>5.1041805248247236</v>
          </cell>
          <cell r="T232">
            <v>1094</v>
          </cell>
          <cell r="U232">
            <v>12.50609965097032</v>
          </cell>
          <cell r="V232">
            <v>11.388437426289716</v>
          </cell>
          <cell r="W232">
            <v>5.167786902290346</v>
          </cell>
          <cell r="X232">
            <v>40883</v>
          </cell>
          <cell r="Y232">
            <v>-18.37294332723949</v>
          </cell>
          <cell r="Z232">
            <v>-2.2977386013208729</v>
          </cell>
          <cell r="AB232">
            <v>11.024212277190106</v>
          </cell>
          <cell r="AC232">
            <v>10.998813947485072</v>
          </cell>
          <cell r="AD232">
            <v>10.918052835479205</v>
          </cell>
          <cell r="AE232">
            <v>10.929883095248805</v>
          </cell>
          <cell r="AF232">
            <v>11.032905445986906</v>
          </cell>
          <cell r="AG232">
            <v>22.863</v>
          </cell>
        </row>
        <row r="233">
          <cell r="C233" t="str">
            <v>LYONS RD</v>
          </cell>
          <cell r="D233" t="str">
            <v>Carrington</v>
          </cell>
          <cell r="E233" t="str">
            <v>Barton</v>
          </cell>
          <cell r="F233">
            <v>33</v>
          </cell>
          <cell r="G233">
            <v>6.6</v>
          </cell>
          <cell r="H233">
            <v>1002</v>
          </cell>
          <cell r="I233">
            <v>11.454398400614497</v>
          </cell>
          <cell r="J233">
            <v>10.345937060794604</v>
          </cell>
          <cell r="K233">
            <v>4.9157734949930996</v>
          </cell>
          <cell r="L233">
            <v>0.90322832321246771</v>
          </cell>
          <cell r="M233">
            <v>41312</v>
          </cell>
          <cell r="N233" t="str">
            <v>lyonrd_6.6_a, lyonrd_6.6_b</v>
          </cell>
          <cell r="O233">
            <v>2</v>
          </cell>
          <cell r="P233">
            <v>5.1729685303973021</v>
          </cell>
          <cell r="Q233">
            <v>2.4578867474965498</v>
          </cell>
          <cell r="R233">
            <v>5.7271992003072487</v>
          </cell>
          <cell r="T233">
            <v>949</v>
          </cell>
          <cell r="U233">
            <v>10.848527028126906</v>
          </cell>
          <cell r="V233">
            <v>9.7986968769402001</v>
          </cell>
          <cell r="W233">
            <v>4.6557575316850821</v>
          </cell>
          <cell r="X233">
            <v>40947</v>
          </cell>
          <cell r="Y233">
            <v>5.5848261327713145</v>
          </cell>
          <cell r="Z233">
            <v>0.60587137248759149</v>
          </cell>
          <cell r="AB233">
            <v>12.191934688227841</v>
          </cell>
          <cell r="AC233">
            <v>12.180765253469893</v>
          </cell>
          <cell r="AD233">
            <v>11.999475226298802</v>
          </cell>
          <cell r="AE233">
            <v>11.93754696219451</v>
          </cell>
          <cell r="AF233">
            <v>11.981282567749389</v>
          </cell>
          <cell r="AG233">
            <v>22.863</v>
          </cell>
        </row>
        <row r="234">
          <cell r="C234" t="str">
            <v>MANCHESTER AIRPORT PLC</v>
          </cell>
          <cell r="D234" t="str">
            <v>South Manchester</v>
          </cell>
          <cell r="E234" t="str">
            <v>Moss Nook</v>
          </cell>
          <cell r="F234">
            <v>33</v>
          </cell>
          <cell r="G234">
            <v>11</v>
          </cell>
          <cell r="H234">
            <v>1038</v>
          </cell>
          <cell r="I234">
            <v>19.776556120821439</v>
          </cell>
          <cell r="J234">
            <v>18.819219422043382</v>
          </cell>
          <cell r="K234">
            <v>6.0785814418320552</v>
          </cell>
          <cell r="L234">
            <v>0.95159234535429849</v>
          </cell>
          <cell r="M234">
            <v>41114</v>
          </cell>
          <cell r="N234" t="str">
            <v>airpor_11_a, airpor_11_b</v>
          </cell>
          <cell r="O234">
            <v>2</v>
          </cell>
          <cell r="P234">
            <v>9.409609711021691</v>
          </cell>
          <cell r="Q234">
            <v>3.0392907209160276</v>
          </cell>
          <cell r="R234">
            <v>9.8882780604107197</v>
          </cell>
          <cell r="T234">
            <v>1099</v>
          </cell>
          <cell r="U234">
            <v>20.938762212700155</v>
          </cell>
          <cell r="V234">
            <v>19.925165842799302</v>
          </cell>
          <cell r="W234">
            <v>6.4358005824406863</v>
          </cell>
          <cell r="X234">
            <v>40721</v>
          </cell>
          <cell r="Y234">
            <v>-5.5505004549590513</v>
          </cell>
          <cell r="Z234">
            <v>-1.1622060918787156</v>
          </cell>
          <cell r="AB234">
            <v>19.920184743002029</v>
          </cell>
          <cell r="AC234">
            <v>20.016875072817644</v>
          </cell>
          <cell r="AD234">
            <v>20.111111181329257</v>
          </cell>
          <cell r="AE234">
            <v>20.227006248568095</v>
          </cell>
          <cell r="AF234">
            <v>20.364560274534163</v>
          </cell>
          <cell r="AG234">
            <v>29.5</v>
          </cell>
        </row>
        <row r="235">
          <cell r="C235" t="str">
            <v>MANCHESTER UNIVERSITY</v>
          </cell>
          <cell r="D235" t="str">
            <v>Bredbury</v>
          </cell>
          <cell r="E235" t="str">
            <v>Longsight</v>
          </cell>
          <cell r="F235">
            <v>33</v>
          </cell>
          <cell r="G235">
            <v>6.6</v>
          </cell>
          <cell r="H235">
            <v>1558</v>
          </cell>
          <cell r="I235">
            <v>17.810332044069249</v>
          </cell>
          <cell r="J235">
            <v>16.790161519729935</v>
          </cell>
          <cell r="K235">
            <v>5.941245968766153</v>
          </cell>
          <cell r="L235">
            <v>0.94272029730748197</v>
          </cell>
          <cell r="M235">
            <v>41318</v>
          </cell>
          <cell r="N235" t="str">
            <v>manuni_6.6_a, manuni_6.6_b</v>
          </cell>
          <cell r="O235">
            <v>2</v>
          </cell>
          <cell r="P235">
            <v>8.3950807598649675</v>
          </cell>
          <cell r="Q235">
            <v>2.9706229843830765</v>
          </cell>
          <cell r="R235">
            <v>8.9051660220346243</v>
          </cell>
          <cell r="T235">
            <v>1583</v>
          </cell>
          <cell r="U235">
            <v>18.096120427318112</v>
          </cell>
          <cell r="V235">
            <v>17.059580029353327</v>
          </cell>
          <cell r="W235">
            <v>6.0365804676231214</v>
          </cell>
          <cell r="X235">
            <v>40948</v>
          </cell>
          <cell r="Y235">
            <v>-1.5792798483891257</v>
          </cell>
          <cell r="Z235">
            <v>-0.28578838324886391</v>
          </cell>
          <cell r="AB235">
            <v>18.09143166979154</v>
          </cell>
          <cell r="AC235">
            <v>18.162988452292936</v>
          </cell>
          <cell r="AD235">
            <v>18.146078573728857</v>
          </cell>
          <cell r="AE235">
            <v>18.221590719070576</v>
          </cell>
          <cell r="AF235">
            <v>18.382836105821148</v>
          </cell>
          <cell r="AG235">
            <v>18.86</v>
          </cell>
        </row>
        <row r="236">
          <cell r="C236" t="str">
            <v>MARPLE</v>
          </cell>
          <cell r="D236" t="str">
            <v>Bredbury</v>
          </cell>
          <cell r="E236" t="str">
            <v>Hazel Grove</v>
          </cell>
          <cell r="F236">
            <v>33</v>
          </cell>
          <cell r="G236">
            <v>11</v>
          </cell>
          <cell r="H236">
            <v>277</v>
          </cell>
          <cell r="I236">
            <v>5.2775588106623692</v>
          </cell>
          <cell r="J236">
            <v>5.1488427787368494</v>
          </cell>
          <cell r="K236">
            <v>1.1584666761928901</v>
          </cell>
          <cell r="L236">
            <v>0.97561068733796541</v>
          </cell>
          <cell r="M236">
            <v>41256</v>
          </cell>
          <cell r="N236" t="str">
            <v>marple_11_a</v>
          </cell>
          <cell r="O236">
            <v>1</v>
          </cell>
          <cell r="P236">
            <v>5.1488427787368494</v>
          </cell>
          <cell r="Q236">
            <v>1.1584666761928901</v>
          </cell>
          <cell r="R236">
            <v>5.2775588106623692</v>
          </cell>
          <cell r="T236">
            <v>274</v>
          </cell>
          <cell r="U236">
            <v>5.2204011340125964</v>
          </cell>
          <cell r="V236">
            <v>5.0930791385339234</v>
          </cell>
          <cell r="W236">
            <v>1.1459201056926054</v>
          </cell>
          <cell r="X236">
            <v>40947</v>
          </cell>
          <cell r="Y236">
            <v>1.0948905109489093</v>
          </cell>
          <cell r="Z236">
            <v>5.7157676649772782E-2</v>
          </cell>
          <cell r="AB236">
            <v>4.7252485894927378</v>
          </cell>
          <cell r="AC236">
            <v>4.6977459578573191</v>
          </cell>
          <cell r="AD236">
            <v>4.7046847304246402</v>
          </cell>
          <cell r="AE236">
            <v>4.7185622755592798</v>
          </cell>
          <cell r="AF236">
            <v>4.7393785932612396</v>
          </cell>
          <cell r="AG236">
            <v>6</v>
          </cell>
        </row>
        <row r="237">
          <cell r="C237" t="str">
            <v>MARTON</v>
          </cell>
          <cell r="D237" t="str">
            <v>Stanah/Penw West</v>
          </cell>
          <cell r="E237" t="str">
            <v>Blackpool</v>
          </cell>
          <cell r="F237">
            <v>33</v>
          </cell>
          <cell r="G237">
            <v>6.6</v>
          </cell>
          <cell r="H237">
            <v>1248</v>
          </cell>
          <cell r="I237">
            <v>14.266556091783329</v>
          </cell>
          <cell r="J237">
            <v>13.803406637827031</v>
          </cell>
          <cell r="K237">
            <v>3.6056328031002671</v>
          </cell>
          <cell r="L237">
            <v>0.96753600161267761</v>
          </cell>
          <cell r="M237">
            <v>41249</v>
          </cell>
          <cell r="N237" t="str">
            <v>marton_6.6_a, marton_6.6_b</v>
          </cell>
          <cell r="O237">
            <v>2</v>
          </cell>
          <cell r="P237">
            <v>6.9017033189135155</v>
          </cell>
          <cell r="Q237">
            <v>1.8028164015501336</v>
          </cell>
          <cell r="R237">
            <v>7.1332780458916645</v>
          </cell>
          <cell r="T237">
            <v>1241</v>
          </cell>
          <cell r="U237">
            <v>14.186535344473647</v>
          </cell>
          <cell r="V237">
            <v>13.725983683928963</v>
          </cell>
          <cell r="W237">
            <v>3.5854089011597989</v>
          </cell>
          <cell r="X237">
            <v>40920</v>
          </cell>
          <cell r="Y237">
            <v>0.56406124093473231</v>
          </cell>
          <cell r="Z237">
            <v>8.0020747309681894E-2</v>
          </cell>
          <cell r="AB237">
            <v>14.920294882274961</v>
          </cell>
          <cell r="AC237">
            <v>14.991470030242796</v>
          </cell>
          <cell r="AD237">
            <v>15.046102192356877</v>
          </cell>
          <cell r="AE237">
            <v>15.076469839117026</v>
          </cell>
          <cell r="AF237">
            <v>15.208367423589817</v>
          </cell>
          <cell r="AG237">
            <v>22.863</v>
          </cell>
        </row>
        <row r="238">
          <cell r="C238" t="str">
            <v>MARYPORT</v>
          </cell>
          <cell r="D238" t="str">
            <v>Harker/Hutton</v>
          </cell>
          <cell r="E238" t="str">
            <v>Stainburn &amp; Siddick</v>
          </cell>
          <cell r="F238">
            <v>33</v>
          </cell>
          <cell r="G238">
            <v>11</v>
          </cell>
          <cell r="H238">
            <v>654</v>
          </cell>
          <cell r="I238">
            <v>12.460373509650504</v>
          </cell>
          <cell r="J238">
            <v>12.13388767609467</v>
          </cell>
          <cell r="K238">
            <v>2.8336686228135246</v>
          </cell>
          <cell r="L238">
            <v>0.97379807007366415</v>
          </cell>
          <cell r="M238">
            <v>41246</v>
          </cell>
          <cell r="N238" t="str">
            <v>marypo_11_a, marypo_11_b</v>
          </cell>
          <cell r="O238">
            <v>2</v>
          </cell>
          <cell r="P238">
            <v>6.0669438380473348</v>
          </cell>
          <cell r="Q238">
            <v>1.4168343114067623</v>
          </cell>
          <cell r="R238">
            <v>6.2301867548252519</v>
          </cell>
          <cell r="T238">
            <v>589</v>
          </cell>
          <cell r="U238">
            <v>11.221957182238755</v>
          </cell>
          <cell r="V238">
            <v>10.927920246513395</v>
          </cell>
          <cell r="W238">
            <v>2.5520348911883248</v>
          </cell>
          <cell r="X238">
            <v>40891</v>
          </cell>
          <cell r="Y238">
            <v>11.035653650254673</v>
          </cell>
          <cell r="Z238">
            <v>1.2384163274117483</v>
          </cell>
          <cell r="AB238">
            <v>12.444838122417371</v>
          </cell>
          <cell r="AC238">
            <v>12.409271425045326</v>
          </cell>
          <cell r="AD238">
            <v>12.427061505975479</v>
          </cell>
          <cell r="AE238">
            <v>12.553034763862387</v>
          </cell>
          <cell r="AF238">
            <v>12.66375486667518</v>
          </cell>
          <cell r="AG238">
            <v>15.2</v>
          </cell>
        </row>
        <row r="239">
          <cell r="C239" t="str">
            <v>MEDIA CITY</v>
          </cell>
          <cell r="D239" t="str">
            <v>Carrington</v>
          </cell>
          <cell r="E239" t="str">
            <v>Barton</v>
          </cell>
          <cell r="F239">
            <v>33</v>
          </cell>
          <cell r="G239">
            <v>33</v>
          </cell>
          <cell r="H239">
            <v>119</v>
          </cell>
          <cell r="I239">
            <v>6.8017635213229806</v>
          </cell>
          <cell r="J239">
            <v>6.4616753452568316</v>
          </cell>
          <cell r="K239">
            <v>2.1238499788120633</v>
          </cell>
          <cell r="L239">
            <v>0.95</v>
          </cell>
          <cell r="M239">
            <v>41235</v>
          </cell>
          <cell r="N239" t="str">
            <v>mediac_33_t11, mediac_33_t12</v>
          </cell>
          <cell r="O239">
            <v>2</v>
          </cell>
          <cell r="P239">
            <v>3.2308376726284158</v>
          </cell>
          <cell r="Q239">
            <v>1.0619249894060316</v>
          </cell>
          <cell r="R239">
            <v>3.4008817606614903</v>
          </cell>
          <cell r="T239">
            <v>94</v>
          </cell>
          <cell r="U239">
            <v>5.3728216050786566</v>
          </cell>
          <cell r="V239">
            <v>5.1041805248247236</v>
          </cell>
          <cell r="W239">
            <v>1.6776630084733941</v>
          </cell>
          <cell r="Y239">
            <v>26.595744680851062</v>
          </cell>
          <cell r="Z239">
            <v>1.428941916244324</v>
          </cell>
          <cell r="AB239">
            <v>7.2397216961033592</v>
          </cell>
          <cell r="AC239">
            <v>7.2330891475195473</v>
          </cell>
          <cell r="AD239">
            <v>7.1254368858760353</v>
          </cell>
          <cell r="AE239">
            <v>7.088663116273187</v>
          </cell>
          <cell r="AF239">
            <v>7.1146338600907049</v>
          </cell>
          <cell r="AG239">
            <v>0</v>
          </cell>
        </row>
        <row r="240">
          <cell r="C240" t="str">
            <v>MELLING</v>
          </cell>
          <cell r="D240" t="str">
            <v>Harker/Hutton</v>
          </cell>
          <cell r="E240" t="str">
            <v>Kendal</v>
          </cell>
          <cell r="F240">
            <v>33</v>
          </cell>
          <cell r="G240">
            <v>11</v>
          </cell>
          <cell r="H240">
            <v>128</v>
          </cell>
          <cell r="I240">
            <v>2.438727537056979</v>
          </cell>
          <cell r="J240">
            <v>2.419349533136061</v>
          </cell>
          <cell r="K240">
            <v>0.30682215779555755</v>
          </cell>
          <cell r="L240">
            <v>0.99205405129254298</v>
          </cell>
          <cell r="M240">
            <v>41299</v>
          </cell>
          <cell r="N240" t="str">
            <v>mellin_11_a</v>
          </cell>
          <cell r="O240">
            <v>1</v>
          </cell>
          <cell r="P240">
            <v>2.419349533136061</v>
          </cell>
          <cell r="Q240">
            <v>0.30682215779555755</v>
          </cell>
          <cell r="R240">
            <v>2.438727537056979</v>
          </cell>
          <cell r="T240">
            <v>117</v>
          </cell>
          <cell r="U240">
            <v>2.2291493893411447</v>
          </cell>
          <cell r="V240">
            <v>2.211436682632181</v>
          </cell>
          <cell r="W240">
            <v>0.28045462861000015</v>
          </cell>
          <cell r="X240">
            <v>40947</v>
          </cell>
          <cell r="Y240">
            <v>9.4017094017094127</v>
          </cell>
          <cell r="Z240">
            <v>0.20957814771583427</v>
          </cell>
          <cell r="AB240">
            <v>2.5150039232698913</v>
          </cell>
          <cell r="AC240">
            <v>2.5264191941638861</v>
          </cell>
          <cell r="AD240">
            <v>2.5390176957452866</v>
          </cell>
          <cell r="AE240">
            <v>2.5482450989871852</v>
          </cell>
          <cell r="AF240">
            <v>2.5645187802791471</v>
          </cell>
          <cell r="AG240">
            <v>4</v>
          </cell>
        </row>
        <row r="241">
          <cell r="C241" t="str">
            <v>MERESIDE</v>
          </cell>
          <cell r="D241" t="str">
            <v>Stanah/Penw West</v>
          </cell>
          <cell r="E241" t="str">
            <v>Peel</v>
          </cell>
          <cell r="F241">
            <v>33</v>
          </cell>
          <cell r="G241">
            <v>6.6</v>
          </cell>
          <cell r="H241">
            <v>883</v>
          </cell>
          <cell r="I241">
            <v>10.094045696349902</v>
          </cell>
          <cell r="J241">
            <v>9.741725899651847</v>
          </cell>
          <cell r="K241">
            <v>2.6435837448532591</v>
          </cell>
          <cell r="L241">
            <v>0.96509627484394522</v>
          </cell>
          <cell r="M241">
            <v>41255</v>
          </cell>
          <cell r="N241" t="str">
            <v>meresi_6.6_a, meresi_6.6_b</v>
          </cell>
          <cell r="O241">
            <v>2</v>
          </cell>
          <cell r="P241">
            <v>4.8708629498259235</v>
          </cell>
          <cell r="Q241">
            <v>1.3217918724266295</v>
          </cell>
          <cell r="R241">
            <v>5.0470228481749508</v>
          </cell>
          <cell r="T241">
            <v>863</v>
          </cell>
          <cell r="U241">
            <v>9.8654149897508105</v>
          </cell>
          <cell r="V241">
            <v>9.5210752563981256</v>
          </cell>
          <cell r="W241">
            <v>2.5837064233390277</v>
          </cell>
          <cell r="X241">
            <v>40890</v>
          </cell>
          <cell r="Y241">
            <v>2.3174971031286073</v>
          </cell>
          <cell r="Z241">
            <v>0.22863070659909113</v>
          </cell>
          <cell r="AB241">
            <v>10.493910854730158</v>
          </cell>
          <cell r="AC241">
            <v>10.493738227868429</v>
          </cell>
          <cell r="AD241">
            <v>10.48946395958005</v>
          </cell>
          <cell r="AE241">
            <v>10.478939156303504</v>
          </cell>
          <cell r="AF241">
            <v>10.520394501958803</v>
          </cell>
          <cell r="AG241">
            <v>17.433</v>
          </cell>
        </row>
        <row r="242">
          <cell r="C242" t="str">
            <v>MIDDLETON JUNCTION</v>
          </cell>
          <cell r="D242" t="str">
            <v>Whitegate</v>
          </cell>
          <cell r="E242" t="str">
            <v>Chadderton</v>
          </cell>
          <cell r="F242">
            <v>33</v>
          </cell>
          <cell r="G242">
            <v>11</v>
          </cell>
          <cell r="H242">
            <v>920</v>
          </cell>
          <cell r="I242">
            <v>17.528354172597037</v>
          </cell>
          <cell r="J242">
            <v>16.682717371842408</v>
          </cell>
          <cell r="K242">
            <v>5.3786746593587056</v>
          </cell>
          <cell r="L242">
            <v>0.95175606377941302</v>
          </cell>
          <cell r="M242">
            <v>41255</v>
          </cell>
          <cell r="N242" t="str">
            <v>midjun_11_a, midjun_11_b</v>
          </cell>
          <cell r="O242">
            <v>2</v>
          </cell>
          <cell r="P242">
            <v>8.3413586859212039</v>
          </cell>
          <cell r="Q242">
            <v>2.6893373296793528</v>
          </cell>
          <cell r="R242">
            <v>8.7641770862985187</v>
          </cell>
          <cell r="T242">
            <v>912</v>
          </cell>
          <cell r="U242">
            <v>17.375933701530975</v>
          </cell>
          <cell r="V242">
            <v>16.537650264261167</v>
          </cell>
          <cell r="W242">
            <v>5.3319035753642883</v>
          </cell>
          <cell r="X242">
            <v>40882</v>
          </cell>
          <cell r="Y242">
            <v>0.87719298245614308</v>
          </cell>
          <cell r="Z242">
            <v>0.15242047106606194</v>
          </cell>
          <cell r="AB242">
            <v>17.951416886749282</v>
          </cell>
          <cell r="AC242">
            <v>17.992083369401637</v>
          </cell>
          <cell r="AD242">
            <v>17.894658687760167</v>
          </cell>
          <cell r="AE242">
            <v>17.844917258013194</v>
          </cell>
          <cell r="AF242">
            <v>17.948641206482392</v>
          </cell>
          <cell r="AG242">
            <v>23</v>
          </cell>
        </row>
        <row r="243">
          <cell r="C243" t="str">
            <v>MIDWAY</v>
          </cell>
          <cell r="D243" t="str">
            <v>Harker/Hutton</v>
          </cell>
          <cell r="E243" t="str">
            <v>Egremont</v>
          </cell>
          <cell r="F243">
            <v>33</v>
          </cell>
          <cell r="G243">
            <v>11</v>
          </cell>
          <cell r="H243">
            <v>330</v>
          </cell>
          <cell r="I243">
            <v>6.2873444314750246</v>
          </cell>
          <cell r="J243">
            <v>6.2577492154688112</v>
          </cell>
          <cell r="K243">
            <v>0.60932319527446011</v>
          </cell>
          <cell r="L243">
            <v>0.99529289092894968</v>
          </cell>
          <cell r="M243">
            <v>41256</v>
          </cell>
          <cell r="N243" t="str">
            <v>midway_11_a, midway_11_b</v>
          </cell>
          <cell r="O243">
            <v>2</v>
          </cell>
          <cell r="P243">
            <v>3.1288746077344056</v>
          </cell>
          <cell r="Q243">
            <v>0.30466159763723005</v>
          </cell>
          <cell r="R243">
            <v>3.1436722157375123</v>
          </cell>
          <cell r="T243">
            <v>317</v>
          </cell>
          <cell r="U243">
            <v>6.0396611659926744</v>
          </cell>
          <cell r="V243">
            <v>6.0112318221321601</v>
          </cell>
          <cell r="W243">
            <v>0.58531955424849424</v>
          </cell>
          <cell r="X243">
            <v>40896</v>
          </cell>
          <cell r="Y243">
            <v>4.1009463722397665</v>
          </cell>
          <cell r="Z243">
            <v>0.2476832654823502</v>
          </cell>
          <cell r="AB243">
            <v>6.1706480830461965</v>
          </cell>
          <cell r="AC243">
            <v>6.1667073499214604</v>
          </cell>
          <cell r="AD243">
            <v>6.1563438548652547</v>
          </cell>
          <cell r="AE243">
            <v>6.1823374780348965</v>
          </cell>
          <cell r="AF243">
            <v>6.2379615353990818</v>
          </cell>
          <cell r="AG243">
            <v>15</v>
          </cell>
        </row>
        <row r="244">
          <cell r="C244" t="str">
            <v>MILNROW</v>
          </cell>
          <cell r="D244" t="str">
            <v>Rochdale</v>
          </cell>
          <cell r="E244" t="str">
            <v>Belfield</v>
          </cell>
          <cell r="F244">
            <v>33</v>
          </cell>
          <cell r="G244">
            <v>6.6</v>
          </cell>
          <cell r="H244">
            <v>1192</v>
          </cell>
          <cell r="I244">
            <v>13.62639011330587</v>
          </cell>
          <cell r="J244">
            <v>12.921499682831286</v>
          </cell>
          <cell r="K244">
            <v>4.3258933720782977</v>
          </cell>
          <cell r="L244">
            <v>0.94827020035289644</v>
          </cell>
          <cell r="M244">
            <v>41297</v>
          </cell>
          <cell r="N244" t="str">
            <v>milnro_6.6_a, milnro_6.6_b</v>
          </cell>
          <cell r="O244">
            <v>2</v>
          </cell>
          <cell r="P244">
            <v>6.4607498414156428</v>
          </cell>
          <cell r="Q244">
            <v>2.1629466860391489</v>
          </cell>
          <cell r="R244">
            <v>6.8131950566529351</v>
          </cell>
          <cell r="T244">
            <v>1188</v>
          </cell>
          <cell r="U244">
            <v>13.580663971986052</v>
          </cell>
          <cell r="V244">
            <v>12.878138945640575</v>
          </cell>
          <cell r="W244">
            <v>4.3113769513666318</v>
          </cell>
          <cell r="X244">
            <v>40891</v>
          </cell>
          <cell r="Y244">
            <v>0.33670033670034627</v>
          </cell>
          <cell r="Z244">
            <v>4.5726141319818225E-2</v>
          </cell>
          <cell r="AB244">
            <v>13.719212478372963</v>
          </cell>
          <cell r="AC244">
            <v>13.719590943229353</v>
          </cell>
          <cell r="AD244">
            <v>13.5645167567132</v>
          </cell>
          <cell r="AE244">
            <v>13.531512125476052</v>
          </cell>
          <cell r="AF244">
            <v>13.540462184067614</v>
          </cell>
          <cell r="AG244">
            <v>22.863</v>
          </cell>
        </row>
        <row r="245">
          <cell r="C245" t="str">
            <v>MINTSFEET</v>
          </cell>
          <cell r="D245" t="str">
            <v>Harker/Hutton</v>
          </cell>
          <cell r="E245" t="str">
            <v>Kendal</v>
          </cell>
          <cell r="F245">
            <v>33</v>
          </cell>
          <cell r="G245">
            <v>11</v>
          </cell>
          <cell r="H245">
            <v>774</v>
          </cell>
          <cell r="I245">
            <v>14.74668057564142</v>
          </cell>
          <cell r="J245">
            <v>13.408536252157557</v>
          </cell>
          <cell r="K245">
            <v>6.1380569869117805</v>
          </cell>
          <cell r="L245">
            <v>0.90925792983580245</v>
          </cell>
          <cell r="M245">
            <v>41302</v>
          </cell>
          <cell r="N245" t="str">
            <v>mintsf_11_a, mintsf_11_b</v>
          </cell>
          <cell r="O245">
            <v>2</v>
          </cell>
          <cell r="P245">
            <v>6.7042681260787784</v>
          </cell>
          <cell r="Q245">
            <v>3.0690284934558902</v>
          </cell>
          <cell r="R245">
            <v>7.3733402878207102</v>
          </cell>
          <cell r="T245">
            <v>770</v>
          </cell>
          <cell r="U245">
            <v>14.670470340108389</v>
          </cell>
          <cell r="V245">
            <v>13.339241491164495</v>
          </cell>
          <cell r="W245">
            <v>6.1063357621732193</v>
          </cell>
          <cell r="X245">
            <v>40912</v>
          </cell>
          <cell r="Y245">
            <v>0.51948051948051965</v>
          </cell>
          <cell r="Z245">
            <v>7.6210235533030968E-2</v>
          </cell>
          <cell r="AB245">
            <v>15.207914348522625</v>
          </cell>
          <cell r="AC245">
            <v>15.276941064709748</v>
          </cell>
          <cell r="AD245">
            <v>15.353122628959779</v>
          </cell>
          <cell r="AE245">
            <v>15.408919582938136</v>
          </cell>
          <cell r="AF245">
            <v>15.507324499500468</v>
          </cell>
          <cell r="AG245">
            <v>22.863</v>
          </cell>
        </row>
        <row r="246">
          <cell r="C246" t="str">
            <v>MONSALL</v>
          </cell>
          <cell r="D246" t="str">
            <v>Stalybridge</v>
          </cell>
          <cell r="E246" t="str">
            <v>Stuart Street</v>
          </cell>
          <cell r="F246">
            <v>33</v>
          </cell>
          <cell r="G246">
            <v>6.6</v>
          </cell>
          <cell r="H246">
            <v>246</v>
          </cell>
          <cell r="I246">
            <v>2.8121576911688289</v>
          </cell>
          <cell r="J246">
            <v>2.6715498066103871</v>
          </cell>
          <cell r="K246">
            <v>0.87809595762650083</v>
          </cell>
          <cell r="L246">
            <v>0.95</v>
          </cell>
          <cell r="M246">
            <v>41114</v>
          </cell>
          <cell r="N246" t="str">
            <v>monsal_6.6_a, monsal_6.6_b</v>
          </cell>
          <cell r="O246">
            <v>2</v>
          </cell>
          <cell r="P246">
            <v>1.3357749033051936</v>
          </cell>
          <cell r="Q246">
            <v>0.43904797881325042</v>
          </cell>
          <cell r="R246">
            <v>1.4060788455844144</v>
          </cell>
          <cell r="T246">
            <v>269</v>
          </cell>
          <cell r="U246">
            <v>3.0750830037577845</v>
          </cell>
          <cell r="V246">
            <v>2.9213288535698951</v>
          </cell>
          <cell r="W246">
            <v>0.96019436016881543</v>
          </cell>
          <cell r="X246">
            <v>40721</v>
          </cell>
          <cell r="Y246">
            <v>-8.5501858736059528</v>
          </cell>
          <cell r="Z246">
            <v>-0.26292531258895568</v>
          </cell>
          <cell r="AB246">
            <v>2.7903527968080142</v>
          </cell>
          <cell r="AC246">
            <v>2.7900355476753873</v>
          </cell>
          <cell r="AD246">
            <v>2.9207039899883283</v>
          </cell>
          <cell r="AE246">
            <v>2.9314233258969558</v>
          </cell>
          <cell r="AF246">
            <v>2.9488761677702282</v>
          </cell>
          <cell r="AG246">
            <v>22.863</v>
          </cell>
        </row>
        <row r="247">
          <cell r="C247" t="str">
            <v>MONTON</v>
          </cell>
          <cell r="D247" t="str">
            <v>Carrington</v>
          </cell>
          <cell r="E247" t="str">
            <v>Barton</v>
          </cell>
          <cell r="F247">
            <v>33</v>
          </cell>
          <cell r="G247">
            <v>6.6</v>
          </cell>
          <cell r="H247">
            <v>899</v>
          </cell>
          <cell r="I247">
            <v>10.276950261629176</v>
          </cell>
          <cell r="J247">
            <v>10.087978529954277</v>
          </cell>
          <cell r="K247">
            <v>1.9617328715147577</v>
          </cell>
          <cell r="L247">
            <v>0.9816120807375649</v>
          </cell>
          <cell r="M247">
            <v>41254</v>
          </cell>
          <cell r="N247" t="str">
            <v>monton_6.6_a, monton_6.6_b</v>
          </cell>
          <cell r="O247">
            <v>2</v>
          </cell>
          <cell r="P247">
            <v>5.0439892649771387</v>
          </cell>
          <cell r="Q247">
            <v>0.98086643575737886</v>
          </cell>
          <cell r="R247">
            <v>5.1384751308145882</v>
          </cell>
          <cell r="T247">
            <v>1035</v>
          </cell>
          <cell r="U247">
            <v>11.831639066503</v>
          </cell>
          <cell r="V247">
            <v>11.61407984260587</v>
          </cell>
          <cell r="W247">
            <v>2.2585022491855051</v>
          </cell>
          <cell r="X247">
            <v>40925</v>
          </cell>
          <cell r="Y247">
            <v>-13.140096618357477</v>
          </cell>
          <cell r="Z247">
            <v>-1.5546888048738232</v>
          </cell>
          <cell r="AB247">
            <v>10.93867194083516</v>
          </cell>
          <cell r="AC247">
            <v>10.928650661546342</v>
          </cell>
          <cell r="AD247">
            <v>10.765996235970682</v>
          </cell>
          <cell r="AE247">
            <v>10.710433851310244</v>
          </cell>
          <cell r="AF247">
            <v>10.749673681044611</v>
          </cell>
          <cell r="AG247">
            <v>17.5</v>
          </cell>
        </row>
        <row r="248">
          <cell r="C248" t="str">
            <v>MOORSIDE</v>
          </cell>
          <cell r="D248" t="str">
            <v>Penwortham East</v>
          </cell>
          <cell r="E248" t="str">
            <v>Ribble</v>
          </cell>
          <cell r="F248">
            <v>33</v>
          </cell>
          <cell r="G248">
            <v>6.6</v>
          </cell>
          <cell r="H248">
            <v>760</v>
          </cell>
          <cell r="I248">
            <v>8.6879668507654877</v>
          </cell>
          <cell r="J248">
            <v>8.340448176734867</v>
          </cell>
          <cell r="K248">
            <v>2.432630718214341</v>
          </cell>
          <cell r="L248">
            <v>0.96</v>
          </cell>
          <cell r="M248">
            <v>41294</v>
          </cell>
          <cell r="N248" t="str">
            <v>moorsi_6.6_a, moorsi_6.6_b</v>
          </cell>
          <cell r="O248">
            <v>2</v>
          </cell>
          <cell r="P248">
            <v>4.1702240883674335</v>
          </cell>
          <cell r="Q248">
            <v>1.2163153591071705</v>
          </cell>
          <cell r="R248">
            <v>4.3439834253827438</v>
          </cell>
          <cell r="T248">
            <v>705</v>
          </cell>
          <cell r="U248">
            <v>8.0592324076179853</v>
          </cell>
          <cell r="V248">
            <v>7.7368631113132658</v>
          </cell>
          <cell r="W248">
            <v>2.2565850741330369</v>
          </cell>
          <cell r="X248">
            <v>40914</v>
          </cell>
          <cell r="Y248">
            <v>7.8014184397163122</v>
          </cell>
          <cell r="Z248">
            <v>0.62873444314750238</v>
          </cell>
          <cell r="AB248">
            <v>8.7520572163840029</v>
          </cell>
          <cell r="AC248">
            <v>8.7400177269007244</v>
          </cell>
          <cell r="AD248">
            <v>8.7484315019796899</v>
          </cell>
          <cell r="AE248">
            <v>8.732357990100942</v>
          </cell>
          <cell r="AF248">
            <v>8.7950672362629039</v>
          </cell>
          <cell r="AG248">
            <v>9.1</v>
          </cell>
        </row>
        <row r="249">
          <cell r="C249" t="str">
            <v>MORTON PK</v>
          </cell>
          <cell r="D249" t="str">
            <v>Harker/Hutton</v>
          </cell>
          <cell r="E249" t="str">
            <v>Carlisle</v>
          </cell>
          <cell r="F249">
            <v>33</v>
          </cell>
          <cell r="G249">
            <v>11</v>
          </cell>
          <cell r="H249">
            <v>711</v>
          </cell>
          <cell r="I249">
            <v>13.546369365996188</v>
          </cell>
          <cell r="J249">
            <v>12.598123510376455</v>
          </cell>
          <cell r="K249">
            <v>4.9790970082234791</v>
          </cell>
          <cell r="L249">
            <v>0.93</v>
          </cell>
          <cell r="M249">
            <v>41255</v>
          </cell>
          <cell r="N249" t="str">
            <v>morpar_11_a, morpar_11_b</v>
          </cell>
          <cell r="O249">
            <v>2</v>
          </cell>
          <cell r="P249">
            <v>6.2990617551882275</v>
          </cell>
          <cell r="Q249">
            <v>2.4895485041117396</v>
          </cell>
          <cell r="R249">
            <v>6.7731846829980942</v>
          </cell>
          <cell r="T249">
            <v>754</v>
          </cell>
          <cell r="U249">
            <v>14.365629397976267</v>
          </cell>
          <cell r="V249">
            <v>13.360035340117928</v>
          </cell>
          <cell r="W249">
            <v>5.2802238315056318</v>
          </cell>
          <cell r="X249">
            <v>40924</v>
          </cell>
          <cell r="Y249">
            <v>-5.7029177718832873</v>
          </cell>
          <cell r="Z249">
            <v>-0.81926003198007891</v>
          </cell>
          <cell r="AB249">
            <v>13.927877290758884</v>
          </cell>
          <cell r="AC249">
            <v>13.933999488807236</v>
          </cell>
          <cell r="AD249">
            <v>13.726873079208255</v>
          </cell>
          <cell r="AE249">
            <v>13.655086014401197</v>
          </cell>
          <cell r="AF249">
            <v>13.704946272139278</v>
          </cell>
          <cell r="AG249">
            <v>15.1</v>
          </cell>
        </row>
        <row r="250">
          <cell r="C250" t="str">
            <v>MOSLEY RD</v>
          </cell>
          <cell r="D250" t="str">
            <v>South Manchester</v>
          </cell>
          <cell r="E250" t="str">
            <v>Stretford</v>
          </cell>
          <cell r="F250">
            <v>33</v>
          </cell>
          <cell r="G250">
            <v>6.6</v>
          </cell>
          <cell r="H250">
            <v>999</v>
          </cell>
          <cell r="I250">
            <v>11.420103794624634</v>
          </cell>
          <cell r="J250">
            <v>10.568135044088896</v>
          </cell>
          <cell r="K250">
            <v>4.3281973580117805</v>
          </cell>
          <cell r="L250">
            <v>0.9253974599655781</v>
          </cell>
          <cell r="M250">
            <v>41193</v>
          </cell>
          <cell r="N250" t="str">
            <v>moslrd_6.6_a, moslrd_6.6_b</v>
          </cell>
          <cell r="O250">
            <v>2</v>
          </cell>
          <cell r="P250">
            <v>5.284067522044448</v>
          </cell>
          <cell r="Q250">
            <v>2.1640986790058903</v>
          </cell>
          <cell r="R250">
            <v>5.7100518973123169</v>
          </cell>
          <cell r="T250">
            <v>984</v>
          </cell>
          <cell r="U250">
            <v>11.248630764675315</v>
          </cell>
          <cell r="V250">
            <v>10.409454337721195</v>
          </cell>
          <cell r="W250">
            <v>4.2632094096932844</v>
          </cell>
          <cell r="X250">
            <v>40856</v>
          </cell>
          <cell r="Y250">
            <v>1.5243902439024293</v>
          </cell>
          <cell r="Z250">
            <v>0.17147302994931835</v>
          </cell>
          <cell r="AB250">
            <v>11.571804659652072</v>
          </cell>
          <cell r="AC250">
            <v>11.589887250785351</v>
          </cell>
          <cell r="AD250">
            <v>11.674803679255486</v>
          </cell>
          <cell r="AE250">
            <v>11.704489566134619</v>
          </cell>
          <cell r="AF250">
            <v>11.836672365815058</v>
          </cell>
          <cell r="AG250">
            <v>16.5</v>
          </cell>
        </row>
        <row r="251">
          <cell r="C251" t="str">
            <v>MOSS LN</v>
          </cell>
          <cell r="D251" t="str">
            <v>Kearsley Local</v>
          </cell>
          <cell r="E251" t="str">
            <v>Kearsley (local)</v>
          </cell>
          <cell r="F251">
            <v>33</v>
          </cell>
          <cell r="G251">
            <v>11</v>
          </cell>
          <cell r="H251">
            <v>1132</v>
          </cell>
          <cell r="I251">
            <v>21.567496655847659</v>
          </cell>
          <cell r="J251">
            <v>20.148992234488666</v>
          </cell>
          <cell r="K251">
            <v>7.6925303986734672</v>
          </cell>
          <cell r="L251">
            <v>0.93422952862847031</v>
          </cell>
          <cell r="M251">
            <v>41299</v>
          </cell>
          <cell r="N251" t="str">
            <v>moslan_11_a, moslan_11_b</v>
          </cell>
          <cell r="O251">
            <v>1</v>
          </cell>
          <cell r="P251">
            <v>20.148992234488666</v>
          </cell>
          <cell r="Q251">
            <v>7.6925303986734672</v>
          </cell>
          <cell r="R251">
            <v>21.567496655847659</v>
          </cell>
          <cell r="T251">
            <v>1138</v>
          </cell>
          <cell r="U251">
            <v>21.681812009147205</v>
          </cell>
          <cell r="V251">
            <v>20.255789013116701</v>
          </cell>
          <cell r="W251">
            <v>7.7333035279950506</v>
          </cell>
          <cell r="X251">
            <v>40939</v>
          </cell>
          <cell r="Y251">
            <v>-0.52724077328646368</v>
          </cell>
          <cell r="Z251">
            <v>-0.11431535329954556</v>
          </cell>
          <cell r="AB251">
            <v>22.000438447648516</v>
          </cell>
          <cell r="AC251">
            <v>21.747424551063602</v>
          </cell>
          <cell r="AD251">
            <v>21.381464929357289</v>
          </cell>
          <cell r="AE251">
            <v>21.239170710390699</v>
          </cell>
          <cell r="AF251">
            <v>21.28464049033904</v>
          </cell>
          <cell r="AG251">
            <v>22.863</v>
          </cell>
        </row>
        <row r="252">
          <cell r="C252" t="str">
            <v>Moss Nook</v>
          </cell>
          <cell r="D252" t="str">
            <v>South Manchester</v>
          </cell>
          <cell r="E252" t="str">
            <v>Moss Nook</v>
          </cell>
          <cell r="F252">
            <v>132</v>
          </cell>
          <cell r="G252">
            <v>11</v>
          </cell>
          <cell r="H252">
            <v>717</v>
          </cell>
          <cell r="I252">
            <v>13.660684719295734</v>
          </cell>
          <cell r="J252">
            <v>13.478540343798063</v>
          </cell>
          <cell r="K252">
            <v>2.2233436982634904</v>
          </cell>
          <cell r="L252">
            <v>0.98666652666096655</v>
          </cell>
          <cell r="M252">
            <v>41291</v>
          </cell>
          <cell r="N252" t="str">
            <v>mosnok_11_a,  mosnok_11_b</v>
          </cell>
          <cell r="O252">
            <v>2</v>
          </cell>
          <cell r="P252">
            <v>6.7392701718990313</v>
          </cell>
          <cell r="Q252">
            <v>1.1116718491317452</v>
          </cell>
          <cell r="R252">
            <v>6.830342359647867</v>
          </cell>
          <cell r="T252">
            <v>755</v>
          </cell>
          <cell r="U252">
            <v>14.384681956859524</v>
          </cell>
          <cell r="V252">
            <v>14.192884183497261</v>
          </cell>
          <cell r="W252">
            <v>2.3411778133736898</v>
          </cell>
          <cell r="X252">
            <v>40882</v>
          </cell>
          <cell r="AB252">
            <v>13.759896397622787</v>
          </cell>
          <cell r="AC252">
            <v>13.826685382668835</v>
          </cell>
          <cell r="AD252">
            <v>13.891779110802577</v>
          </cell>
          <cell r="AE252">
            <v>13.971833795976226</v>
          </cell>
          <cell r="AF252">
            <v>14.066849438189781</v>
          </cell>
          <cell r="AG252">
            <v>32</v>
          </cell>
        </row>
        <row r="253">
          <cell r="C253" t="str">
            <v>MOSS SIDE (leyland)</v>
          </cell>
          <cell r="D253" t="str">
            <v>Penwortham West</v>
          </cell>
          <cell r="E253" t="str">
            <v>Leyland</v>
          </cell>
          <cell r="F253">
            <v>33</v>
          </cell>
          <cell r="G253">
            <v>11</v>
          </cell>
          <cell r="H253">
            <v>456</v>
          </cell>
          <cell r="I253">
            <v>8.6879668507654877</v>
          </cell>
          <cell r="J253">
            <v>8.4273278452425231</v>
          </cell>
          <cell r="K253">
            <v>2.1120874481895853</v>
          </cell>
          <cell r="L253">
            <v>0.97</v>
          </cell>
          <cell r="M253">
            <v>41249</v>
          </cell>
          <cell r="N253" t="str">
            <v>mossid_11_a, mossid_11_b</v>
          </cell>
          <cell r="O253">
            <v>2</v>
          </cell>
          <cell r="P253">
            <v>4.2136639226212615</v>
          </cell>
          <cell r="Q253">
            <v>1.0560437240947926</v>
          </cell>
          <cell r="R253">
            <v>4.3439834253827438</v>
          </cell>
          <cell r="T253">
            <v>442</v>
          </cell>
          <cell r="U253">
            <v>8.4212310263998802</v>
          </cell>
          <cell r="V253">
            <v>8.1685940956078831</v>
          </cell>
          <cell r="W253">
            <v>2.0472426581135932</v>
          </cell>
          <cell r="X253">
            <v>40918</v>
          </cell>
          <cell r="Y253">
            <v>3.167420814479649</v>
          </cell>
          <cell r="Z253">
            <v>0.2667358243656075</v>
          </cell>
          <cell r="AB253">
            <v>8.69036196080034</v>
          </cell>
          <cell r="AC253">
            <v>8.6909967091339713</v>
          </cell>
          <cell r="AD253">
            <v>8.6320512059744896</v>
          </cell>
          <cell r="AE253">
            <v>8.6698712600246832</v>
          </cell>
          <cell r="AF253">
            <v>8.7146088693156383</v>
          </cell>
          <cell r="AG253">
            <v>12</v>
          </cell>
        </row>
        <row r="254">
          <cell r="C254" t="str">
            <v>MOSS SIDE (Longsight)</v>
          </cell>
          <cell r="D254" t="str">
            <v>Bredbury</v>
          </cell>
          <cell r="E254" t="str">
            <v>Longsight</v>
          </cell>
          <cell r="F254">
            <v>33</v>
          </cell>
          <cell r="G254">
            <v>6.6</v>
          </cell>
          <cell r="H254">
            <v>1974</v>
          </cell>
          <cell r="I254">
            <v>22.565850741330358</v>
          </cell>
          <cell r="J254">
            <v>20.877289580851485</v>
          </cell>
          <cell r="K254">
            <v>8.5648350502079076</v>
          </cell>
          <cell r="L254">
            <v>0.9251718368682551</v>
          </cell>
          <cell r="M254">
            <v>41249</v>
          </cell>
          <cell r="N254" t="str">
            <v>moside_6.6_a, moside_6.6_b</v>
          </cell>
          <cell r="O254">
            <v>2</v>
          </cell>
          <cell r="P254">
            <v>10.438644790425743</v>
          </cell>
          <cell r="Q254">
            <v>4.2824175251039538</v>
          </cell>
          <cell r="R254">
            <v>11.282925370665179</v>
          </cell>
          <cell r="T254">
            <v>2032</v>
          </cell>
          <cell r="U254">
            <v>23.228879790467726</v>
          </cell>
          <cell r="V254">
            <v>21.490705384138916</v>
          </cell>
          <cell r="W254">
            <v>8.8164867386132055</v>
          </cell>
          <cell r="X254">
            <v>40925</v>
          </cell>
          <cell r="Y254">
            <v>-2.8543307086614234</v>
          </cell>
          <cell r="Z254">
            <v>-0.66302904913736782</v>
          </cell>
          <cell r="AB254">
            <v>22.922006493047817</v>
          </cell>
          <cell r="AC254">
            <v>23.012669579477702</v>
          </cell>
          <cell r="AD254">
            <v>22.99124461138689</v>
          </cell>
          <cell r="AE254">
            <v>23.086919178077874</v>
          </cell>
          <cell r="AF254">
            <v>23.291218532022441</v>
          </cell>
          <cell r="AG254">
            <v>22.863</v>
          </cell>
        </row>
        <row r="255">
          <cell r="C255" t="str">
            <v>MOSSLEY</v>
          </cell>
          <cell r="D255" t="str">
            <v>Stalybridge</v>
          </cell>
          <cell r="E255" t="str">
            <v>Heyrod</v>
          </cell>
          <cell r="F255">
            <v>33</v>
          </cell>
          <cell r="G255">
            <v>11</v>
          </cell>
          <cell r="H255">
            <v>720</v>
          </cell>
          <cell r="I255">
            <v>13.717842395945508</v>
          </cell>
          <cell r="J255">
            <v>13.286502604754194</v>
          </cell>
          <cell r="K255">
            <v>3.4129237515450033</v>
          </cell>
          <cell r="L255">
            <v>0.96855629487922945</v>
          </cell>
          <cell r="M255">
            <v>41295</v>
          </cell>
          <cell r="N255" t="str">
            <v>mosley_11_a, mosley_11_b</v>
          </cell>
          <cell r="O255">
            <v>2</v>
          </cell>
          <cell r="P255">
            <v>6.6432513023770969</v>
          </cell>
          <cell r="Q255">
            <v>1.7064618757725016</v>
          </cell>
          <cell r="R255">
            <v>6.8589211979727542</v>
          </cell>
          <cell r="T255">
            <v>707</v>
          </cell>
          <cell r="U255">
            <v>13.470159130463157</v>
          </cell>
          <cell r="V255">
            <v>13.046607418835018</v>
          </cell>
          <cell r="W255">
            <v>3.3513015171421157</v>
          </cell>
          <cell r="X255">
            <v>40947</v>
          </cell>
          <cell r="Y255">
            <v>1.8387553041018467</v>
          </cell>
          <cell r="Z255">
            <v>0.24768326548235109</v>
          </cell>
          <cell r="AB255">
            <v>13.863879867390647</v>
          </cell>
          <cell r="AC255">
            <v>13.751251065173079</v>
          </cell>
          <cell r="AD255">
            <v>13.833947986369651</v>
          </cell>
          <cell r="AE255">
            <v>13.84694425349524</v>
          </cell>
          <cell r="AF255">
            <v>13.897681020041366</v>
          </cell>
          <cell r="AG255">
            <v>22.863</v>
          </cell>
        </row>
        <row r="256">
          <cell r="C256" t="str">
            <v>MOUNT ST</v>
          </cell>
          <cell r="D256" t="str">
            <v>Carrington</v>
          </cell>
          <cell r="E256" t="str">
            <v>Barton</v>
          </cell>
          <cell r="F256">
            <v>33</v>
          </cell>
          <cell r="G256">
            <v>6.6</v>
          </cell>
          <cell r="H256">
            <v>1171</v>
          </cell>
          <cell r="I256">
            <v>13.386327871376823</v>
          </cell>
          <cell r="J256">
            <v>12.890136611998734</v>
          </cell>
          <cell r="K256">
            <v>3.6108381304081925</v>
          </cell>
          <cell r="L256">
            <v>0.96293298175976516</v>
          </cell>
          <cell r="M256">
            <v>41255</v>
          </cell>
          <cell r="N256" t="str">
            <v>mounts_6.6_a, mounts_6.6_b</v>
          </cell>
          <cell r="O256">
            <v>2</v>
          </cell>
          <cell r="P256">
            <v>6.4450683059993672</v>
          </cell>
          <cell r="Q256">
            <v>1.8054190652040962</v>
          </cell>
          <cell r="R256">
            <v>6.6931639356884114</v>
          </cell>
          <cell r="T256">
            <v>1091</v>
          </cell>
          <cell r="U256">
            <v>12.471805044980457</v>
          </cell>
          <cell r="V256">
            <v>12.009512419889512</v>
          </cell>
          <cell r="W256">
            <v>3.3641540565972186</v>
          </cell>
          <cell r="X256">
            <v>40948</v>
          </cell>
          <cell r="Y256">
            <v>7.332722273143899</v>
          </cell>
          <cell r="Z256">
            <v>0.91452282639636628</v>
          </cell>
          <cell r="AB256">
            <v>14.248259001910981</v>
          </cell>
          <cell r="AC256">
            <v>14.23520570041242</v>
          </cell>
          <cell r="AD256">
            <v>14.023338812371156</v>
          </cell>
          <cell r="AE256">
            <v>13.950965561606559</v>
          </cell>
          <cell r="AF256">
            <v>14.002077731371791</v>
          </cell>
          <cell r="AG256">
            <v>22.863</v>
          </cell>
        </row>
        <row r="257">
          <cell r="C257" t="str">
            <v>MUSGRAVE RD</v>
          </cell>
          <cell r="D257" t="str">
            <v>Kearsley</v>
          </cell>
          <cell r="E257" t="str">
            <v>Bolton</v>
          </cell>
          <cell r="F257">
            <v>33</v>
          </cell>
          <cell r="G257">
            <v>6.6</v>
          </cell>
          <cell r="H257">
            <v>1255</v>
          </cell>
          <cell r="I257">
            <v>14.346576839093009</v>
          </cell>
          <cell r="J257">
            <v>13.8155852701583</v>
          </cell>
          <cell r="K257">
            <v>3.8670234862210213</v>
          </cell>
          <cell r="L257">
            <v>0.96298827414440702</v>
          </cell>
          <cell r="M257">
            <v>41249</v>
          </cell>
          <cell r="N257" t="str">
            <v>musgrd_6.6_a, musgrd_6.6_b</v>
          </cell>
          <cell r="O257">
            <v>2</v>
          </cell>
          <cell r="P257">
            <v>6.9077926350791499</v>
          </cell>
          <cell r="Q257">
            <v>1.9335117431105107</v>
          </cell>
          <cell r="R257">
            <v>7.1732884195465045</v>
          </cell>
          <cell r="T257">
            <v>1220</v>
          </cell>
          <cell r="U257">
            <v>13.946473102544598</v>
          </cell>
          <cell r="V257">
            <v>13.430290063420816</v>
          </cell>
          <cell r="W257">
            <v>3.7591782097128643</v>
          </cell>
          <cell r="X257">
            <v>40948</v>
          </cell>
          <cell r="Y257">
            <v>2.8688524590164022</v>
          </cell>
          <cell r="Z257">
            <v>0.40010373654841125</v>
          </cell>
          <cell r="AB257">
            <v>14.425757168907078</v>
          </cell>
          <cell r="AC257">
            <v>14.438200674888087</v>
          </cell>
          <cell r="AD257">
            <v>14.179965629386304</v>
          </cell>
          <cell r="AE257">
            <v>14.069146624348157</v>
          </cell>
          <cell r="AF257">
            <v>14.079570365121077</v>
          </cell>
          <cell r="AG257">
            <v>22.863</v>
          </cell>
        </row>
        <row r="258">
          <cell r="C258" t="str">
            <v>NELSON</v>
          </cell>
          <cell r="D258" t="str">
            <v>Padiham</v>
          </cell>
          <cell r="E258" t="str">
            <v>Nelson</v>
          </cell>
          <cell r="F258">
            <v>33</v>
          </cell>
          <cell r="G258">
            <v>6.6</v>
          </cell>
          <cell r="H258">
            <v>1448</v>
          </cell>
          <cell r="I258">
            <v>16.552863157774244</v>
          </cell>
          <cell r="J258">
            <v>15.538473797067541</v>
          </cell>
          <cell r="K258">
            <v>5.7055333473607286</v>
          </cell>
          <cell r="L258">
            <v>0.93871819327943373</v>
          </cell>
          <cell r="M258">
            <v>41318</v>
          </cell>
          <cell r="N258" t="str">
            <v>nelson_6.6_a, nelson_6.6_b</v>
          </cell>
          <cell r="O258">
            <v>2</v>
          </cell>
          <cell r="P258">
            <v>7.7692368985337703</v>
          </cell>
          <cell r="Q258">
            <v>2.8527666736803643</v>
          </cell>
          <cell r="R258">
            <v>8.2764315788871219</v>
          </cell>
          <cell r="T258">
            <v>1408</v>
          </cell>
          <cell r="U258">
            <v>16.095601744576062</v>
          </cell>
          <cell r="V258">
            <v>15.109234189413742</v>
          </cell>
          <cell r="W258">
            <v>5.5479219289253541</v>
          </cell>
          <cell r="X258">
            <v>40883</v>
          </cell>
          <cell r="Y258">
            <v>2.8409090909090828</v>
          </cell>
          <cell r="Z258">
            <v>0.45726141319818225</v>
          </cell>
          <cell r="AB258">
            <v>16.897231097345252</v>
          </cell>
          <cell r="AC258">
            <v>16.726205710373979</v>
          </cell>
          <cell r="AD258">
            <v>16.838346886378254</v>
          </cell>
          <cell r="AE258">
            <v>16.860469645624161</v>
          </cell>
          <cell r="AF258">
            <v>16.925545729002589</v>
          </cell>
          <cell r="AG258">
            <v>22.863</v>
          </cell>
        </row>
        <row r="259">
          <cell r="C259" t="str">
            <v>NEW MOSTON</v>
          </cell>
          <cell r="D259" t="str">
            <v>Whitegate</v>
          </cell>
          <cell r="E259" t="str">
            <v>Chadderton</v>
          </cell>
          <cell r="F259">
            <v>33</v>
          </cell>
          <cell r="G259">
            <v>6.6</v>
          </cell>
          <cell r="H259">
            <v>1052</v>
          </cell>
          <cell r="I259">
            <v>12.025975167112229</v>
          </cell>
          <cell r="J259">
            <v>11.744910876583011</v>
          </cell>
          <cell r="K259">
            <v>2.5847915237252836</v>
          </cell>
          <cell r="L259">
            <v>0.97662856553222799</v>
          </cell>
          <cell r="M259">
            <v>41351</v>
          </cell>
          <cell r="N259" t="str">
            <v>newmos_6.6_a, newmos_6.6_b</v>
          </cell>
          <cell r="O259">
            <v>2</v>
          </cell>
          <cell r="P259">
            <v>5.8724554382915057</v>
          </cell>
          <cell r="Q259">
            <v>1.2923957618626418</v>
          </cell>
          <cell r="R259">
            <v>6.0129875835561144</v>
          </cell>
          <cell r="T259">
            <v>1045</v>
          </cell>
          <cell r="U259">
            <v>11.945954419802545</v>
          </cell>
          <cell r="V259">
            <v>11.666760328925138</v>
          </cell>
          <cell r="W259">
            <v>2.5675923405826286</v>
          </cell>
          <cell r="X259">
            <v>40946</v>
          </cell>
          <cell r="Y259">
            <v>0.6698564593301537</v>
          </cell>
          <cell r="Z259">
            <v>8.0020747309683671E-2</v>
          </cell>
          <cell r="AB259">
            <v>12.316232977082768</v>
          </cell>
          <cell r="AC259">
            <v>12.344133720398167</v>
          </cell>
          <cell r="AD259">
            <v>12.277291917080671</v>
          </cell>
          <cell r="AE259">
            <v>12.243164970932529</v>
          </cell>
          <cell r="AF259">
            <v>12.31432861905618</v>
          </cell>
          <cell r="AG259">
            <v>17.5</v>
          </cell>
        </row>
        <row r="260">
          <cell r="C260" t="str">
            <v>NEWBIGGIN ON LUNE</v>
          </cell>
          <cell r="D260" t="str">
            <v>Harker/Hutton</v>
          </cell>
          <cell r="E260" t="str">
            <v>Penrith/Shap</v>
          </cell>
          <cell r="F260">
            <v>33</v>
          </cell>
          <cell r="G260">
            <v>11</v>
          </cell>
          <cell r="H260">
            <v>47</v>
          </cell>
          <cell r="I260">
            <v>0.89547026751310954</v>
          </cell>
          <cell r="J260">
            <v>0.85069675413745405</v>
          </cell>
          <cell r="K260">
            <v>0.27961050141223259</v>
          </cell>
          <cell r="L260">
            <v>0.95</v>
          </cell>
          <cell r="M260">
            <v>41294</v>
          </cell>
          <cell r="N260" t="str">
            <v>newlun_11_a</v>
          </cell>
          <cell r="O260">
            <v>1</v>
          </cell>
          <cell r="P260">
            <v>0.85069675413745405</v>
          </cell>
          <cell r="Q260">
            <v>0.27961050141223259</v>
          </cell>
          <cell r="R260">
            <v>0.89547026751310954</v>
          </cell>
          <cell r="T260">
            <v>47</v>
          </cell>
          <cell r="U260">
            <v>0.89547026751310954</v>
          </cell>
          <cell r="V260">
            <v>0.85069675413745405</v>
          </cell>
          <cell r="W260">
            <v>0.27961050141223259</v>
          </cell>
          <cell r="X260">
            <v>40934</v>
          </cell>
          <cell r="Y260">
            <v>0</v>
          </cell>
          <cell r="Z260">
            <v>0</v>
          </cell>
          <cell r="AB260">
            <v>0.90950160171198269</v>
          </cell>
          <cell r="AC260">
            <v>0.9116827057409348</v>
          </cell>
          <cell r="AD260">
            <v>0.91232112123950848</v>
          </cell>
          <cell r="AE260">
            <v>0.91546985018692162</v>
          </cell>
          <cell r="AF260">
            <v>0.91877285498433359</v>
          </cell>
          <cell r="AG260">
            <v>1.5</v>
          </cell>
        </row>
        <row r="261">
          <cell r="C261" t="str">
            <v>NEWBY</v>
          </cell>
          <cell r="D261" t="str">
            <v>Harker/Hutton</v>
          </cell>
          <cell r="E261" t="str">
            <v>Penrith/Shap</v>
          </cell>
          <cell r="F261">
            <v>33</v>
          </cell>
          <cell r="G261">
            <v>11</v>
          </cell>
          <cell r="H261">
            <v>363</v>
          </cell>
          <cell r="I261">
            <v>6.916078874622527</v>
          </cell>
          <cell r="J261">
            <v>6.8686380150224338</v>
          </cell>
          <cell r="K261">
            <v>0.80867720296090773</v>
          </cell>
          <cell r="L261">
            <v>0.99314049760563461</v>
          </cell>
          <cell r="M261">
            <v>41260</v>
          </cell>
          <cell r="N261" t="str">
            <v>newby_11_a</v>
          </cell>
          <cell r="O261">
            <v>1</v>
          </cell>
          <cell r="P261">
            <v>6.8686380150224338</v>
          </cell>
          <cell r="Q261">
            <v>0.80867720296090773</v>
          </cell>
          <cell r="R261">
            <v>6.916078874622527</v>
          </cell>
          <cell r="T261">
            <v>402</v>
          </cell>
          <cell r="U261">
            <v>7.6591286710695741</v>
          </cell>
          <cell r="V261">
            <v>7.6065908596116198</v>
          </cell>
          <cell r="W261">
            <v>0.89555987765918699</v>
          </cell>
          <cell r="X261">
            <v>40935</v>
          </cell>
          <cell r="Y261">
            <v>-9.7014925373134169</v>
          </cell>
          <cell r="Z261">
            <v>-0.74304979644704705</v>
          </cell>
          <cell r="AB261">
            <v>7.0244485408819086</v>
          </cell>
          <cell r="AC261">
            <v>7.0412940890204112</v>
          </cell>
          <cell r="AD261">
            <v>7.0462248299987573</v>
          </cell>
          <cell r="AE261">
            <v>7.0705437365500545</v>
          </cell>
          <cell r="AF261">
            <v>7.0960541778577264</v>
          </cell>
          <cell r="AG261">
            <v>7</v>
          </cell>
        </row>
        <row r="262">
          <cell r="C262" t="str">
            <v>NEWTON</v>
          </cell>
          <cell r="D262" t="str">
            <v>Stalybridge</v>
          </cell>
          <cell r="E262" t="str">
            <v>Hyde</v>
          </cell>
          <cell r="F262">
            <v>33</v>
          </cell>
          <cell r="G262">
            <v>11</v>
          </cell>
          <cell r="H262">
            <v>192</v>
          </cell>
          <cell r="I262">
            <v>3.6580913055854691</v>
          </cell>
          <cell r="J262">
            <v>3.5989180884070797</v>
          </cell>
          <cell r="K262">
            <v>0.65530190976093861</v>
          </cell>
          <cell r="L262">
            <v>0.98382401852899648</v>
          </cell>
          <cell r="M262">
            <v>41232</v>
          </cell>
          <cell r="N262" t="str">
            <v>newton_11_a, newton_11_b</v>
          </cell>
          <cell r="O262">
            <v>2</v>
          </cell>
          <cell r="P262">
            <v>1.7994590442035399</v>
          </cell>
          <cell r="Q262">
            <v>0.3276509548804693</v>
          </cell>
          <cell r="R262">
            <v>1.8290456527927346</v>
          </cell>
          <cell r="T262">
            <v>212</v>
          </cell>
          <cell r="U262">
            <v>4.0391424832506218</v>
          </cell>
          <cell r="V262">
            <v>3.9738053892828167</v>
          </cell>
          <cell r="W262">
            <v>0.72356252536103582</v>
          </cell>
          <cell r="X262">
            <v>40924</v>
          </cell>
          <cell r="Y262">
            <v>-9.4339622641509298</v>
          </cell>
          <cell r="Z262">
            <v>-0.38105117766515262</v>
          </cell>
          <cell r="AB262">
            <v>3.731013695714728</v>
          </cell>
          <cell r="AC262">
            <v>3.690414296303969</v>
          </cell>
          <cell r="AD262">
            <v>3.6293577594167421</v>
          </cell>
          <cell r="AE262">
            <v>3.6055703030540278</v>
          </cell>
          <cell r="AF262">
            <v>3.6130916342688666</v>
          </cell>
          <cell r="AG262">
            <v>15.242000000000001</v>
          </cell>
        </row>
        <row r="263">
          <cell r="C263" t="str">
            <v>NEWTON HEATH</v>
          </cell>
          <cell r="D263" t="str">
            <v>Whitegate</v>
          </cell>
          <cell r="E263" t="str">
            <v>Chadderton</v>
          </cell>
          <cell r="F263">
            <v>33</v>
          </cell>
          <cell r="G263">
            <v>6.6</v>
          </cell>
          <cell r="H263">
            <v>721</v>
          </cell>
          <cell r="I263">
            <v>8.2421369728972582</v>
          </cell>
          <cell r="J263">
            <v>7.88880528172698</v>
          </cell>
          <cell r="K263">
            <v>2.3873778726872046</v>
          </cell>
          <cell r="L263">
            <v>0.95713105808212795</v>
          </cell>
          <cell r="M263">
            <v>41295</v>
          </cell>
          <cell r="N263" t="str">
            <v>newhea_6.6_a</v>
          </cell>
          <cell r="O263">
            <v>1</v>
          </cell>
          <cell r="P263">
            <v>7.88880528172698</v>
          </cell>
          <cell r="Q263">
            <v>2.3873778726872046</v>
          </cell>
          <cell r="R263">
            <v>8.2421369728972582</v>
          </cell>
          <cell r="T263">
            <v>727</v>
          </cell>
          <cell r="U263">
            <v>8.3107261848769873</v>
          </cell>
          <cell r="V263">
            <v>7.9544541467621572</v>
          </cell>
          <cell r="W263">
            <v>2.4072450949287072</v>
          </cell>
          <cell r="X263">
            <v>40947</v>
          </cell>
          <cell r="Y263">
            <v>-0.8253094910591674</v>
          </cell>
          <cell r="Z263">
            <v>-6.8589211979729114E-2</v>
          </cell>
          <cell r="AB263">
            <v>8.441068418704063</v>
          </cell>
          <cell r="AC263">
            <v>8.4601905060903775</v>
          </cell>
          <cell r="AD263">
            <v>8.4143797264402682</v>
          </cell>
          <cell r="AE263">
            <v>8.390990441104897</v>
          </cell>
          <cell r="AF263">
            <v>8.4397632455698712</v>
          </cell>
          <cell r="AG263">
            <v>9</v>
          </cell>
        </row>
        <row r="264">
          <cell r="C264" t="str">
            <v>NEWTON LE WILLOWS</v>
          </cell>
          <cell r="D264" t="str">
            <v>Bold</v>
          </cell>
          <cell r="E264" t="str">
            <v>Golborne</v>
          </cell>
          <cell r="F264">
            <v>33</v>
          </cell>
          <cell r="G264">
            <v>11</v>
          </cell>
          <cell r="H264">
            <v>715</v>
          </cell>
          <cell r="I264">
            <v>13.622579601529219</v>
          </cell>
          <cell r="J264">
            <v>13.257590061779192</v>
          </cell>
          <cell r="K264">
            <v>3.1322485140572094</v>
          </cell>
          <cell r="L264">
            <v>0.97320701728848369</v>
          </cell>
          <cell r="M264">
            <v>41254</v>
          </cell>
          <cell r="N264" t="str">
            <v>newwil_11_a, newwil_11_b</v>
          </cell>
          <cell r="O264">
            <v>2</v>
          </cell>
          <cell r="P264">
            <v>6.628795030889596</v>
          </cell>
          <cell r="Q264">
            <v>1.5661242570286047</v>
          </cell>
          <cell r="R264">
            <v>6.8112898007646097</v>
          </cell>
          <cell r="T264">
            <v>727</v>
          </cell>
          <cell r="U264">
            <v>13.85121030812831</v>
          </cell>
          <cell r="V264">
            <v>13.480095069809051</v>
          </cell>
          <cell r="W264">
            <v>3.1848177198875374</v>
          </cell>
          <cell r="X264">
            <v>40948</v>
          </cell>
          <cell r="Y264">
            <v>-1.6506189821182904</v>
          </cell>
          <cell r="Z264">
            <v>-0.22863070659909113</v>
          </cell>
          <cell r="AB264">
            <v>13.830767241348537</v>
          </cell>
          <cell r="AC264">
            <v>13.921547925043944</v>
          </cell>
          <cell r="AD264">
            <v>13.866261816811539</v>
          </cell>
          <cell r="AE264">
            <v>13.899041108486133</v>
          </cell>
          <cell r="AF264">
            <v>13.984371255881829</v>
          </cell>
          <cell r="AG264">
            <v>22.863</v>
          </cell>
        </row>
        <row r="265">
          <cell r="C265" t="str">
            <v>NORBRECK</v>
          </cell>
          <cell r="D265" t="str">
            <v>Stanah/Penw West</v>
          </cell>
          <cell r="E265" t="str">
            <v>Bispham</v>
          </cell>
          <cell r="F265">
            <v>33</v>
          </cell>
          <cell r="G265">
            <v>6.6</v>
          </cell>
          <cell r="H265">
            <v>492</v>
          </cell>
          <cell r="I265">
            <v>5.6243153823376577</v>
          </cell>
          <cell r="J265">
            <v>5.5105850199272162</v>
          </cell>
          <cell r="K265">
            <v>1.1253338429789426</v>
          </cell>
          <cell r="L265">
            <v>0.97977880778741622</v>
          </cell>
          <cell r="M265">
            <v>41176</v>
          </cell>
          <cell r="N265" t="str">
            <v>norbre_6.6_a, norbre_6.6_b</v>
          </cell>
          <cell r="O265">
            <v>2</v>
          </cell>
          <cell r="P265">
            <v>2.7552925099636081</v>
          </cell>
          <cell r="Q265">
            <v>0.56266692148947128</v>
          </cell>
          <cell r="R265">
            <v>2.8121576911688289</v>
          </cell>
          <cell r="T265">
            <v>492</v>
          </cell>
          <cell r="U265">
            <v>5.6243153823376577</v>
          </cell>
          <cell r="V265">
            <v>5.5105850199272162</v>
          </cell>
          <cell r="W265">
            <v>1.1253338429789426</v>
          </cell>
          <cell r="X265">
            <v>40892</v>
          </cell>
          <cell r="Y265">
            <v>0</v>
          </cell>
          <cell r="Z265">
            <v>0</v>
          </cell>
          <cell r="AB265">
            <v>5.6066888261920189</v>
          </cell>
          <cell r="AC265">
            <v>5.6420975935672626</v>
          </cell>
          <cell r="AD265">
            <v>5.6627498285107922</v>
          </cell>
          <cell r="AE265">
            <v>5.682893253668392</v>
          </cell>
          <cell r="AF265">
            <v>5.7535353261977296</v>
          </cell>
          <cell r="AG265">
            <v>22.863</v>
          </cell>
        </row>
        <row r="266">
          <cell r="C266" t="str">
            <v>NORBURY</v>
          </cell>
          <cell r="D266" t="str">
            <v>Bredbury</v>
          </cell>
          <cell r="E266" t="str">
            <v>Hazel Grove</v>
          </cell>
          <cell r="F266">
            <v>33</v>
          </cell>
          <cell r="G266">
            <v>11</v>
          </cell>
          <cell r="H266">
            <v>718</v>
          </cell>
          <cell r="I266">
            <v>13.67973727817899</v>
          </cell>
          <cell r="J266">
            <v>13.36023971871286</v>
          </cell>
          <cell r="K266">
            <v>2.9392527381168256</v>
          </cell>
          <cell r="L266">
            <v>0.97664446670508998</v>
          </cell>
          <cell r="M266">
            <v>41291</v>
          </cell>
          <cell r="N266" t="str">
            <v>norbry_11_a, norbry_11_b</v>
          </cell>
          <cell r="O266">
            <v>2</v>
          </cell>
          <cell r="P266">
            <v>6.6801198593564299</v>
          </cell>
          <cell r="Q266">
            <v>1.4696263690584128</v>
          </cell>
          <cell r="R266">
            <v>6.8398686390894952</v>
          </cell>
          <cell r="T266">
            <v>730</v>
          </cell>
          <cell r="U266">
            <v>13.908367984778083</v>
          </cell>
          <cell r="V266">
            <v>13.583530633231739</v>
          </cell>
          <cell r="W266">
            <v>2.988376739310981</v>
          </cell>
          <cell r="X266">
            <v>40893</v>
          </cell>
          <cell r="Y266">
            <v>-1.6438356164383605</v>
          </cell>
          <cell r="Z266">
            <v>-0.2286307065990929</v>
          </cell>
          <cell r="AB266">
            <v>12.24811728251186</v>
          </cell>
          <cell r="AC266">
            <v>12.176828872713195</v>
          </cell>
          <cell r="AD266">
            <v>12.194814572003217</v>
          </cell>
          <cell r="AE266">
            <v>12.230785970583257</v>
          </cell>
          <cell r="AF266">
            <v>12.28474306845332</v>
          </cell>
          <cell r="AG266">
            <v>22.863</v>
          </cell>
        </row>
        <row r="267">
          <cell r="C267" t="str">
            <v>NORTHENDEN</v>
          </cell>
          <cell r="D267" t="str">
            <v>Carrington</v>
          </cell>
          <cell r="E267" t="str">
            <v>Sale</v>
          </cell>
          <cell r="F267">
            <v>33</v>
          </cell>
          <cell r="G267">
            <v>6.6</v>
          </cell>
          <cell r="H267">
            <v>955</v>
          </cell>
          <cell r="I267">
            <v>10.917116240106632</v>
          </cell>
          <cell r="J267">
            <v>10.555258909223532</v>
          </cell>
          <cell r="K267">
            <v>2.787460557435244</v>
          </cell>
          <cell r="L267">
            <v>0.96685412860644182</v>
          </cell>
          <cell r="M267">
            <v>41318</v>
          </cell>
          <cell r="N267" t="str">
            <v>northn_6.6_a, northn_6.6_b</v>
          </cell>
          <cell r="O267">
            <v>2</v>
          </cell>
          <cell r="P267">
            <v>5.2776294546117661</v>
          </cell>
          <cell r="Q267">
            <v>1.393730278717622</v>
          </cell>
          <cell r="R267">
            <v>5.4585581200533158</v>
          </cell>
          <cell r="T267">
            <v>898</v>
          </cell>
          <cell r="U267">
            <v>10.26551872629922</v>
          </cell>
          <cell r="V267">
            <v>9.9252591628091427</v>
          </cell>
          <cell r="W267">
            <v>2.6210885660490622</v>
          </cell>
          <cell r="X267">
            <v>40938</v>
          </cell>
          <cell r="Y267">
            <v>6.3474387527839626</v>
          </cell>
          <cell r="Z267">
            <v>0.65159751380741149</v>
          </cell>
          <cell r="AB267">
            <v>11.394477035458054</v>
          </cell>
          <cell r="AC267">
            <v>11.40011294555255</v>
          </cell>
          <cell r="AD267">
            <v>11.395391748729928</v>
          </cell>
          <cell r="AE267">
            <v>11.448105293096255</v>
          </cell>
          <cell r="AF267">
            <v>11.567671612538446</v>
          </cell>
          <cell r="AG267">
            <v>17.5</v>
          </cell>
        </row>
        <row r="268">
          <cell r="C268" t="str">
            <v>NWGB PARTINGTON</v>
          </cell>
          <cell r="D268" t="str">
            <v>Carrington</v>
          </cell>
          <cell r="E268" t="str">
            <v>Carrington</v>
          </cell>
          <cell r="F268">
            <v>33</v>
          </cell>
          <cell r="G268">
            <v>6.6</v>
          </cell>
          <cell r="H268">
            <v>449</v>
          </cell>
          <cell r="I268">
            <v>5.13275936314961</v>
          </cell>
          <cell r="J268">
            <v>5.0301041758866178</v>
          </cell>
          <cell r="K268">
            <v>1.0214062168050484</v>
          </cell>
          <cell r="L268">
            <v>0.98</v>
          </cell>
          <cell r="M268">
            <v>41256</v>
          </cell>
          <cell r="N268" t="str">
            <v>nwgpar_6.6_a, nwgpar_6.6_b</v>
          </cell>
          <cell r="O268">
            <v>2</v>
          </cell>
          <cell r="P268">
            <v>2.5150520879433089</v>
          </cell>
          <cell r="Q268">
            <v>0.5107031084025242</v>
          </cell>
          <cell r="R268">
            <v>2.566379681574805</v>
          </cell>
          <cell r="T268">
            <v>487</v>
          </cell>
          <cell r="U268">
            <v>5.5671577056878849</v>
          </cell>
          <cell r="V268">
            <v>5.455814551574127</v>
          </cell>
          <cell r="W268">
            <v>1.1078503955101529</v>
          </cell>
          <cell r="X268">
            <v>40882</v>
          </cell>
          <cell r="Y268">
            <v>-7.8028747433264929</v>
          </cell>
          <cell r="Z268">
            <v>-0.43439834253827492</v>
          </cell>
          <cell r="AB268">
            <v>5.4519642621826856</v>
          </cell>
          <cell r="AC268">
            <v>5.3875733449145393</v>
          </cell>
          <cell r="AD268">
            <v>5.2923374178055944</v>
          </cell>
          <cell r="AE268">
            <v>5.2499264106123569</v>
          </cell>
          <cell r="AF268">
            <v>5.252852377510048</v>
          </cell>
          <cell r="AG268">
            <v>17.5</v>
          </cell>
        </row>
        <row r="269">
          <cell r="C269" t="str">
            <v>OFFERTON</v>
          </cell>
          <cell r="D269" t="str">
            <v>Bredbury</v>
          </cell>
          <cell r="E269" t="str">
            <v>Hazel Grove</v>
          </cell>
          <cell r="F269">
            <v>33</v>
          </cell>
          <cell r="G269">
            <v>6.6</v>
          </cell>
          <cell r="H269">
            <v>791</v>
          </cell>
          <cell r="I269">
            <v>9.0423444459940807</v>
          </cell>
          <cell r="J269">
            <v>8.7914697308177487</v>
          </cell>
          <cell r="K269">
            <v>2.1151957479427983</v>
          </cell>
          <cell r="L269">
            <v>0.97225556749417186</v>
          </cell>
          <cell r="M269">
            <v>41290</v>
          </cell>
          <cell r="N269" t="str">
            <v>ofertn_6.6_a, ofertn_6.6_b</v>
          </cell>
          <cell r="O269">
            <v>2</v>
          </cell>
          <cell r="P269">
            <v>4.3957348654088744</v>
          </cell>
          <cell r="Q269">
            <v>1.0575978739713991</v>
          </cell>
          <cell r="R269">
            <v>4.5211722229970404</v>
          </cell>
          <cell r="T269">
            <v>806</v>
          </cell>
          <cell r="U269">
            <v>9.2138174759433991</v>
          </cell>
          <cell r="V269">
            <v>8.9581853388610675</v>
          </cell>
          <cell r="W269">
            <v>2.1553069188898868</v>
          </cell>
          <cell r="X269">
            <v>40925</v>
          </cell>
          <cell r="Y269">
            <v>-1.8610421836228186</v>
          </cell>
          <cell r="Z269">
            <v>-0.17147302994931835</v>
          </cell>
          <cell r="AB269">
            <v>8.0960396410586775</v>
          </cell>
          <cell r="AC269">
            <v>8.0489178036068019</v>
          </cell>
          <cell r="AD269">
            <v>8.0608064009369471</v>
          </cell>
          <cell r="AE269">
            <v>8.0845835955972358</v>
          </cell>
          <cell r="AF269">
            <v>8.1202493875876698</v>
          </cell>
          <cell r="AG269">
            <v>17.5</v>
          </cell>
        </row>
        <row r="270">
          <cell r="C270" t="str">
            <v>OPENSHAW</v>
          </cell>
          <cell r="D270" t="str">
            <v>Stalybridge</v>
          </cell>
          <cell r="E270" t="str">
            <v>Droylsden</v>
          </cell>
          <cell r="F270">
            <v>33</v>
          </cell>
          <cell r="G270">
            <v>6.6</v>
          </cell>
          <cell r="H270">
            <v>1385</v>
          </cell>
          <cell r="I270">
            <v>15.832676431987103</v>
          </cell>
          <cell r="J270">
            <v>15.041042610387747</v>
          </cell>
          <cell r="K270">
            <v>4.9437516313524519</v>
          </cell>
          <cell r="L270">
            <v>0.95</v>
          </cell>
          <cell r="M270">
            <v>41290</v>
          </cell>
          <cell r="N270" t="str">
            <v>opensh_6.6_a, opensh_6.6_b</v>
          </cell>
          <cell r="O270">
            <v>2</v>
          </cell>
          <cell r="P270">
            <v>7.5205213051938733</v>
          </cell>
          <cell r="Q270">
            <v>2.4718758156762259</v>
          </cell>
          <cell r="R270">
            <v>7.9163382159935516</v>
          </cell>
          <cell r="T270">
            <v>1366</v>
          </cell>
          <cell r="U270">
            <v>15.615477260717968</v>
          </cell>
          <cell r="V270">
            <v>14.83470339768207</v>
          </cell>
          <cell r="W270">
            <v>4.8759312118609719</v>
          </cell>
          <cell r="X270">
            <v>40952</v>
          </cell>
          <cell r="Y270">
            <v>1.3909224011712906</v>
          </cell>
          <cell r="Z270">
            <v>0.21719917126913479</v>
          </cell>
          <cell r="AB270">
            <v>16.036804344635168</v>
          </cell>
          <cell r="AC270">
            <v>16.035496566958304</v>
          </cell>
          <cell r="AD270">
            <v>16.08231809923506</v>
          </cell>
          <cell r="AE270">
            <v>16.105496702266535</v>
          </cell>
          <cell r="AF270">
            <v>16.266220390927277</v>
          </cell>
          <cell r="AG270">
            <v>17.5</v>
          </cell>
        </row>
        <row r="271">
          <cell r="C271" t="str">
            <v>ORMSKIRK</v>
          </cell>
          <cell r="D271" t="str">
            <v>Washway farm</v>
          </cell>
          <cell r="E271" t="str">
            <v>Skelmersdale</v>
          </cell>
          <cell r="F271">
            <v>33</v>
          </cell>
          <cell r="G271">
            <v>11</v>
          </cell>
          <cell r="H271">
            <v>822</v>
          </cell>
          <cell r="I271">
            <v>15.661203402037787</v>
          </cell>
          <cell r="J271">
            <v>14.773752287764728</v>
          </cell>
          <cell r="K271">
            <v>5.197069880208117</v>
          </cell>
          <cell r="L271">
            <v>0.94333442383121169</v>
          </cell>
          <cell r="M271">
            <v>41256</v>
          </cell>
          <cell r="N271" t="str">
            <v>ormski_11_a, ormski_11_b</v>
          </cell>
          <cell r="O271">
            <v>2</v>
          </cell>
          <cell r="P271">
            <v>7.3868761438823638</v>
          </cell>
          <cell r="Q271">
            <v>2.5985349401040585</v>
          </cell>
          <cell r="R271">
            <v>7.8306017010188933</v>
          </cell>
          <cell r="T271">
            <v>776</v>
          </cell>
          <cell r="U271">
            <v>14.784785693407935</v>
          </cell>
          <cell r="V271">
            <v>13.946997293558915</v>
          </cell>
          <cell r="W271">
            <v>4.9062362859385633</v>
          </cell>
          <cell r="X271">
            <v>40925</v>
          </cell>
          <cell r="Y271">
            <v>5.9278350515463929</v>
          </cell>
          <cell r="Z271">
            <v>0.87641770862985169</v>
          </cell>
          <cell r="AB271">
            <v>15.751425889279606</v>
          </cell>
          <cell r="AC271">
            <v>15.730551801763815</v>
          </cell>
          <cell r="AD271">
            <v>15.767208090019677</v>
          </cell>
          <cell r="AE271">
            <v>15.875815360922939</v>
          </cell>
          <cell r="AF271">
            <v>15.993530879063355</v>
          </cell>
          <cell r="AG271">
            <v>22.863</v>
          </cell>
        </row>
        <row r="272">
          <cell r="C272" t="str">
            <v>PADIHAM</v>
          </cell>
          <cell r="D272" t="str">
            <v>Padiham</v>
          </cell>
          <cell r="E272" t="str">
            <v>Padiham</v>
          </cell>
          <cell r="F272">
            <v>33</v>
          </cell>
          <cell r="G272">
            <v>11</v>
          </cell>
          <cell r="H272">
            <v>978</v>
          </cell>
          <cell r="I272">
            <v>18.633402587825977</v>
          </cell>
          <cell r="J272">
            <v>17.250190989159115</v>
          </cell>
          <cell r="K272">
            <v>7.0451829527368179</v>
          </cell>
          <cell r="L272">
            <v>0.92576709529312839</v>
          </cell>
          <cell r="M272">
            <v>41249</v>
          </cell>
          <cell r="N272" t="str">
            <v>padiha_11_a, padiha_11_b</v>
          </cell>
          <cell r="O272">
            <v>2</v>
          </cell>
          <cell r="P272">
            <v>8.6250954945795577</v>
          </cell>
          <cell r="Q272">
            <v>3.522591476368409</v>
          </cell>
          <cell r="R272">
            <v>9.3167012939129883</v>
          </cell>
          <cell r="T272">
            <v>957</v>
          </cell>
          <cell r="U272">
            <v>18.233298851277571</v>
          </cell>
          <cell r="V272">
            <v>16.879788115158771</v>
          </cell>
          <cell r="W272">
            <v>6.8939060181688472</v>
          </cell>
          <cell r="X272">
            <v>40912</v>
          </cell>
          <cell r="Y272">
            <v>2.194357366771138</v>
          </cell>
          <cell r="Z272">
            <v>0.40010373654840592</v>
          </cell>
          <cell r="AB272">
            <v>18.883024208642926</v>
          </cell>
          <cell r="AC272">
            <v>18.812340711985485</v>
          </cell>
          <cell r="AD272">
            <v>18.709325883638783</v>
          </cell>
          <cell r="AE272">
            <v>18.721889252149442</v>
          </cell>
          <cell r="AF272">
            <v>18.861362130733774</v>
          </cell>
          <cell r="AG272">
            <v>28.7</v>
          </cell>
        </row>
        <row r="273">
          <cell r="C273" t="str">
            <v>PEEL ST + RIBBLESDALE T13</v>
          </cell>
          <cell r="D273" t="str">
            <v>Padiham</v>
          </cell>
          <cell r="E273" t="str">
            <v>Padiham</v>
          </cell>
          <cell r="F273">
            <v>33</v>
          </cell>
          <cell r="G273">
            <v>11</v>
          </cell>
          <cell r="H273">
            <v>707</v>
          </cell>
          <cell r="I273">
            <v>13.470159130463157</v>
          </cell>
          <cell r="J273">
            <v>13.074524417336265</v>
          </cell>
          <cell r="K273">
            <v>3.2406786728211365</v>
          </cell>
          <cell r="L273">
            <v>0.97062880183559574</v>
          </cell>
          <cell r="M273">
            <v>41256</v>
          </cell>
          <cell r="N273" t="str">
            <v>peelst_11_a, ribdal_11_c</v>
          </cell>
          <cell r="O273">
            <v>2</v>
          </cell>
          <cell r="P273">
            <v>6.5372622086681327</v>
          </cell>
          <cell r="Q273">
            <v>1.6203393364105683</v>
          </cell>
          <cell r="R273">
            <v>6.7350795652315787</v>
          </cell>
          <cell r="T273">
            <v>689</v>
          </cell>
          <cell r="U273">
            <v>13.127213070564519</v>
          </cell>
          <cell r="V273">
            <v>12.741651094122611</v>
          </cell>
          <cell r="W273">
            <v>3.1581720022259732</v>
          </cell>
          <cell r="X273">
            <v>40890</v>
          </cell>
          <cell r="Y273">
            <v>2.6124818577648812</v>
          </cell>
          <cell r="Z273">
            <v>0.34294605989863847</v>
          </cell>
          <cell r="AB273">
            <v>13.650611570051687</v>
          </cell>
          <cell r="AC273">
            <v>13.599514195678669</v>
          </cell>
          <cell r="AD273">
            <v>13.525044376004725</v>
          </cell>
          <cell r="AE273">
            <v>13.534126483915804</v>
          </cell>
          <cell r="AF273">
            <v>13.634951969763579</v>
          </cell>
          <cell r="AG273">
            <v>16</v>
          </cell>
        </row>
        <row r="274">
          <cell r="C274" t="str">
            <v>PENDLETON</v>
          </cell>
          <cell r="D274" t="str">
            <v>Agecroft</v>
          </cell>
          <cell r="E274" t="str">
            <v>Frederick Road</v>
          </cell>
          <cell r="F274">
            <v>33</v>
          </cell>
          <cell r="G274">
            <v>6.6</v>
          </cell>
          <cell r="H274">
            <v>1303</v>
          </cell>
          <cell r="I274">
            <v>14.895290534930831</v>
          </cell>
          <cell r="J274">
            <v>14.128328350251589</v>
          </cell>
          <cell r="K274">
            <v>4.7180523680303947</v>
          </cell>
          <cell r="L274">
            <v>0.94850975327532927</v>
          </cell>
          <cell r="M274">
            <v>41352</v>
          </cell>
          <cell r="N274" t="str">
            <v>pendle_6.6_a, pendle_6.6_b</v>
          </cell>
          <cell r="O274">
            <v>2</v>
          </cell>
          <cell r="P274">
            <v>7.0641641751257946</v>
          </cell>
          <cell r="Q274">
            <v>2.3590261840151974</v>
          </cell>
          <cell r="R274">
            <v>7.4476452674654157</v>
          </cell>
          <cell r="T274">
            <v>1381</v>
          </cell>
          <cell r="U274">
            <v>15.786950290667287</v>
          </cell>
          <cell r="V274">
            <v>14.974076325170715</v>
          </cell>
          <cell r="W274">
            <v>5.0004837453952202</v>
          </cell>
          <cell r="X274">
            <v>40948</v>
          </cell>
          <cell r="Y274">
            <v>-5.6480811006516802</v>
          </cell>
          <cell r="Z274">
            <v>-0.89165975573645539</v>
          </cell>
          <cell r="AB274">
            <v>15.734946424318522</v>
          </cell>
          <cell r="AC274">
            <v>15.958369451237431</v>
          </cell>
          <cell r="AD274">
            <v>16.025787648798982</v>
          </cell>
          <cell r="AE274">
            <v>16.265057599892444</v>
          </cell>
          <cell r="AF274">
            <v>16.359207407225352</v>
          </cell>
          <cell r="AG274">
            <v>22.863</v>
          </cell>
        </row>
        <row r="275">
          <cell r="C275" t="str">
            <v>PENRITH T11 &amp; T12</v>
          </cell>
          <cell r="D275" t="str">
            <v>Harker/Hutton</v>
          </cell>
          <cell r="E275" t="str">
            <v>Penrith/Shap</v>
          </cell>
          <cell r="F275">
            <v>33</v>
          </cell>
          <cell r="G275">
            <v>11</v>
          </cell>
          <cell r="H275">
            <v>1000</v>
          </cell>
          <cell r="I275">
            <v>19.05255888325765</v>
          </cell>
          <cell r="J275">
            <v>18.227030458577399</v>
          </cell>
          <cell r="K275">
            <v>5.5475544758111006</v>
          </cell>
          <cell r="L275">
            <v>0.95667099470792449</v>
          </cell>
          <cell r="M275">
            <v>41297</v>
          </cell>
          <cell r="N275" t="str">
            <v>penrit_11_a, penrit_11_b</v>
          </cell>
          <cell r="O275">
            <v>2</v>
          </cell>
          <cell r="P275">
            <v>9.1135152292886996</v>
          </cell>
          <cell r="Q275">
            <v>2.7737772379055503</v>
          </cell>
          <cell r="R275">
            <v>9.5262794416288248</v>
          </cell>
          <cell r="T275">
            <v>1108</v>
          </cell>
          <cell r="U275">
            <v>21.110235242649477</v>
          </cell>
          <cell r="V275">
            <v>20.195549748103758</v>
          </cell>
          <cell r="W275">
            <v>6.1466903591987014</v>
          </cell>
          <cell r="X275">
            <v>40890</v>
          </cell>
          <cell r="Y275">
            <v>-9.7472924187725685</v>
          </cell>
          <cell r="Z275">
            <v>-2.0576763593918272</v>
          </cell>
          <cell r="AB275">
            <v>19.351097908765588</v>
          </cell>
          <cell r="AC275">
            <v>19.397504377466696</v>
          </cell>
          <cell r="AD275">
            <v>19.411087685946988</v>
          </cell>
          <cell r="AE275">
            <v>19.478081918870672</v>
          </cell>
          <cell r="AF275">
            <v>19.548358616687949</v>
          </cell>
          <cell r="AG275">
            <v>23</v>
          </cell>
        </row>
        <row r="276">
          <cell r="C276" t="str">
            <v>PENRITH T13</v>
          </cell>
          <cell r="D276" t="str">
            <v>Harker/Hutton</v>
          </cell>
          <cell r="E276" t="str">
            <v>Penrith/Shap</v>
          </cell>
          <cell r="F276">
            <v>33</v>
          </cell>
          <cell r="G276">
            <v>11</v>
          </cell>
          <cell r="H276">
            <v>278</v>
          </cell>
          <cell r="I276">
            <v>5.2966113695456274</v>
          </cell>
          <cell r="J276">
            <v>5.0671144674845179</v>
          </cell>
          <cell r="K276">
            <v>1.5422201442754848</v>
          </cell>
          <cell r="L276">
            <v>0.95667099470792449</v>
          </cell>
          <cell r="M276">
            <v>41248</v>
          </cell>
          <cell r="N276" t="str">
            <v>penrit_11_c</v>
          </cell>
          <cell r="O276">
            <v>1</v>
          </cell>
          <cell r="P276">
            <v>5.0671144674845179</v>
          </cell>
          <cell r="Q276">
            <v>1.5422201442754848</v>
          </cell>
          <cell r="R276">
            <v>5.2966113695456274</v>
          </cell>
          <cell r="T276">
            <v>179</v>
          </cell>
          <cell r="U276">
            <v>3.4104080401031194</v>
          </cell>
          <cell r="V276">
            <v>3.2626384520853544</v>
          </cell>
          <cell r="W276">
            <v>0.99301225117018721</v>
          </cell>
          <cell r="X276">
            <v>40924</v>
          </cell>
          <cell r="Y276">
            <v>55.307262569832425</v>
          </cell>
          <cell r="Z276">
            <v>1.886203329442508</v>
          </cell>
          <cell r="AB276">
            <v>5.3796052186368346</v>
          </cell>
          <cell r="AC276">
            <v>5.3925062169357423</v>
          </cell>
          <cell r="AD276">
            <v>5.3962823766932635</v>
          </cell>
          <cell r="AE276">
            <v>5.414906773446047</v>
          </cell>
          <cell r="AF276">
            <v>5.4344436954392501</v>
          </cell>
          <cell r="AG276">
            <v>14</v>
          </cell>
        </row>
        <row r="277">
          <cell r="C277" t="str">
            <v>PETTERIL BANK</v>
          </cell>
          <cell r="D277" t="str">
            <v>Harker/Hutton</v>
          </cell>
          <cell r="E277" t="str">
            <v>Carlisle</v>
          </cell>
          <cell r="F277">
            <v>33</v>
          </cell>
          <cell r="G277">
            <v>11</v>
          </cell>
          <cell r="H277">
            <v>781</v>
          </cell>
          <cell r="I277">
            <v>14.880048487824224</v>
          </cell>
          <cell r="J277">
            <v>14.136046063433012</v>
          </cell>
          <cell r="K277">
            <v>4.6462936511266708</v>
          </cell>
          <cell r="L277">
            <v>0.95</v>
          </cell>
          <cell r="M277">
            <v>41254</v>
          </cell>
          <cell r="N277" t="str">
            <v>petban_11_a, petban_11_b</v>
          </cell>
          <cell r="O277">
            <v>2</v>
          </cell>
          <cell r="P277">
            <v>7.068023031716506</v>
          </cell>
          <cell r="Q277">
            <v>2.3231468255633354</v>
          </cell>
          <cell r="R277">
            <v>7.440024243912112</v>
          </cell>
          <cell r="T277">
            <v>760</v>
          </cell>
          <cell r="U277">
            <v>14.479944751275813</v>
          </cell>
          <cell r="V277">
            <v>13.755947513712021</v>
          </cell>
          <cell r="W277">
            <v>4.5213612994318435</v>
          </cell>
          <cell r="X277">
            <v>40884</v>
          </cell>
          <cell r="Y277">
            <v>2.7631578947368451</v>
          </cell>
          <cell r="Z277">
            <v>0.40010373654841125</v>
          </cell>
          <cell r="AB277">
            <v>15.299116967767494</v>
          </cell>
          <cell r="AC277">
            <v>15.305841913865615</v>
          </cell>
          <cell r="AD277">
            <v>15.0783233120417</v>
          </cell>
          <cell r="AE277">
            <v>14.999468603723399</v>
          </cell>
          <cell r="AF277">
            <v>15.05423774759603</v>
          </cell>
          <cell r="AG277">
            <v>22.863</v>
          </cell>
        </row>
        <row r="278">
          <cell r="C278" t="str">
            <v>PHILLIPS LANE</v>
          </cell>
          <cell r="D278" t="str">
            <v>Padiham</v>
          </cell>
          <cell r="E278" t="str">
            <v>Nelson</v>
          </cell>
          <cell r="F278">
            <v>33</v>
          </cell>
          <cell r="G278">
            <v>6.6</v>
          </cell>
          <cell r="H278">
            <v>685</v>
          </cell>
          <cell r="I278">
            <v>7.8306017010188933</v>
          </cell>
          <cell r="J278">
            <v>7.2956509254761812</v>
          </cell>
          <cell r="K278">
            <v>2.844609037038047</v>
          </cell>
          <cell r="L278">
            <v>0.93168458874966076</v>
          </cell>
          <cell r="M278">
            <v>41249</v>
          </cell>
          <cell r="N278" t="str">
            <v>philan_6.6_a</v>
          </cell>
          <cell r="O278">
            <v>1</v>
          </cell>
          <cell r="P278">
            <v>7.2956509254761812</v>
          </cell>
          <cell r="Q278">
            <v>2.844609037038047</v>
          </cell>
          <cell r="R278">
            <v>7.8306017010188933</v>
          </cell>
          <cell r="T278">
            <v>669</v>
          </cell>
          <cell r="U278">
            <v>7.6476971357396195</v>
          </cell>
          <cell r="V278">
            <v>7.1252415607935262</v>
          </cell>
          <cell r="W278">
            <v>2.7781656142751125</v>
          </cell>
          <cell r="X278">
            <v>40912</v>
          </cell>
          <cell r="Y278">
            <v>2.3916292974589082</v>
          </cell>
          <cell r="Z278">
            <v>0.18290456527927379</v>
          </cell>
          <cell r="AB278">
            <v>7.9935105674595972</v>
          </cell>
          <cell r="AC278">
            <v>7.9126042207224971</v>
          </cell>
          <cell r="AD278">
            <v>7.9656544317466187</v>
          </cell>
          <cell r="AE278">
            <v>7.9761199635722031</v>
          </cell>
          <cell r="AF278">
            <v>8.006905265446667</v>
          </cell>
          <cell r="AG278">
            <v>9</v>
          </cell>
        </row>
        <row r="279">
          <cell r="C279" t="str">
            <v>PICCADILLY</v>
          </cell>
          <cell r="D279" t="str">
            <v>South Manchester</v>
          </cell>
          <cell r="E279" t="str">
            <v>Bloom Street</v>
          </cell>
          <cell r="F279">
            <v>33</v>
          </cell>
          <cell r="G279">
            <v>6.6</v>
          </cell>
          <cell r="H279">
            <v>996</v>
          </cell>
          <cell r="I279">
            <v>11.38580918863477</v>
          </cell>
          <cell r="J279">
            <v>10.91224651370913</v>
          </cell>
          <cell r="K279">
            <v>3.2495425684306549</v>
          </cell>
          <cell r="L279">
            <v>0.95840763997710887</v>
          </cell>
          <cell r="M279">
            <v>41318</v>
          </cell>
          <cell r="N279" t="str">
            <v>piccad_6.6_a, piccad_6.6_b</v>
          </cell>
          <cell r="O279">
            <v>2</v>
          </cell>
          <cell r="P279">
            <v>5.456123256854565</v>
          </cell>
          <cell r="Q279">
            <v>1.6247712842153275</v>
          </cell>
          <cell r="R279">
            <v>5.692904594317385</v>
          </cell>
          <cell r="T279">
            <v>1094</v>
          </cell>
          <cell r="U279">
            <v>12.50609965097032</v>
          </cell>
          <cell r="V279">
            <v>11.98594145180501</v>
          </cell>
          <cell r="W279">
            <v>3.5692766765694137</v>
          </cell>
          <cell r="X279">
            <v>40942</v>
          </cell>
          <cell r="Y279">
            <v>-8.9579524680073135</v>
          </cell>
          <cell r="Z279">
            <v>-1.1202904623355501</v>
          </cell>
          <cell r="AB279">
            <v>11.545376323926993</v>
          </cell>
          <cell r="AC279">
            <v>11.561446982419072</v>
          </cell>
          <cell r="AD279">
            <v>11.53103219264352</v>
          </cell>
          <cell r="AE279">
            <v>11.541221676398058</v>
          </cell>
          <cell r="AF279">
            <v>11.656169302771524</v>
          </cell>
          <cell r="AG279">
            <v>21</v>
          </cell>
        </row>
        <row r="280">
          <cell r="C280" t="str">
            <v>PIMBO</v>
          </cell>
          <cell r="D280" t="str">
            <v>Washway farm</v>
          </cell>
          <cell r="E280" t="str">
            <v>Skelmersdale</v>
          </cell>
          <cell r="F280">
            <v>33</v>
          </cell>
          <cell r="G280">
            <v>11</v>
          </cell>
          <cell r="H280">
            <v>1018</v>
          </cell>
          <cell r="I280">
            <v>19.395504943156286</v>
          </cell>
          <cell r="J280">
            <v>18.813639794861597</v>
          </cell>
          <cell r="K280">
            <v>4.7151425926688599</v>
          </cell>
          <cell r="L280">
            <v>0.97</v>
          </cell>
          <cell r="M280">
            <v>41310</v>
          </cell>
          <cell r="N280" t="str">
            <v>pimbo_11_a, pimbo_11_b</v>
          </cell>
          <cell r="O280">
            <v>2</v>
          </cell>
          <cell r="P280">
            <v>9.4068198974307986</v>
          </cell>
          <cell r="Q280">
            <v>2.35757129633443</v>
          </cell>
          <cell r="R280">
            <v>9.6977524715781431</v>
          </cell>
          <cell r="T280">
            <v>998</v>
          </cell>
          <cell r="U280">
            <v>19.014453765491133</v>
          </cell>
          <cell r="V280">
            <v>18.444020152526399</v>
          </cell>
          <cell r="W280">
            <v>4.6225071782745806</v>
          </cell>
          <cell r="X280">
            <v>40883</v>
          </cell>
          <cell r="Y280">
            <v>2.0040080160320661</v>
          </cell>
          <cell r="Z280">
            <v>0.38105117766515306</v>
          </cell>
          <cell r="AB280">
            <v>19.507240334898587</v>
          </cell>
          <cell r="AC280">
            <v>19.481388971040829</v>
          </cell>
          <cell r="AD280">
            <v>19.526785688126555</v>
          </cell>
          <cell r="AE280">
            <v>19.661289583235462</v>
          </cell>
          <cell r="AF280">
            <v>19.807073521759722</v>
          </cell>
          <cell r="AG280">
            <v>30</v>
          </cell>
        </row>
        <row r="281">
          <cell r="C281" t="str">
            <v>PIRELLI</v>
          </cell>
          <cell r="D281" t="str">
            <v>Harker/Hutton</v>
          </cell>
          <cell r="E281" t="str">
            <v>Carlisle</v>
          </cell>
          <cell r="F281">
            <v>33</v>
          </cell>
          <cell r="G281">
            <v>11</v>
          </cell>
          <cell r="H281">
            <v>336</v>
          </cell>
          <cell r="I281">
            <v>6.4016597847745711</v>
          </cell>
          <cell r="J281">
            <v>6.337643186926825</v>
          </cell>
          <cell r="K281">
            <v>0.90306524415459788</v>
          </cell>
          <cell r="L281">
            <v>0.99</v>
          </cell>
          <cell r="M281">
            <v>41297</v>
          </cell>
          <cell r="N281" t="str">
            <v>pirell_11_a, pirell_11_b</v>
          </cell>
          <cell r="O281">
            <v>2</v>
          </cell>
          <cell r="P281">
            <v>3.1688215934634125</v>
          </cell>
          <cell r="Q281">
            <v>0.45153262207729894</v>
          </cell>
          <cell r="R281">
            <v>3.2008298923872855</v>
          </cell>
          <cell r="T281">
            <v>359</v>
          </cell>
          <cell r="U281">
            <v>6.8398686390894952</v>
          </cell>
          <cell r="V281">
            <v>6.7714699526985997</v>
          </cell>
          <cell r="W281">
            <v>0.96488221027232446</v>
          </cell>
          <cell r="X281">
            <v>40871</v>
          </cell>
          <cell r="Y281">
            <v>-6.4066852367687721</v>
          </cell>
          <cell r="Z281">
            <v>-0.43820885431492407</v>
          </cell>
          <cell r="AB281">
            <v>6.5819504496413304</v>
          </cell>
          <cell r="AC281">
            <v>6.5848436402802148</v>
          </cell>
          <cell r="AD281">
            <v>6.4869611176005275</v>
          </cell>
          <cell r="AE281">
            <v>6.4530364287465591</v>
          </cell>
          <cell r="AF281">
            <v>6.4765990821924033</v>
          </cell>
          <cell r="AG281">
            <v>12</v>
          </cell>
        </row>
        <row r="282">
          <cell r="C282" t="str">
            <v>PORTWOOD</v>
          </cell>
          <cell r="D282" t="str">
            <v>Bredbury</v>
          </cell>
          <cell r="E282" t="str">
            <v>Vernon Park</v>
          </cell>
          <cell r="F282">
            <v>33</v>
          </cell>
          <cell r="G282">
            <v>6.6</v>
          </cell>
          <cell r="H282">
            <v>1577</v>
          </cell>
          <cell r="I282">
            <v>18.027531215338385</v>
          </cell>
          <cell r="J282">
            <v>17.571672710920303</v>
          </cell>
          <cell r="K282">
            <v>4.0284239921213061</v>
          </cell>
          <cell r="L282">
            <v>0.97471320398933914</v>
          </cell>
          <cell r="M282">
            <v>41255</v>
          </cell>
          <cell r="N282" t="str">
            <v>portwd_6.6_a, portwd_6.6_b</v>
          </cell>
          <cell r="O282">
            <v>2</v>
          </cell>
          <cell r="P282">
            <v>8.7858363554601517</v>
          </cell>
          <cell r="Q282">
            <v>2.014211996060653</v>
          </cell>
          <cell r="R282">
            <v>9.0137656076691925</v>
          </cell>
          <cell r="T282">
            <v>1654</v>
          </cell>
          <cell r="U282">
            <v>18.907759435744889</v>
          </cell>
          <cell r="V282">
            <v>18.429642779874559</v>
          </cell>
          <cell r="W282">
            <v>4.2251193931316813</v>
          </cell>
          <cell r="X282">
            <v>40925</v>
          </cell>
          <cell r="Y282">
            <v>-4.6553808948004871</v>
          </cell>
          <cell r="Z282">
            <v>-0.88022822040650439</v>
          </cell>
          <cell r="AB282">
            <v>18.173233418312737</v>
          </cell>
          <cell r="AC282">
            <v>18.251901140784661</v>
          </cell>
          <cell r="AD282">
            <v>18.333066314073072</v>
          </cell>
          <cell r="AE282">
            <v>18.373165189284457</v>
          </cell>
          <cell r="AF282">
            <v>18.578147598431123</v>
          </cell>
          <cell r="AG282">
            <v>22.863</v>
          </cell>
        </row>
        <row r="283">
          <cell r="C283" t="str">
            <v>POULTON</v>
          </cell>
          <cell r="D283" t="str">
            <v>Stanah/Penw West</v>
          </cell>
          <cell r="E283" t="str">
            <v>Bispham</v>
          </cell>
          <cell r="F283">
            <v>33</v>
          </cell>
          <cell r="G283">
            <v>6.6</v>
          </cell>
          <cell r="H283">
            <v>1084</v>
          </cell>
          <cell r="I283">
            <v>12.391784297670775</v>
          </cell>
          <cell r="J283">
            <v>12.023377670187891</v>
          </cell>
          <cell r="K283">
            <v>2.9991177836202412</v>
          </cell>
          <cell r="L283">
            <v>0.9702700903571948</v>
          </cell>
          <cell r="M283">
            <v>41249</v>
          </cell>
          <cell r="N283" t="str">
            <v>poultn_6.6_a, poultn_6.6_b</v>
          </cell>
          <cell r="O283">
            <v>2</v>
          </cell>
          <cell r="P283">
            <v>6.0116888350939455</v>
          </cell>
          <cell r="Q283">
            <v>1.4995588918101206</v>
          </cell>
          <cell r="R283">
            <v>6.1958921488353873</v>
          </cell>
          <cell r="T283">
            <v>1071</v>
          </cell>
          <cell r="U283">
            <v>12.243174338381365</v>
          </cell>
          <cell r="V283">
            <v>11.879185871560177</v>
          </cell>
          <cell r="W283">
            <v>2.9631505039273778</v>
          </cell>
          <cell r="X283">
            <v>40911</v>
          </cell>
          <cell r="Y283">
            <v>1.2138188608776801</v>
          </cell>
          <cell r="Z283">
            <v>0.14860995928940923</v>
          </cell>
          <cell r="AB283">
            <v>12.352948552016562</v>
          </cell>
          <cell r="AC283">
            <v>12.430962990705106</v>
          </cell>
          <cell r="AD283">
            <v>12.476465069320525</v>
          </cell>
          <cell r="AE283">
            <v>12.520846111740928</v>
          </cell>
          <cell r="AF283">
            <v>12.67648840162264</v>
          </cell>
          <cell r="AG283">
            <v>17.5</v>
          </cell>
        </row>
        <row r="284">
          <cell r="C284" t="str">
            <v>POYNTON</v>
          </cell>
          <cell r="D284" t="str">
            <v>Bredbury</v>
          </cell>
          <cell r="E284" t="str">
            <v>Hazel Grove</v>
          </cell>
          <cell r="F284">
            <v>33</v>
          </cell>
          <cell r="G284">
            <v>11</v>
          </cell>
          <cell r="H284">
            <v>618</v>
          </cell>
          <cell r="I284">
            <v>11.774481389853229</v>
          </cell>
          <cell r="J284">
            <v>10.85586114425157</v>
          </cell>
          <cell r="K284">
            <v>4.5594616805856605</v>
          </cell>
          <cell r="L284">
            <v>0.92198210560736138</v>
          </cell>
          <cell r="M284">
            <v>41295</v>
          </cell>
          <cell r="N284" t="str">
            <v>poyntn_11_a, poyntn_11_b</v>
          </cell>
          <cell r="O284">
            <v>2</v>
          </cell>
          <cell r="P284">
            <v>5.4279305721257849</v>
          </cell>
          <cell r="Q284">
            <v>2.2797308402928302</v>
          </cell>
          <cell r="R284">
            <v>5.8872406949266143</v>
          </cell>
          <cell r="T284">
            <v>627</v>
          </cell>
          <cell r="U284">
            <v>11.945954419802545</v>
          </cell>
          <cell r="V284">
            <v>11.013956209459115</v>
          </cell>
          <cell r="W284">
            <v>4.625861607972829</v>
          </cell>
          <cell r="X284">
            <v>40925</v>
          </cell>
          <cell r="Y284">
            <v>-1.4354066985645786</v>
          </cell>
          <cell r="Z284">
            <v>-0.17147302994931657</v>
          </cell>
          <cell r="AB284">
            <v>10.542251365727481</v>
          </cell>
          <cell r="AC284">
            <v>10.480891703811638</v>
          </cell>
          <cell r="AD284">
            <v>10.496372431055697</v>
          </cell>
          <cell r="AE284">
            <v>10.527333885543809</v>
          </cell>
          <cell r="AF284">
            <v>10.573776067275981</v>
          </cell>
          <cell r="AG284">
            <v>17.5</v>
          </cell>
        </row>
        <row r="285">
          <cell r="C285" t="str">
            <v>PPG</v>
          </cell>
          <cell r="D285" t="str">
            <v>Kearsley</v>
          </cell>
          <cell r="E285" t="str">
            <v>Atherton</v>
          </cell>
          <cell r="F285">
            <v>33</v>
          </cell>
          <cell r="G285">
            <v>11</v>
          </cell>
          <cell r="H285">
            <v>613</v>
          </cell>
          <cell r="I285">
            <v>11.679218595436939</v>
          </cell>
          <cell r="J285">
            <v>10.861673293756354</v>
          </cell>
          <cell r="K285">
            <v>4.2928079691153194</v>
          </cell>
          <cell r="L285">
            <v>0.93</v>
          </cell>
          <cell r="M285">
            <v>41219</v>
          </cell>
          <cell r="N285" t="str">
            <v>ppg_11_a, ppg_11_c</v>
          </cell>
          <cell r="O285">
            <v>2</v>
          </cell>
          <cell r="P285">
            <v>5.430836646878177</v>
          </cell>
          <cell r="Q285">
            <v>2.1464039845576597</v>
          </cell>
          <cell r="R285">
            <v>5.8396092977184697</v>
          </cell>
          <cell r="T285">
            <v>601</v>
          </cell>
          <cell r="U285">
            <v>11.450587888837848</v>
          </cell>
          <cell r="V285">
            <v>10.6490467366192</v>
          </cell>
          <cell r="W285">
            <v>4.2087725765714632</v>
          </cell>
          <cell r="Y285">
            <v>1.9966722129783676</v>
          </cell>
          <cell r="Z285">
            <v>0.22863070659909113</v>
          </cell>
          <cell r="AB285">
            <v>11.879316011896394</v>
          </cell>
          <cell r="AC285">
            <v>11.928603648902424</v>
          </cell>
          <cell r="AD285">
            <v>11.988853739461723</v>
          </cell>
          <cell r="AE285">
            <v>12.03013695104061</v>
          </cell>
          <cell r="AF285">
            <v>12.079325304654725</v>
          </cell>
          <cell r="AG285">
            <v>0</v>
          </cell>
        </row>
        <row r="286">
          <cell r="C286" t="str">
            <v>PREESALL</v>
          </cell>
          <cell r="D286" t="str">
            <v>Stanah</v>
          </cell>
          <cell r="E286" t="str">
            <v>Thornton</v>
          </cell>
          <cell r="F286">
            <v>33</v>
          </cell>
          <cell r="G286">
            <v>11</v>
          </cell>
          <cell r="H286">
            <v>577</v>
          </cell>
          <cell r="I286">
            <v>10.993326475639664</v>
          </cell>
          <cell r="J286">
            <v>10.77345994612687</v>
          </cell>
          <cell r="K286">
            <v>2.1876443470546154</v>
          </cell>
          <cell r="L286">
            <v>0.98</v>
          </cell>
          <cell r="M286">
            <v>41249</v>
          </cell>
          <cell r="N286" t="str">
            <v>pressa_11_a, pressa_11_b</v>
          </cell>
          <cell r="O286">
            <v>2</v>
          </cell>
          <cell r="P286">
            <v>5.386729973063435</v>
          </cell>
          <cell r="Q286">
            <v>1.0938221735273077</v>
          </cell>
          <cell r="R286">
            <v>5.4966632378198321</v>
          </cell>
          <cell r="T286">
            <v>577</v>
          </cell>
          <cell r="U286">
            <v>10.993326475639664</v>
          </cell>
          <cell r="V286">
            <v>10.77345994612687</v>
          </cell>
          <cell r="W286">
            <v>2.1876443470546154</v>
          </cell>
          <cell r="X286">
            <v>40912</v>
          </cell>
          <cell r="Y286">
            <v>0</v>
          </cell>
          <cell r="Z286">
            <v>0</v>
          </cell>
          <cell r="AB286">
            <v>12.294396487534954</v>
          </cell>
          <cell r="AC286">
            <v>12.196245506304971</v>
          </cell>
          <cell r="AD286">
            <v>12.062054501941052</v>
          </cell>
          <cell r="AE286">
            <v>12.030486063673473</v>
          </cell>
          <cell r="AF286">
            <v>12.093593472808983</v>
          </cell>
          <cell r="AG286">
            <v>23</v>
          </cell>
        </row>
        <row r="287">
          <cell r="C287" t="str">
            <v>PRESTON EAST</v>
          </cell>
          <cell r="D287" t="str">
            <v>Penwortham East</v>
          </cell>
          <cell r="E287" t="str">
            <v>Preston East</v>
          </cell>
          <cell r="F287">
            <v>33</v>
          </cell>
          <cell r="G287">
            <v>6.6</v>
          </cell>
          <cell r="H287">
            <v>949</v>
          </cell>
          <cell r="I287">
            <v>10.848527028126906</v>
          </cell>
          <cell r="J287">
            <v>10.306100676720559</v>
          </cell>
          <cell r="K287">
            <v>3.3874514788111769</v>
          </cell>
          <cell r="L287">
            <v>0.95</v>
          </cell>
          <cell r="M287">
            <v>41257</v>
          </cell>
          <cell r="N287" t="str">
            <v>preste_6.6_a, preste_6.6_b</v>
          </cell>
          <cell r="O287">
            <v>2</v>
          </cell>
          <cell r="P287">
            <v>5.1530503383602797</v>
          </cell>
          <cell r="Q287">
            <v>1.6937257394055885</v>
          </cell>
          <cell r="R287">
            <v>5.424263514063453</v>
          </cell>
          <cell r="T287">
            <v>945</v>
          </cell>
          <cell r="U287">
            <v>10.802800886807086</v>
          </cell>
          <cell r="V287">
            <v>10.262660842466731</v>
          </cell>
          <cell r="W287">
            <v>3.3731734957603354</v>
          </cell>
          <cell r="X287">
            <v>40911</v>
          </cell>
          <cell r="Y287">
            <v>0.42328042328043658</v>
          </cell>
          <cell r="Z287">
            <v>4.5726141319820002E-2</v>
          </cell>
          <cell r="AB287">
            <v>11.008645111784348</v>
          </cell>
          <cell r="AC287">
            <v>11.024235532402832</v>
          </cell>
          <cell r="AD287">
            <v>11.094048489475451</v>
          </cell>
          <cell r="AE287">
            <v>11.159928925348856</v>
          </cell>
          <cell r="AF287">
            <v>11.226688864346004</v>
          </cell>
          <cell r="AG287">
            <v>32</v>
          </cell>
        </row>
        <row r="288">
          <cell r="C288" t="str">
            <v>PRESTON OLD RD</v>
          </cell>
          <cell r="D288" t="str">
            <v>Stanah/Penw West</v>
          </cell>
          <cell r="E288" t="str">
            <v>Blackpool</v>
          </cell>
          <cell r="F288">
            <v>33</v>
          </cell>
          <cell r="G288">
            <v>6.6</v>
          </cell>
          <cell r="H288">
            <v>1364</v>
          </cell>
          <cell r="I288">
            <v>15.592614190058059</v>
          </cell>
          <cell r="J288">
            <v>15.081606955238328</v>
          </cell>
          <cell r="K288">
            <v>3.9591348711185397</v>
          </cell>
          <cell r="L288">
            <v>0.9672276099061341</v>
          </cell>
          <cell r="M288">
            <v>41290</v>
          </cell>
          <cell r="N288" t="str">
            <v>presor_6.6_a, presor_6.6_b</v>
          </cell>
          <cell r="O288">
            <v>2</v>
          </cell>
          <cell r="P288">
            <v>7.5408034776191641</v>
          </cell>
          <cell r="Q288">
            <v>1.9795674355592698</v>
          </cell>
          <cell r="R288">
            <v>7.7963070950290296</v>
          </cell>
          <cell r="T288">
            <v>1206</v>
          </cell>
          <cell r="U288">
            <v>13.786431607925232</v>
          </cell>
          <cell r="V288">
            <v>13.334617293267904</v>
          </cell>
          <cell r="W288">
            <v>3.5005254065754841</v>
          </cell>
          <cell r="X288">
            <v>40638</v>
          </cell>
          <cell r="Y288">
            <v>13.101160862354909</v>
          </cell>
          <cell r="Z288">
            <v>1.806182582132827</v>
          </cell>
          <cell r="AB288">
            <v>16.307117162999234</v>
          </cell>
          <cell r="AC288">
            <v>16.384907949720489</v>
          </cell>
          <cell r="AD288">
            <v>16.444618101261838</v>
          </cell>
          <cell r="AE288">
            <v>16.477808381855464</v>
          </cell>
          <cell r="AF288">
            <v>16.621965677705532</v>
          </cell>
          <cell r="AG288">
            <v>22.863</v>
          </cell>
        </row>
        <row r="289">
          <cell r="C289" t="str">
            <v>PRESTWICH</v>
          </cell>
          <cell r="D289" t="str">
            <v>Kearsley</v>
          </cell>
          <cell r="E289" t="str">
            <v>Agecroft</v>
          </cell>
          <cell r="F289">
            <v>33</v>
          </cell>
          <cell r="G289">
            <v>6.6</v>
          </cell>
          <cell r="H289">
            <v>1626</v>
          </cell>
          <cell r="I289">
            <v>18.587676446506162</v>
          </cell>
          <cell r="J289">
            <v>17.818965207452731</v>
          </cell>
          <cell r="K289">
            <v>5.2901979750845811</v>
          </cell>
          <cell r="L289">
            <v>0.95864403809342602</v>
          </cell>
          <cell r="M289">
            <v>41249</v>
          </cell>
          <cell r="N289" t="str">
            <v xml:space="preserve">prestw_6.6_a, prestw_6.6_b </v>
          </cell>
          <cell r="O289">
            <v>2</v>
          </cell>
          <cell r="P289">
            <v>8.9094826037263655</v>
          </cell>
          <cell r="Q289">
            <v>2.6450989875422906</v>
          </cell>
          <cell r="R289">
            <v>9.293838223253081</v>
          </cell>
          <cell r="T289">
            <v>1619</v>
          </cell>
          <cell r="U289">
            <v>18.50765569919648</v>
          </cell>
          <cell r="V289">
            <v>17.742253795120522</v>
          </cell>
          <cell r="W289">
            <v>5.2674234450565436</v>
          </cell>
          <cell r="X289">
            <v>40948</v>
          </cell>
          <cell r="Y289">
            <v>0.43236565781346048</v>
          </cell>
          <cell r="Z289">
            <v>8.0020747309681894E-2</v>
          </cell>
          <cell r="AB289">
            <v>20.454075841295438</v>
          </cell>
          <cell r="AC289">
            <v>20.411411279149316</v>
          </cell>
          <cell r="AD289">
            <v>20.40462684967207</v>
          </cell>
          <cell r="AE289">
            <v>20.416916839384299</v>
          </cell>
          <cell r="AF289">
            <v>20.448276385543558</v>
          </cell>
          <cell r="AG289">
            <v>22.863</v>
          </cell>
        </row>
        <row r="290">
          <cell r="C290" t="str">
            <v>PRINGLE ST</v>
          </cell>
          <cell r="D290" t="str">
            <v>Penwortham East</v>
          </cell>
          <cell r="E290" t="str">
            <v>Blackburn</v>
          </cell>
          <cell r="F290">
            <v>33</v>
          </cell>
          <cell r="G290">
            <v>6.6</v>
          </cell>
          <cell r="H290">
            <v>1167</v>
          </cell>
          <cell r="I290">
            <v>13.340601730057006</v>
          </cell>
          <cell r="J290">
            <v>13.252711061614425</v>
          </cell>
          <cell r="K290">
            <v>1.5288243971635944</v>
          </cell>
          <cell r="L290">
            <v>0.99341179129539869</v>
          </cell>
          <cell r="M290">
            <v>41249</v>
          </cell>
          <cell r="N290" t="str">
            <v>prinst_6.6_a, prinst_6.6_b</v>
          </cell>
          <cell r="O290">
            <v>2</v>
          </cell>
          <cell r="P290">
            <v>6.6263555308072126</v>
          </cell>
          <cell r="Q290">
            <v>0.76441219858179721</v>
          </cell>
          <cell r="R290">
            <v>6.6703008650285032</v>
          </cell>
          <cell r="T290">
            <v>1246</v>
          </cell>
          <cell r="U290">
            <v>14.243693021123416</v>
          </cell>
          <cell r="V290">
            <v>14.149852598775983</v>
          </cell>
          <cell r="W290">
            <v>1.6323180795765457</v>
          </cell>
          <cell r="X290">
            <v>40924</v>
          </cell>
          <cell r="Y290">
            <v>-6.3402889245585676</v>
          </cell>
          <cell r="Z290">
            <v>-0.90309129106640995</v>
          </cell>
          <cell r="AB290">
            <v>14.048398235725006</v>
          </cell>
          <cell r="AC290">
            <v>14.078328739765604</v>
          </cell>
          <cell r="AD290">
            <v>14.117527876603027</v>
          </cell>
          <cell r="AE290">
            <v>14.189499745462635</v>
          </cell>
          <cell r="AF290">
            <v>14.265960611106809</v>
          </cell>
          <cell r="AG290">
            <v>21.148</v>
          </cell>
        </row>
        <row r="291">
          <cell r="C291" t="str">
            <v>PRINNY HILL</v>
          </cell>
          <cell r="D291" t="str">
            <v>Padiham</v>
          </cell>
          <cell r="E291" t="str">
            <v>Rossendale</v>
          </cell>
          <cell r="F291">
            <v>33</v>
          </cell>
          <cell r="G291">
            <v>6.6</v>
          </cell>
          <cell r="H291">
            <v>274</v>
          </cell>
          <cell r="I291">
            <v>3.1322406804075573</v>
          </cell>
          <cell r="J291">
            <v>3.0308565560997018</v>
          </cell>
          <cell r="K291">
            <v>0.79046835252744474</v>
          </cell>
          <cell r="L291">
            <v>0.96763207727234302</v>
          </cell>
          <cell r="M291">
            <v>41176</v>
          </cell>
          <cell r="N291" t="str">
            <v>prihil_6.6_a</v>
          </cell>
          <cell r="O291">
            <v>1</v>
          </cell>
          <cell r="P291">
            <v>3.0308565560997018</v>
          </cell>
          <cell r="Q291">
            <v>0.79046835252744474</v>
          </cell>
          <cell r="R291">
            <v>3.1322406804075573</v>
          </cell>
          <cell r="T291">
            <v>325</v>
          </cell>
          <cell r="U291">
            <v>3.7152489822352415</v>
          </cell>
          <cell r="V291">
            <v>3.5949940902642448</v>
          </cell>
          <cell r="W291">
            <v>0.93759932325335693</v>
          </cell>
          <cell r="X291">
            <v>40870</v>
          </cell>
          <cell r="Y291">
            <v>-15.692307692307693</v>
          </cell>
          <cell r="Z291">
            <v>-0.58300830182768415</v>
          </cell>
          <cell r="AB291">
            <v>3.2842071801350037</v>
          </cell>
          <cell r="AC291">
            <v>3.300092457127231</v>
          </cell>
          <cell r="AD291">
            <v>3.3534987492652961</v>
          </cell>
          <cell r="AE291">
            <v>3.3728326953830798</v>
          </cell>
          <cell r="AF291">
            <v>3.4228078309047176</v>
          </cell>
          <cell r="AG291">
            <v>6</v>
          </cell>
        </row>
        <row r="292">
          <cell r="C292" t="str">
            <v>QUAYSIDE</v>
          </cell>
          <cell r="D292" t="str">
            <v>Harker/Hutton</v>
          </cell>
          <cell r="E292" t="str">
            <v>Stainburn &amp; Siddick</v>
          </cell>
          <cell r="F292">
            <v>33</v>
          </cell>
          <cell r="G292">
            <v>11</v>
          </cell>
          <cell r="H292">
            <v>119</v>
          </cell>
          <cell r="I292">
            <v>2.2672545071076602</v>
          </cell>
          <cell r="J292">
            <v>2.2611389484553954</v>
          </cell>
          <cell r="K292">
            <v>0.16641410931176367</v>
          </cell>
          <cell r="L292">
            <v>0.99730265895024439</v>
          </cell>
          <cell r="M292">
            <v>41295</v>
          </cell>
          <cell r="N292" t="str">
            <v>quaysi_11_a, quaysi_11_b</v>
          </cell>
          <cell r="O292">
            <v>2</v>
          </cell>
          <cell r="P292">
            <v>1.1305694742276977</v>
          </cell>
          <cell r="Q292">
            <v>8.3207054655881837E-2</v>
          </cell>
          <cell r="R292">
            <v>1.1336272535538301</v>
          </cell>
          <cell r="T292">
            <v>122</v>
          </cell>
          <cell r="U292">
            <v>2.324412183757433</v>
          </cell>
          <cell r="V292">
            <v>2.3181424513576321</v>
          </cell>
          <cell r="W292">
            <v>0.17060942299189316</v>
          </cell>
          <cell r="X292">
            <v>40639</v>
          </cell>
          <cell r="Y292">
            <v>-2.4590163934426146</v>
          </cell>
          <cell r="Z292">
            <v>-5.7157676649772782E-2</v>
          </cell>
          <cell r="AB292">
            <v>2.2644277317548425</v>
          </cell>
          <cell r="AC292">
            <v>2.2579561155663508</v>
          </cell>
          <cell r="AD292">
            <v>2.2611931486407975</v>
          </cell>
          <cell r="AE292">
            <v>2.2841148882257243</v>
          </cell>
          <cell r="AF292">
            <v>2.3042612066274408</v>
          </cell>
          <cell r="AG292">
            <v>18</v>
          </cell>
        </row>
        <row r="293">
          <cell r="C293" t="str">
            <v>QUEENS PARK</v>
          </cell>
          <cell r="D293" t="str">
            <v>Stalybridge</v>
          </cell>
          <cell r="E293" t="str">
            <v>Stuart Street</v>
          </cell>
          <cell r="F293">
            <v>33</v>
          </cell>
          <cell r="G293">
            <v>6.6</v>
          </cell>
          <cell r="H293">
            <v>1428</v>
          </cell>
          <cell r="I293">
            <v>16.324232451175153</v>
          </cell>
          <cell r="J293">
            <v>15.349381752335775</v>
          </cell>
          <cell r="K293">
            <v>5.5567117021725592</v>
          </cell>
          <cell r="L293">
            <v>0.94028198864754586</v>
          </cell>
          <cell r="M293">
            <v>41249</v>
          </cell>
          <cell r="N293" t="str">
            <v>queens_6.6_b, queens_6.6_c</v>
          </cell>
          <cell r="O293">
            <v>2</v>
          </cell>
          <cell r="P293">
            <v>7.6746908761678876</v>
          </cell>
          <cell r="Q293">
            <v>2.7783558510862796</v>
          </cell>
          <cell r="R293">
            <v>8.1621162255875763</v>
          </cell>
          <cell r="T293">
            <v>1441</v>
          </cell>
          <cell r="U293">
            <v>16.472842410464565</v>
          </cell>
          <cell r="V293">
            <v>15.489117020389255</v>
          </cell>
          <cell r="W293">
            <v>5.607298013186738</v>
          </cell>
          <cell r="X293">
            <v>40948</v>
          </cell>
          <cell r="Y293">
            <v>-0.90215128383068777</v>
          </cell>
          <cell r="Z293">
            <v>-0.14860995928941279</v>
          </cell>
          <cell r="AB293">
            <v>16.197657698544084</v>
          </cell>
          <cell r="AC293">
            <v>16.195816106018103</v>
          </cell>
          <cell r="AD293">
            <v>16.954330478468837</v>
          </cell>
          <cell r="AE293">
            <v>17.016554916182333</v>
          </cell>
          <cell r="AF293">
            <v>17.117866534861328</v>
          </cell>
          <cell r="AG293">
            <v>17.5</v>
          </cell>
        </row>
        <row r="294">
          <cell r="C294" t="str">
            <v>QUERMORE</v>
          </cell>
          <cell r="D294" t="str">
            <v>Heysham</v>
          </cell>
          <cell r="E294" t="str">
            <v>Lancaster</v>
          </cell>
          <cell r="F294">
            <v>33</v>
          </cell>
          <cell r="G294">
            <v>33</v>
          </cell>
          <cell r="H294">
            <v>23</v>
          </cell>
          <cell r="I294">
            <v>1.3146265629447778</v>
          </cell>
          <cell r="J294">
            <v>1.2450828177649991</v>
          </cell>
          <cell r="K294">
            <v>0.42191441893631676</v>
          </cell>
          <cell r="L294">
            <v>0.94710000000000005</v>
          </cell>
          <cell r="M294">
            <v>41352</v>
          </cell>
          <cell r="N294" t="str">
            <v>querpk_33_a, querpk_33_b</v>
          </cell>
          <cell r="O294">
            <v>2</v>
          </cell>
          <cell r="P294">
            <v>0.62254140888249954</v>
          </cell>
          <cell r="Q294">
            <v>0.21095720946815838</v>
          </cell>
          <cell r="R294">
            <v>0.65731328147238888</v>
          </cell>
          <cell r="T294">
            <v>18</v>
          </cell>
          <cell r="U294">
            <v>1.028838179695913</v>
          </cell>
          <cell r="V294">
            <v>0.97441263998999916</v>
          </cell>
          <cell r="W294">
            <v>0.33019389308059605</v>
          </cell>
          <cell r="Y294">
            <v>27.777777777777789</v>
          </cell>
          <cell r="Z294">
            <v>0.2857883832488648</v>
          </cell>
          <cell r="AB294">
            <v>1.3806253002893247</v>
          </cell>
          <cell r="AC294">
            <v>1.38129659659715</v>
          </cell>
          <cell r="AD294">
            <v>1.3647793278902596</v>
          </cell>
          <cell r="AE294">
            <v>1.3585044633378445</v>
          </cell>
          <cell r="AF294">
            <v>1.363824563205754</v>
          </cell>
          <cell r="AG294">
            <v>0</v>
          </cell>
        </row>
        <row r="295">
          <cell r="C295" t="str">
            <v>Radcliffe</v>
          </cell>
          <cell r="D295" t="str">
            <v>Kearsley</v>
          </cell>
          <cell r="E295" t="str">
            <v>Radcliffe</v>
          </cell>
          <cell r="F295">
            <v>132</v>
          </cell>
          <cell r="G295">
            <v>11</v>
          </cell>
          <cell r="H295">
            <v>1540</v>
          </cell>
          <cell r="I295">
            <v>29.340940680216779</v>
          </cell>
          <cell r="J295">
            <v>29.806132492419412</v>
          </cell>
          <cell r="K295">
            <v>6.0523933425903547</v>
          </cell>
          <cell r="L295">
            <v>1.0158547</v>
          </cell>
          <cell r="M295">
            <v>41296</v>
          </cell>
          <cell r="N295" t="str">
            <v>radcli_11_1a, radcli_11_1b, radcli_11_2a, radcli_11_2b</v>
          </cell>
          <cell r="O295">
            <v>4</v>
          </cell>
          <cell r="P295">
            <v>7.4515331231048529</v>
          </cell>
          <cell r="Q295">
            <v>1.5130983356475887</v>
          </cell>
          <cell r="R295">
            <v>7.3352351700541947</v>
          </cell>
          <cell r="U295">
            <v>30.414420910632053</v>
          </cell>
          <cell r="V295">
            <v>29.806132492419412</v>
          </cell>
          <cell r="W295">
            <v>6.0523933425903547</v>
          </cell>
          <cell r="X295">
            <v>40947</v>
          </cell>
          <cell r="AB295">
            <v>29.669846911044981</v>
          </cell>
          <cell r="AC295">
            <v>29.563731156337116</v>
          </cell>
          <cell r="AD295">
            <v>29.006345290025422</v>
          </cell>
          <cell r="AE295">
            <v>28.747593257375236</v>
          </cell>
          <cell r="AF295">
            <v>28.733280788407242</v>
          </cell>
          <cell r="AG295">
            <v>39</v>
          </cell>
        </row>
        <row r="296">
          <cell r="C296" t="str">
            <v>RANDAL ST</v>
          </cell>
          <cell r="D296" t="str">
            <v>Penwortham East</v>
          </cell>
          <cell r="E296" t="str">
            <v>Blackburn</v>
          </cell>
          <cell r="F296">
            <v>33</v>
          </cell>
          <cell r="G296">
            <v>6.6</v>
          </cell>
          <cell r="H296">
            <v>1331</v>
          </cell>
          <cell r="I296">
            <v>15.215373524169557</v>
          </cell>
          <cell r="J296">
            <v>14.342995751215147</v>
          </cell>
          <cell r="K296">
            <v>5.0779980662288713</v>
          </cell>
          <cell r="L296">
            <v>0.94266471529150164</v>
          </cell>
          <cell r="M296">
            <v>41257</v>
          </cell>
          <cell r="N296" t="str">
            <v>randst_6.6_a, randst_6.6_b</v>
          </cell>
          <cell r="O296">
            <v>2</v>
          </cell>
          <cell r="P296">
            <v>7.1714978756075736</v>
          </cell>
          <cell r="Q296">
            <v>2.5389990331144356</v>
          </cell>
          <cell r="R296">
            <v>7.6076867620847786</v>
          </cell>
          <cell r="T296">
            <v>1500</v>
          </cell>
          <cell r="U296">
            <v>17.147302994931884</v>
          </cell>
          <cell r="V296">
            <v>16.164157495734578</v>
          </cell>
          <cell r="W296">
            <v>5.7227626591610115</v>
          </cell>
          <cell r="X296">
            <v>40949</v>
          </cell>
          <cell r="Y296">
            <v>-11.26666666666668</v>
          </cell>
          <cell r="Z296">
            <v>-1.9319294707623271</v>
          </cell>
          <cell r="AB296">
            <v>16.022637576478132</v>
          </cell>
          <cell r="AC296">
            <v>16.056774252466166</v>
          </cell>
          <cell r="AD296">
            <v>16.101482094051949</v>
          </cell>
          <cell r="AE296">
            <v>16.1835682615345</v>
          </cell>
          <cell r="AF296">
            <v>16.270774270251206</v>
          </cell>
          <cell r="AG296">
            <v>18.940000000000001</v>
          </cell>
        </row>
        <row r="297">
          <cell r="C297" t="str">
            <v>RAWTENSTALL RD</v>
          </cell>
          <cell r="D297" t="str">
            <v>Padiham</v>
          </cell>
          <cell r="E297" t="str">
            <v>Rossendale</v>
          </cell>
          <cell r="F297">
            <v>33</v>
          </cell>
          <cell r="G297">
            <v>6.6</v>
          </cell>
          <cell r="H297">
            <v>1226</v>
          </cell>
          <cell r="I297">
            <v>14.015062314524327</v>
          </cell>
          <cell r="J297">
            <v>13.255313259441058</v>
          </cell>
          <cell r="K297">
            <v>4.5517735086541888</v>
          </cell>
          <cell r="L297">
            <v>0.9457905332111215</v>
          </cell>
          <cell r="M297">
            <v>41310</v>
          </cell>
          <cell r="N297" t="str">
            <v>rawtrd_6.6_a, rawtrd_6.6_b,</v>
          </cell>
          <cell r="O297">
            <v>2</v>
          </cell>
          <cell r="P297">
            <v>6.627656629720529</v>
          </cell>
          <cell r="Q297">
            <v>2.2758867543270944</v>
          </cell>
          <cell r="R297">
            <v>7.0075311572621635</v>
          </cell>
          <cell r="T297">
            <v>1051</v>
          </cell>
          <cell r="U297">
            <v>12.014543631782271</v>
          </cell>
          <cell r="V297">
            <v>11.363241627791638</v>
          </cell>
          <cell r="W297">
            <v>3.9020505363748383</v>
          </cell>
          <cell r="X297">
            <v>40855</v>
          </cell>
          <cell r="Y297">
            <v>16.650808753568057</v>
          </cell>
          <cell r="Z297">
            <v>2.0005186827420562</v>
          </cell>
          <cell r="AB297">
            <v>14.695029207465383</v>
          </cell>
          <cell r="AC297">
            <v>14.76610712568608</v>
          </cell>
          <cell r="AD297">
            <v>15.005071045982676</v>
          </cell>
          <cell r="AE297">
            <v>15.091579870582688</v>
          </cell>
          <cell r="AF297">
            <v>15.315191243391185</v>
          </cell>
          <cell r="AG297">
            <v>22.86</v>
          </cell>
        </row>
        <row r="298">
          <cell r="C298" t="str">
            <v>REDDISH VALE</v>
          </cell>
          <cell r="D298" t="str">
            <v>Bredbury</v>
          </cell>
          <cell r="E298" t="str">
            <v>Vernon Park</v>
          </cell>
          <cell r="F298">
            <v>33</v>
          </cell>
          <cell r="G298">
            <v>6.6</v>
          </cell>
          <cell r="H298">
            <v>1115</v>
          </cell>
          <cell r="I298">
            <v>12.746161892899366</v>
          </cell>
          <cell r="J298">
            <v>12.518709079808939</v>
          </cell>
          <cell r="K298">
            <v>2.3971996110272396</v>
          </cell>
          <cell r="L298">
            <v>0.98215519189214628</v>
          </cell>
          <cell r="M298">
            <v>41295</v>
          </cell>
          <cell r="N298" t="str">
            <v>redval_6.6_a, redval_6.6_b</v>
          </cell>
          <cell r="O298">
            <v>2</v>
          </cell>
          <cell r="P298">
            <v>6.2593545399044697</v>
          </cell>
          <cell r="Q298">
            <v>1.1985998055136198</v>
          </cell>
          <cell r="R298">
            <v>6.3730809464496829</v>
          </cell>
          <cell r="T298">
            <v>1198</v>
          </cell>
          <cell r="U298">
            <v>13.694979325285596</v>
          </cell>
          <cell r="V298">
            <v>13.45059504718485</v>
          </cell>
          <cell r="W298">
            <v>2.575645860099232</v>
          </cell>
          <cell r="X298">
            <v>40939</v>
          </cell>
          <cell r="Y298">
            <v>-6.9282136894824653</v>
          </cell>
          <cell r="Z298">
            <v>-0.94881743238622995</v>
          </cell>
          <cell r="AB298">
            <v>12.849178986314966</v>
          </cell>
          <cell r="AC298">
            <v>12.904800109051932</v>
          </cell>
          <cell r="AD298">
            <v>12.962187026120148</v>
          </cell>
          <cell r="AE298">
            <v>12.990538481960792</v>
          </cell>
          <cell r="AF298">
            <v>13.135468974160244</v>
          </cell>
          <cell r="AG298">
            <v>14</v>
          </cell>
        </row>
        <row r="299">
          <cell r="C299" t="str">
            <v>RIBBLESDALE T11+12</v>
          </cell>
          <cell r="D299" t="str">
            <v>Padiham</v>
          </cell>
          <cell r="E299" t="str">
            <v>Padiham</v>
          </cell>
          <cell r="F299">
            <v>33</v>
          </cell>
          <cell r="G299">
            <v>33</v>
          </cell>
          <cell r="H299">
            <v>348</v>
          </cell>
          <cell r="I299">
            <v>19.890871474120988</v>
          </cell>
          <cell r="J299">
            <v>18.89831698756235</v>
          </cell>
          <cell r="K299">
            <v>6.2048676889690713</v>
          </cell>
          <cell r="L299">
            <v>0.95009999999999994</v>
          </cell>
          <cell r="M299">
            <v>41360</v>
          </cell>
          <cell r="N299" t="str">
            <v>cascem_33_a, cascem_33_b</v>
          </cell>
          <cell r="O299">
            <v>2</v>
          </cell>
          <cell r="P299">
            <v>9.4491584937811748</v>
          </cell>
          <cell r="Q299">
            <v>3.1024338444845356</v>
          </cell>
          <cell r="R299">
            <v>9.9454357370604942</v>
          </cell>
          <cell r="T299">
            <v>372</v>
          </cell>
          <cell r="U299">
            <v>21.262655713715539</v>
          </cell>
          <cell r="V299">
            <v>20.201649193601131</v>
          </cell>
          <cell r="W299">
            <v>6.6327895985531464</v>
          </cell>
          <cell r="Y299">
            <v>-6.4516129032258007</v>
          </cell>
          <cell r="Z299">
            <v>-1.3717842395945503</v>
          </cell>
          <cell r="AB299">
            <v>20.157338725790613</v>
          </cell>
          <cell r="AC299">
            <v>20.081885177211504</v>
          </cell>
          <cell r="AD299">
            <v>19.971918427933431</v>
          </cell>
          <cell r="AE299">
            <v>19.985329631128856</v>
          </cell>
          <cell r="AF299">
            <v>20.134214789863051</v>
          </cell>
          <cell r="AG299">
            <v>0</v>
          </cell>
        </row>
        <row r="300">
          <cell r="C300" t="str">
            <v>RIBBLESDALE T14</v>
          </cell>
          <cell r="D300" t="str">
            <v>Padiham</v>
          </cell>
          <cell r="E300" t="str">
            <v>Padiham</v>
          </cell>
          <cell r="F300">
            <v>33</v>
          </cell>
          <cell r="G300">
            <v>11</v>
          </cell>
          <cell r="H300">
            <v>713</v>
          </cell>
          <cell r="I300">
            <v>13.584474483762703</v>
          </cell>
          <cell r="J300">
            <v>12.905250759574567</v>
          </cell>
          <cell r="K300">
            <v>4.2417507980196101</v>
          </cell>
          <cell r="L300">
            <v>0.95</v>
          </cell>
          <cell r="M300">
            <v>41318</v>
          </cell>
          <cell r="N300" t="str">
            <v>ribdal_11_d</v>
          </cell>
          <cell r="O300">
            <v>1</v>
          </cell>
          <cell r="P300">
            <v>12.905250759574567</v>
          </cell>
          <cell r="Q300">
            <v>4.2417507980196101</v>
          </cell>
          <cell r="R300">
            <v>13.584474483762703</v>
          </cell>
          <cell r="T300">
            <v>707</v>
          </cell>
          <cell r="U300">
            <v>13.470159130463157</v>
          </cell>
          <cell r="V300">
            <v>12.796651173939999</v>
          </cell>
          <cell r="W300">
            <v>4.2060558403925201</v>
          </cell>
          <cell r="X300">
            <v>40897</v>
          </cell>
          <cell r="Y300">
            <v>0.84865629420085575</v>
          </cell>
          <cell r="Z300">
            <v>0.11431535329954556</v>
          </cell>
          <cell r="AB300">
            <v>13.76645834433784</v>
          </cell>
          <cell r="AC300">
            <v>13.714927328881034</v>
          </cell>
          <cell r="AD300">
            <v>13.639825516395147</v>
          </cell>
          <cell r="AE300">
            <v>13.648984700186659</v>
          </cell>
          <cell r="AF300">
            <v>13.750665847866239</v>
          </cell>
          <cell r="AG300">
            <v>12</v>
          </cell>
        </row>
        <row r="301">
          <cell r="C301" t="str">
            <v>RIBBLETON</v>
          </cell>
          <cell r="D301" t="str">
            <v>Penwortham East</v>
          </cell>
          <cell r="E301" t="str">
            <v>Preston East</v>
          </cell>
          <cell r="F301">
            <v>33</v>
          </cell>
          <cell r="G301">
            <v>6.6</v>
          </cell>
          <cell r="H301">
            <v>1150</v>
          </cell>
          <cell r="I301">
            <v>13.146265629447777</v>
          </cell>
          <cell r="J301">
            <v>12.767355699243707</v>
          </cell>
          <cell r="K301">
            <v>3.1335169457000225</v>
          </cell>
          <cell r="L301">
            <v>0.97117737151489558</v>
          </cell>
          <cell r="M301">
            <v>41276</v>
          </cell>
          <cell r="N301" t="str">
            <v>ribton_6.6_a, ribton_6.6_b</v>
          </cell>
          <cell r="O301">
            <v>2</v>
          </cell>
          <cell r="P301">
            <v>6.3836778496218534</v>
          </cell>
          <cell r="Q301">
            <v>1.5667584728500112</v>
          </cell>
          <cell r="R301">
            <v>6.5731328147238886</v>
          </cell>
          <cell r="T301">
            <v>1070</v>
          </cell>
          <cell r="U301">
            <v>12.231742803051411</v>
          </cell>
          <cell r="V301">
            <v>11.879191824513711</v>
          </cell>
          <cell r="W301">
            <v>2.9155331581730626</v>
          </cell>
          <cell r="X301">
            <v>40925</v>
          </cell>
          <cell r="Y301">
            <v>7.4766355140186924</v>
          </cell>
          <cell r="Z301">
            <v>0.91452282639636628</v>
          </cell>
          <cell r="AB301">
            <v>13.340297026925183</v>
          </cell>
          <cell r="AC301">
            <v>13.359189528201535</v>
          </cell>
          <cell r="AD301">
            <v>13.443789001998702</v>
          </cell>
          <cell r="AE301">
            <v>13.523623039147717</v>
          </cell>
          <cell r="AF301">
            <v>13.604522859850265</v>
          </cell>
          <cell r="AG301">
            <v>22.863</v>
          </cell>
        </row>
        <row r="302">
          <cell r="C302" t="str">
            <v>RINGLEY</v>
          </cell>
          <cell r="D302" t="str">
            <v>Kearsley Local</v>
          </cell>
          <cell r="E302" t="str">
            <v>Kearsley (local)</v>
          </cell>
          <cell r="F302">
            <v>33</v>
          </cell>
          <cell r="G302">
            <v>11</v>
          </cell>
          <cell r="H302">
            <v>386</v>
          </cell>
          <cell r="I302">
            <v>7.354287728937452</v>
          </cell>
          <cell r="J302">
            <v>6.7876449972728787</v>
          </cell>
          <cell r="K302">
            <v>2.8307990728761454</v>
          </cell>
          <cell r="L302">
            <v>0.92295069861966883</v>
          </cell>
          <cell r="M302">
            <v>41249</v>
          </cell>
          <cell r="N302" t="str">
            <v>rinpry_11_a, rinpry_11_b</v>
          </cell>
          <cell r="O302">
            <v>2</v>
          </cell>
          <cell r="P302">
            <v>3.3938224986364394</v>
          </cell>
          <cell r="Q302">
            <v>1.4153995364380727</v>
          </cell>
          <cell r="R302">
            <v>3.677143864468726</v>
          </cell>
          <cell r="T302">
            <v>393</v>
          </cell>
          <cell r="U302">
            <v>7.4876556411202557</v>
          </cell>
          <cell r="V302">
            <v>6.9107370049954442</v>
          </cell>
          <cell r="W302">
            <v>2.8821348073583564</v>
          </cell>
          <cell r="X302">
            <v>40843</v>
          </cell>
          <cell r="Y302">
            <v>-1.7811704834605591</v>
          </cell>
          <cell r="Z302">
            <v>-0.13336791218280375</v>
          </cell>
          <cell r="AB302">
            <v>7.501916290452586</v>
          </cell>
          <cell r="AC302">
            <v>7.4156412338432425</v>
          </cell>
          <cell r="AD302">
            <v>7.2908528822720085</v>
          </cell>
          <cell r="AE302">
            <v>7.2423320620236833</v>
          </cell>
          <cell r="AF302">
            <v>7.2578367749742663</v>
          </cell>
          <cell r="AG302">
            <v>23</v>
          </cell>
        </row>
        <row r="303">
          <cell r="C303" t="str">
            <v>Risley</v>
          </cell>
          <cell r="D303" t="str">
            <v>Fiddlers Ferry</v>
          </cell>
          <cell r="E303" t="str">
            <v>Risley</v>
          </cell>
          <cell r="F303">
            <v>132</v>
          </cell>
          <cell r="G303">
            <v>11</v>
          </cell>
          <cell r="H303">
            <v>807</v>
          </cell>
          <cell r="I303">
            <v>15.375415018788923</v>
          </cell>
          <cell r="J303">
            <v>17.562971806062514</v>
          </cell>
          <cell r="K303">
            <v>5.7726696723572566</v>
          </cell>
          <cell r="L303">
            <v>1.1422762757688409</v>
          </cell>
          <cell r="M303">
            <v>41341</v>
          </cell>
          <cell r="N303" t="str">
            <v>risley_11_a, risley_11_b</v>
          </cell>
          <cell r="O303">
            <v>2</v>
          </cell>
          <cell r="P303">
            <v>8.7814859030312569</v>
          </cell>
          <cell r="Q303">
            <v>2.8863348361786283</v>
          </cell>
          <cell r="R303">
            <v>7.6877075093944613</v>
          </cell>
          <cell r="U303">
            <v>18.487338743223699</v>
          </cell>
          <cell r="V303">
            <v>17.562971806062514</v>
          </cell>
          <cell r="W303">
            <v>5.7726696723572566</v>
          </cell>
          <cell r="X303">
            <v>40913</v>
          </cell>
          <cell r="AB303">
            <v>19.153144894472007</v>
          </cell>
          <cell r="AC303">
            <v>19.264450645003748</v>
          </cell>
          <cell r="AD303">
            <v>19.382611811130747</v>
          </cell>
          <cell r="AE303">
            <v>19.548081921642613</v>
          </cell>
          <cell r="AF303">
            <v>19.74536967032282</v>
          </cell>
          <cell r="AG303">
            <v>19.3</v>
          </cell>
        </row>
        <row r="304">
          <cell r="C304" t="str">
            <v>ROBERT HALL ST</v>
          </cell>
          <cell r="D304" t="str">
            <v>Agecroft</v>
          </cell>
          <cell r="E304" t="str">
            <v>Frederick Road</v>
          </cell>
          <cell r="F304">
            <v>33</v>
          </cell>
          <cell r="G304">
            <v>6.6</v>
          </cell>
          <cell r="H304">
            <v>1169</v>
          </cell>
          <cell r="I304">
            <v>13.363464800716914</v>
          </cell>
          <cell r="J304">
            <v>12.583399624893302</v>
          </cell>
          <cell r="K304">
            <v>4.4989160205804088</v>
          </cell>
          <cell r="L304">
            <v>0.94162702656411656</v>
          </cell>
          <cell r="M304">
            <v>41114</v>
          </cell>
          <cell r="N304" t="str">
            <v>robhal_6.6_a, robhal_6.6_b</v>
          </cell>
          <cell r="O304">
            <v>2</v>
          </cell>
          <cell r="P304">
            <v>6.2916998124466508</v>
          </cell>
          <cell r="Q304">
            <v>2.2494580102902044</v>
          </cell>
          <cell r="R304">
            <v>6.6817324003584568</v>
          </cell>
          <cell r="T304">
            <v>1478</v>
          </cell>
          <cell r="U304">
            <v>16.895809217672884</v>
          </cell>
          <cell r="V304">
            <v>15.909550595031911</v>
          </cell>
          <cell r="W304">
            <v>5.6881076804258672</v>
          </cell>
          <cell r="X304">
            <v>40830</v>
          </cell>
          <cell r="Y304">
            <v>-20.906630581867404</v>
          </cell>
          <cell r="Z304">
            <v>-3.5323444169559703</v>
          </cell>
          <cell r="AB304">
            <v>14.116770813529048</v>
          </cell>
          <cell r="AC304">
            <v>14.317217105523065</v>
          </cell>
          <cell r="AD304">
            <v>14.377702042552576</v>
          </cell>
          <cell r="AE304">
            <v>14.592365567363212</v>
          </cell>
          <cell r="AF304">
            <v>14.676833046083219</v>
          </cell>
          <cell r="AG304">
            <v>20.5</v>
          </cell>
        </row>
        <row r="305">
          <cell r="C305" t="str">
            <v>ROCHDALE CENTRAL</v>
          </cell>
          <cell r="D305" t="str">
            <v>Rochdale</v>
          </cell>
          <cell r="E305" t="str">
            <v>Rochdale Central</v>
          </cell>
          <cell r="F305">
            <v>33</v>
          </cell>
          <cell r="G305">
            <v>6.6</v>
          </cell>
          <cell r="H305">
            <v>2292</v>
          </cell>
          <cell r="I305">
            <v>26.201078976255918</v>
          </cell>
          <cell r="J305">
            <v>26.092870304853811</v>
          </cell>
          <cell r="K305">
            <v>2.3787935543207714</v>
          </cell>
          <cell r="L305">
            <v>0.99587006811818057</v>
          </cell>
          <cell r="M305">
            <v>41232</v>
          </cell>
          <cell r="N305" t="str">
            <v>roccen_6.6_a, roccen_6.6_d, roccen_6.6_c</v>
          </cell>
          <cell r="O305">
            <v>3</v>
          </cell>
          <cell r="P305">
            <v>8.6976234349512698</v>
          </cell>
          <cell r="Q305">
            <v>0.79293118477359048</v>
          </cell>
          <cell r="R305">
            <v>8.7336929920853059</v>
          </cell>
          <cell r="T305">
            <v>2433</v>
          </cell>
          <cell r="U305">
            <v>27.812925457779514</v>
          </cell>
          <cell r="V305">
            <v>27.698059970204763</v>
          </cell>
          <cell r="W305">
            <v>2.5251329483693241</v>
          </cell>
          <cell r="X305">
            <v>40948</v>
          </cell>
          <cell r="Y305">
            <v>-5.7953144266337802</v>
          </cell>
          <cell r="Z305">
            <v>-1.611846481523596</v>
          </cell>
          <cell r="AB305">
            <v>26.565484090765501</v>
          </cell>
          <cell r="AC305">
            <v>25.846488756840404</v>
          </cell>
          <cell r="AD305">
            <v>25.775054379566168</v>
          </cell>
          <cell r="AE305">
            <v>25.541411862302468</v>
          </cell>
          <cell r="AF305">
            <v>25.530334133750483</v>
          </cell>
          <cell r="AG305">
            <v>42</v>
          </cell>
        </row>
        <row r="306">
          <cell r="C306" t="str">
            <v>ROMAN RD</v>
          </cell>
          <cell r="D306" t="str">
            <v>Penwortham East</v>
          </cell>
          <cell r="E306" t="str">
            <v>Lower Darwen</v>
          </cell>
          <cell r="F306">
            <v>33</v>
          </cell>
          <cell r="G306">
            <v>6.6</v>
          </cell>
          <cell r="H306">
            <v>1318</v>
          </cell>
          <cell r="I306">
            <v>15.066763564880146</v>
          </cell>
          <cell r="J306">
            <v>14.873051078407869</v>
          </cell>
          <cell r="K306">
            <v>2.4082599400958382</v>
          </cell>
          <cell r="L306">
            <v>0.98714305924838353</v>
          </cell>
          <cell r="M306">
            <v>41254</v>
          </cell>
          <cell r="N306" t="str">
            <v>romard_6.6_a, romard_6.6_b</v>
          </cell>
          <cell r="O306">
            <v>2</v>
          </cell>
          <cell r="P306">
            <v>7.4365255392039344</v>
          </cell>
          <cell r="Q306">
            <v>1.2041299700479191</v>
          </cell>
          <cell r="R306">
            <v>7.5333817824400731</v>
          </cell>
          <cell r="T306">
            <v>1173</v>
          </cell>
          <cell r="U306">
            <v>13.409190942036734</v>
          </cell>
          <cell r="V306">
            <v>13.236789768567855</v>
          </cell>
          <cell r="W306">
            <v>2.1433148025284008</v>
          </cell>
          <cell r="X306">
            <v>40918</v>
          </cell>
          <cell r="Y306">
            <v>12.361466325660686</v>
          </cell>
          <cell r="Z306">
            <v>1.6575726228434124</v>
          </cell>
          <cell r="AB306">
            <v>16.270897851440715</v>
          </cell>
          <cell r="AC306">
            <v>16.23341185082343</v>
          </cell>
          <cell r="AD306">
            <v>16.114214599285095</v>
          </cell>
          <cell r="AE306">
            <v>16.131675161856577</v>
          </cell>
          <cell r="AF306">
            <v>16.283728306618972</v>
          </cell>
          <cell r="AG306">
            <v>22.863</v>
          </cell>
        </row>
        <row r="307">
          <cell r="C307" t="str">
            <v>ROMILEY</v>
          </cell>
          <cell r="D307" t="str">
            <v>Bredbury</v>
          </cell>
          <cell r="E307" t="str">
            <v>Vernon Park</v>
          </cell>
          <cell r="F307">
            <v>33</v>
          </cell>
          <cell r="G307">
            <v>11</v>
          </cell>
          <cell r="H307">
            <v>802</v>
          </cell>
          <cell r="I307">
            <v>15.280152224372634</v>
          </cell>
          <cell r="J307">
            <v>14.516144613154001</v>
          </cell>
          <cell r="K307">
            <v>4.7712260028214981</v>
          </cell>
          <cell r="L307">
            <v>0.95</v>
          </cell>
          <cell r="M307">
            <v>41295</v>
          </cell>
          <cell r="N307" t="str">
            <v>romily_11_a, romily_11_b</v>
          </cell>
          <cell r="O307">
            <v>2</v>
          </cell>
          <cell r="P307">
            <v>7.2580723065770005</v>
          </cell>
          <cell r="Q307">
            <v>2.3856130014107491</v>
          </cell>
          <cell r="R307">
            <v>7.6400761121863168</v>
          </cell>
          <cell r="T307">
            <v>747</v>
          </cell>
          <cell r="U307">
            <v>14.232261485793464</v>
          </cell>
          <cell r="V307">
            <v>13.520648411503789</v>
          </cell>
          <cell r="W307">
            <v>4.4440222245731436</v>
          </cell>
          <cell r="X307">
            <v>40945</v>
          </cell>
          <cell r="Y307">
            <v>7.3627844712182089</v>
          </cell>
          <cell r="Z307">
            <v>1.04789073857917</v>
          </cell>
          <cell r="AB307">
            <v>15.403649547121978</v>
          </cell>
          <cell r="AC307">
            <v>15.470328381852989</v>
          </cell>
          <cell r="AD307">
            <v>15.539124058218773</v>
          </cell>
          <cell r="AE307">
            <v>15.573111902141338</v>
          </cell>
          <cell r="AF307">
            <v>15.746855182775059</v>
          </cell>
          <cell r="AG307">
            <v>17.5</v>
          </cell>
        </row>
        <row r="308">
          <cell r="C308" t="str">
            <v>ROSSALL</v>
          </cell>
          <cell r="D308" t="str">
            <v>Stanah</v>
          </cell>
          <cell r="E308" t="str">
            <v>Thornton</v>
          </cell>
          <cell r="F308">
            <v>33</v>
          </cell>
          <cell r="G308">
            <v>6.6</v>
          </cell>
          <cell r="H308">
            <v>278</v>
          </cell>
          <cell r="I308">
            <v>3.1779668217273755</v>
          </cell>
          <cell r="J308">
            <v>3.0553056279892372</v>
          </cell>
          <cell r="K308">
            <v>0.87440301896624839</v>
          </cell>
          <cell r="L308">
            <v>0.96140261978208252</v>
          </cell>
          <cell r="M308">
            <v>41150</v>
          </cell>
          <cell r="N308" t="str">
            <v>rossal_6.6_a</v>
          </cell>
          <cell r="O308">
            <v>1</v>
          </cell>
          <cell r="P308">
            <v>3.0553056279892372</v>
          </cell>
          <cell r="Q308">
            <v>0.87440301896624839</v>
          </cell>
          <cell r="R308">
            <v>3.1779668217273755</v>
          </cell>
          <cell r="T308">
            <v>309</v>
          </cell>
          <cell r="U308">
            <v>3.5323444169559686</v>
          </cell>
          <cell r="V308">
            <v>3.3960051764340808</v>
          </cell>
          <cell r="W308">
            <v>0.97190839158478692</v>
          </cell>
          <cell r="X308">
            <v>40789</v>
          </cell>
          <cell r="Y308">
            <v>-10.032362459546951</v>
          </cell>
          <cell r="Z308">
            <v>-0.35437759522859302</v>
          </cell>
          <cell r="AB308">
            <v>3.5540820348714557</v>
          </cell>
          <cell r="AC308">
            <v>3.5257084063287154</v>
          </cell>
          <cell r="AD308">
            <v>3.4869162754311391</v>
          </cell>
          <cell r="AE308">
            <v>3.4777904253392293</v>
          </cell>
          <cell r="AF308">
            <v>3.4960336070442608</v>
          </cell>
          <cell r="AG308">
            <v>5</v>
          </cell>
        </row>
        <row r="309">
          <cell r="C309" t="str">
            <v>ROYTON</v>
          </cell>
          <cell r="D309" t="str">
            <v>Whitegate</v>
          </cell>
          <cell r="E309" t="str">
            <v>Royton</v>
          </cell>
          <cell r="F309">
            <v>33</v>
          </cell>
          <cell r="G309">
            <v>6.6</v>
          </cell>
          <cell r="H309">
            <v>949</v>
          </cell>
          <cell r="I309">
            <v>10.848527028126906</v>
          </cell>
          <cell r="J309">
            <v>10.435589383597488</v>
          </cell>
          <cell r="K309">
            <v>2.9646269406027121</v>
          </cell>
          <cell r="L309">
            <v>0.96193606344356275</v>
          </cell>
          <cell r="M309">
            <v>41256</v>
          </cell>
          <cell r="N309" t="str">
            <v>royton_6.6_a, royton_6.6_b</v>
          </cell>
          <cell r="O309">
            <v>2</v>
          </cell>
          <cell r="P309">
            <v>5.2177946917987441</v>
          </cell>
          <cell r="Q309">
            <v>1.4823134703013561</v>
          </cell>
          <cell r="R309">
            <v>5.424263514063453</v>
          </cell>
          <cell r="T309">
            <v>1104</v>
          </cell>
          <cell r="U309">
            <v>12.620415004269866</v>
          </cell>
          <cell r="V309">
            <v>12.140032328231429</v>
          </cell>
          <cell r="W309">
            <v>3.4488389277401348</v>
          </cell>
          <cell r="X309">
            <v>40882</v>
          </cell>
          <cell r="Y309">
            <v>-14.039855072463759</v>
          </cell>
          <cell r="Z309">
            <v>-1.7718879761429598</v>
          </cell>
          <cell r="AB309">
            <v>11.0224016342006</v>
          </cell>
          <cell r="AC309">
            <v>11.031510721696071</v>
          </cell>
          <cell r="AD309">
            <v>10.902934241268104</v>
          </cell>
          <cell r="AE309">
            <v>10.884064298099309</v>
          </cell>
          <cell r="AF309">
            <v>10.9583512331502</v>
          </cell>
          <cell r="AG309">
            <v>22.863</v>
          </cell>
        </row>
        <row r="310">
          <cell r="C310" t="str">
            <v>S.E. MACCLESFIELD</v>
          </cell>
          <cell r="D310" t="str">
            <v>Macc</v>
          </cell>
          <cell r="E310" t="str">
            <v>Macclesfield</v>
          </cell>
          <cell r="F310">
            <v>33</v>
          </cell>
          <cell r="G310">
            <v>11</v>
          </cell>
          <cell r="H310">
            <v>762</v>
          </cell>
          <cell r="I310">
            <v>14.518049869042331</v>
          </cell>
          <cell r="J310">
            <v>13.914644406597805</v>
          </cell>
          <cell r="K310">
            <v>4.1420336838244616</v>
          </cell>
          <cell r="L310">
            <v>0.95843756786293999</v>
          </cell>
          <cell r="M310">
            <v>41254</v>
          </cell>
          <cell r="N310" t="str">
            <v>semacc_11_a, semacc_11_b</v>
          </cell>
          <cell r="O310">
            <v>2</v>
          </cell>
          <cell r="P310">
            <v>6.9573222032989026</v>
          </cell>
          <cell r="Q310">
            <v>2.0710168419122308</v>
          </cell>
          <cell r="R310">
            <v>7.2590249345211655</v>
          </cell>
          <cell r="T310">
            <v>768</v>
          </cell>
          <cell r="U310">
            <v>14.632365222341877</v>
          </cell>
          <cell r="V310">
            <v>14.024208535783615</v>
          </cell>
          <cell r="W310">
            <v>4.1746481222797724</v>
          </cell>
          <cell r="X310">
            <v>40891</v>
          </cell>
          <cell r="Y310">
            <v>-0.78125</v>
          </cell>
          <cell r="Z310">
            <v>-0.11431535329954556</v>
          </cell>
          <cell r="AB310">
            <v>15.903718646278607</v>
          </cell>
          <cell r="AC310">
            <v>15.837750916067295</v>
          </cell>
          <cell r="AD310">
            <v>15.693984016104046</v>
          </cell>
          <cell r="AE310">
            <v>15.678522778865759</v>
          </cell>
          <cell r="AF310">
            <v>15.800230013511523</v>
          </cell>
          <cell r="AG310">
            <v>22.863</v>
          </cell>
        </row>
        <row r="311">
          <cell r="C311" t="str">
            <v>S.W. MACCLESFIELD</v>
          </cell>
          <cell r="D311" t="str">
            <v>Macc</v>
          </cell>
          <cell r="E311" t="str">
            <v>Macclesfield</v>
          </cell>
          <cell r="F311">
            <v>33</v>
          </cell>
          <cell r="G311">
            <v>11</v>
          </cell>
          <cell r="H311">
            <v>970</v>
          </cell>
          <cell r="I311">
            <v>18.480982116759918</v>
          </cell>
          <cell r="J311">
            <v>18.309881856386376</v>
          </cell>
          <cell r="K311">
            <v>2.5089691917544403</v>
          </cell>
          <cell r="L311">
            <v>0.99074181992642185</v>
          </cell>
          <cell r="M311">
            <v>41292</v>
          </cell>
          <cell r="N311" t="str">
            <v>swmacc_11_a, swmacc_11_b</v>
          </cell>
          <cell r="O311">
            <v>2</v>
          </cell>
          <cell r="P311">
            <v>9.1549409281931879</v>
          </cell>
          <cell r="Q311">
            <v>1.2544845958772202</v>
          </cell>
          <cell r="R311">
            <v>9.2404910583799591</v>
          </cell>
          <cell r="T311">
            <v>971</v>
          </cell>
          <cell r="U311">
            <v>18.500034675643175</v>
          </cell>
          <cell r="V311">
            <v>18.328758023248628</v>
          </cell>
          <cell r="W311">
            <v>2.5115557579315082</v>
          </cell>
          <cell r="X311">
            <v>40948</v>
          </cell>
          <cell r="Y311">
            <v>-0.1029866117404632</v>
          </cell>
          <cell r="Z311">
            <v>-1.905255888325641E-2</v>
          </cell>
          <cell r="AB311">
            <v>20.244891190144678</v>
          </cell>
          <cell r="AC311">
            <v>20.160916520453114</v>
          </cell>
          <cell r="AD311">
            <v>19.977906162232181</v>
          </cell>
          <cell r="AE311">
            <v>19.958224534776619</v>
          </cell>
          <cell r="AF311">
            <v>20.11315369174039</v>
          </cell>
          <cell r="AG311">
            <v>22.863</v>
          </cell>
        </row>
        <row r="312">
          <cell r="C312" t="str">
            <v>SALE</v>
          </cell>
          <cell r="D312" t="str">
            <v>Carrington</v>
          </cell>
          <cell r="E312" t="str">
            <v>Sale</v>
          </cell>
          <cell r="F312">
            <v>33</v>
          </cell>
          <cell r="G312">
            <v>6.6</v>
          </cell>
          <cell r="H312">
            <v>1184</v>
          </cell>
          <cell r="I312">
            <v>13.534937830666234</v>
          </cell>
          <cell r="J312">
            <v>13.082996065668318</v>
          </cell>
          <cell r="K312">
            <v>3.4683938683066629</v>
          </cell>
          <cell r="L312">
            <v>0.9666092470721257</v>
          </cell>
          <cell r="M312">
            <v>41249</v>
          </cell>
          <cell r="N312" t="str">
            <v>sale_6.6_a, sale_6.6_b</v>
          </cell>
          <cell r="O312">
            <v>2</v>
          </cell>
          <cell r="P312">
            <v>6.5414980328341592</v>
          </cell>
          <cell r="Q312">
            <v>1.7341969341533314</v>
          </cell>
          <cell r="R312">
            <v>6.7674689153331169</v>
          </cell>
          <cell r="T312">
            <v>1152</v>
          </cell>
          <cell r="U312">
            <v>13.169128700107684</v>
          </cell>
          <cell r="V312">
            <v>12.72940157740701</v>
          </cell>
          <cell r="W312">
            <v>3.3746534934875658</v>
          </cell>
          <cell r="X312">
            <v>40889</v>
          </cell>
          <cell r="Y312">
            <v>2.7777777777777901</v>
          </cell>
          <cell r="Z312">
            <v>0.36580913055854936</v>
          </cell>
          <cell r="AB312">
            <v>14.126765246054806</v>
          </cell>
          <cell r="AC312">
            <v>14.133752594276672</v>
          </cell>
          <cell r="AD312">
            <v>14.12789929894894</v>
          </cell>
          <cell r="AE312">
            <v>14.193253054477454</v>
          </cell>
          <cell r="AF312">
            <v>14.341490250518872</v>
          </cell>
          <cell r="AG312">
            <v>17.100000000000001</v>
          </cell>
        </row>
        <row r="313">
          <cell r="C313" t="str">
            <v>SALE MOOR</v>
          </cell>
          <cell r="D313" t="str">
            <v>Carrington</v>
          </cell>
          <cell r="E313" t="str">
            <v>Sale</v>
          </cell>
          <cell r="F313">
            <v>33</v>
          </cell>
          <cell r="G313">
            <v>6.6</v>
          </cell>
          <cell r="H313">
            <v>768</v>
          </cell>
          <cell r="I313">
            <v>8.7794191334051241</v>
          </cell>
          <cell r="J313">
            <v>8.5484603491642552</v>
          </cell>
          <cell r="K313">
            <v>2.0005064305736497</v>
          </cell>
          <cell r="L313">
            <v>0.97369315888313313</v>
          </cell>
          <cell r="M313">
            <v>41294</v>
          </cell>
          <cell r="N313" t="str">
            <v>salemo_6.6_a</v>
          </cell>
          <cell r="O313">
            <v>1</v>
          </cell>
          <cell r="P313">
            <v>8.5484603491642552</v>
          </cell>
          <cell r="Q313">
            <v>2.0005064305736497</v>
          </cell>
          <cell r="R313">
            <v>8.7794191334051241</v>
          </cell>
          <cell r="T313">
            <v>772</v>
          </cell>
          <cell r="U313">
            <v>8.8251452747249424</v>
          </cell>
          <cell r="V313">
            <v>8.5929835801494843</v>
          </cell>
          <cell r="W313">
            <v>2.0109257348995593</v>
          </cell>
          <cell r="X313">
            <v>40947</v>
          </cell>
          <cell r="Y313">
            <v>-0.51813471502590858</v>
          </cell>
          <cell r="Z313">
            <v>-4.5726141319818225E-2</v>
          </cell>
          <cell r="AB313">
            <v>9.1633071866301439</v>
          </cell>
          <cell r="AC313">
            <v>9.1678395206118939</v>
          </cell>
          <cell r="AD313">
            <v>9.1640427885074196</v>
          </cell>
          <cell r="AE313">
            <v>9.2064344137151046</v>
          </cell>
          <cell r="AF313">
            <v>9.3025882706068348</v>
          </cell>
          <cell r="AG313">
            <v>10</v>
          </cell>
        </row>
        <row r="314">
          <cell r="C314" t="str">
            <v>SALFORD QUAYS</v>
          </cell>
          <cell r="D314" t="str">
            <v>Agecroft</v>
          </cell>
          <cell r="E314" t="str">
            <v>Frederick Road</v>
          </cell>
          <cell r="F314">
            <v>33</v>
          </cell>
          <cell r="G314">
            <v>6.6</v>
          </cell>
          <cell r="H314">
            <v>1008</v>
          </cell>
          <cell r="I314">
            <v>11.522987612594225</v>
          </cell>
          <cell r="J314">
            <v>11.177297984216398</v>
          </cell>
          <cell r="K314">
            <v>2.801294931283032</v>
          </cell>
          <cell r="L314">
            <v>0.97</v>
          </cell>
          <cell r="M314">
            <v>41291</v>
          </cell>
          <cell r="N314" t="str">
            <v>salqua_6.6_a, salqua_6.6_b</v>
          </cell>
          <cell r="O314">
            <v>2</v>
          </cell>
          <cell r="P314">
            <v>5.5886489921081992</v>
          </cell>
          <cell r="Q314">
            <v>1.400647465641516</v>
          </cell>
          <cell r="R314">
            <v>5.7614938062971124</v>
          </cell>
          <cell r="T314">
            <v>989</v>
          </cell>
          <cell r="U314">
            <v>11.305788441325088</v>
          </cell>
          <cell r="V314">
            <v>10.966614788085336</v>
          </cell>
          <cell r="W314">
            <v>2.7484927450782912</v>
          </cell>
          <cell r="X314">
            <v>40882</v>
          </cell>
          <cell r="Y314">
            <v>1.921132457027297</v>
          </cell>
          <cell r="Z314">
            <v>0.21719917126913657</v>
          </cell>
          <cell r="AB314">
            <v>12.172544893102891</v>
          </cell>
          <cell r="AC314">
            <v>12.345384809552822</v>
          </cell>
          <cell r="AD314">
            <v>12.397539485793837</v>
          </cell>
          <cell r="AE314">
            <v>12.582638573055702</v>
          </cell>
          <cell r="AF314">
            <v>12.655472806203493</v>
          </cell>
          <cell r="AG314">
            <v>20.5</v>
          </cell>
        </row>
        <row r="315">
          <cell r="C315" t="str">
            <v>SAMLESBURY</v>
          </cell>
          <cell r="D315" t="str">
            <v>Penwortham East</v>
          </cell>
          <cell r="E315" t="str">
            <v>Preston East</v>
          </cell>
          <cell r="F315">
            <v>33</v>
          </cell>
          <cell r="G315">
            <v>6.6</v>
          </cell>
          <cell r="H315">
            <v>976</v>
          </cell>
          <cell r="I315">
            <v>11.157178482035679</v>
          </cell>
          <cell r="J315">
            <v>10.725284032657019</v>
          </cell>
          <cell r="K315">
            <v>3.0742339043788429</v>
          </cell>
          <cell r="L315">
            <v>0.96128999369562296</v>
          </cell>
          <cell r="M315">
            <v>41114</v>
          </cell>
          <cell r="N315" t="str">
            <v>samles_6.6_a, samles_6.6_b</v>
          </cell>
          <cell r="O315">
            <v>2</v>
          </cell>
          <cell r="P315">
            <v>5.3626420163285093</v>
          </cell>
          <cell r="Q315">
            <v>1.5371169521894215</v>
          </cell>
          <cell r="R315">
            <v>5.5785892410178395</v>
          </cell>
          <cell r="T315">
            <v>957</v>
          </cell>
          <cell r="U315">
            <v>10.939979310766541</v>
          </cell>
          <cell r="V315">
            <v>10.516492642677013</v>
          </cell>
          <cell r="W315">
            <v>3.0143871377976978</v>
          </cell>
          <cell r="X315">
            <v>40721</v>
          </cell>
          <cell r="Y315">
            <v>1.9853709508881989</v>
          </cell>
          <cell r="Z315">
            <v>0.21719917126913835</v>
          </cell>
          <cell r="AB315">
            <v>11.321852085459982</v>
          </cell>
          <cell r="AC315">
            <v>11.337886069151912</v>
          </cell>
          <cell r="AD315">
            <v>11.409685274739768</v>
          </cell>
          <cell r="AE315">
            <v>11.477440074963628</v>
          </cell>
          <cell r="AF315">
            <v>11.54609940105553</v>
          </cell>
          <cell r="AG315">
            <v>18</v>
          </cell>
        </row>
        <row r="316">
          <cell r="C316" t="str">
            <v>SANDGATE</v>
          </cell>
          <cell r="D316" t="str">
            <v>Harker/Hutton</v>
          </cell>
          <cell r="E316" t="str">
            <v>Barrow &amp; Sandgate</v>
          </cell>
          <cell r="F316">
            <v>33</v>
          </cell>
          <cell r="G316">
            <v>11</v>
          </cell>
          <cell r="H316">
            <v>736</v>
          </cell>
          <cell r="I316">
            <v>14.022683338077631</v>
          </cell>
          <cell r="J316">
            <v>13.725285182540375</v>
          </cell>
          <cell r="K316">
            <v>2.8726633387742502</v>
          </cell>
          <cell r="L316">
            <v>0.97879163720900042</v>
          </cell>
          <cell r="M316">
            <v>41255</v>
          </cell>
          <cell r="N316" t="str">
            <v>sandga_11_a, sandga_11_b</v>
          </cell>
          <cell r="O316">
            <v>2</v>
          </cell>
          <cell r="P316">
            <v>6.8626425912701876</v>
          </cell>
          <cell r="Q316">
            <v>1.4363316693871251</v>
          </cell>
          <cell r="R316">
            <v>7.0113416690388153</v>
          </cell>
          <cell r="T316">
            <v>690</v>
          </cell>
          <cell r="U316">
            <v>13.146265629447779</v>
          </cell>
          <cell r="V316">
            <v>12.867454858631602</v>
          </cell>
          <cell r="W316">
            <v>2.6931218801008567</v>
          </cell>
          <cell r="X316">
            <v>40912</v>
          </cell>
          <cell r="Y316">
            <v>6.6666666666666652</v>
          </cell>
          <cell r="Z316">
            <v>0.87641770862985169</v>
          </cell>
          <cell r="AB316">
            <v>14.805625539873775</v>
          </cell>
          <cell r="AC316">
            <v>14.85055036505352</v>
          </cell>
          <cell r="AD316">
            <v>14.845254630486822</v>
          </cell>
          <cell r="AE316">
            <v>14.894510197218708</v>
          </cell>
          <cell r="AF316">
            <v>14.964207618670521</v>
          </cell>
          <cell r="AG316">
            <v>23</v>
          </cell>
        </row>
        <row r="317">
          <cell r="C317" t="str">
            <v>SCARISBRICK</v>
          </cell>
          <cell r="D317" t="str">
            <v>Washway farm</v>
          </cell>
          <cell r="E317" t="str">
            <v>Skelmersdale</v>
          </cell>
          <cell r="F317">
            <v>33</v>
          </cell>
          <cell r="G317">
            <v>11</v>
          </cell>
          <cell r="H317">
            <v>335</v>
          </cell>
          <cell r="I317">
            <v>6.382607225891312</v>
          </cell>
          <cell r="J317">
            <v>6.3802307691015114</v>
          </cell>
          <cell r="K317">
            <v>0.17415605935575762</v>
          </cell>
          <cell r="L317">
            <v>0.9996276667659949</v>
          </cell>
          <cell r="M317">
            <v>41243</v>
          </cell>
          <cell r="N317" t="str">
            <v>scaris_11_a</v>
          </cell>
          <cell r="O317">
            <v>1</v>
          </cell>
          <cell r="P317">
            <v>6.3802307691015114</v>
          </cell>
          <cell r="Q317">
            <v>0.17415605935575762</v>
          </cell>
          <cell r="R317">
            <v>6.382607225891312</v>
          </cell>
          <cell r="T317">
            <v>262</v>
          </cell>
          <cell r="U317">
            <v>4.9917704274135044</v>
          </cell>
          <cell r="V317">
            <v>4.9899118253868542</v>
          </cell>
          <cell r="W317">
            <v>0.13620563448122536</v>
          </cell>
          <cell r="X317">
            <v>40948</v>
          </cell>
          <cell r="Y317">
            <v>27.862595419847302</v>
          </cell>
          <cell r="Z317">
            <v>1.3908367984778076</v>
          </cell>
          <cell r="AB317">
            <v>6.4193767310324423</v>
          </cell>
          <cell r="AC317">
            <v>6.4108696515704109</v>
          </cell>
          <cell r="AD317">
            <v>6.4258086498255373</v>
          </cell>
          <cell r="AE317">
            <v>6.4700707371157966</v>
          </cell>
          <cell r="AF317">
            <v>6.5180448229759413</v>
          </cell>
          <cell r="AG317">
            <v>6</v>
          </cell>
        </row>
        <row r="318">
          <cell r="C318" t="str">
            <v>SEBERGHAM</v>
          </cell>
          <cell r="D318" t="str">
            <v>Harker/Hutton</v>
          </cell>
          <cell r="E318" t="str">
            <v>Carlisle</v>
          </cell>
          <cell r="F318">
            <v>33</v>
          </cell>
          <cell r="G318">
            <v>11</v>
          </cell>
          <cell r="H318">
            <v>180</v>
          </cell>
          <cell r="I318">
            <v>3.4294605989863771</v>
          </cell>
          <cell r="J318">
            <v>3.2579875690370583</v>
          </cell>
          <cell r="K318">
            <v>1.0708487288128044</v>
          </cell>
          <cell r="L318">
            <v>0.95</v>
          </cell>
          <cell r="M318">
            <v>41254</v>
          </cell>
          <cell r="N318" t="str">
            <v>seberg_11_a</v>
          </cell>
          <cell r="O318">
            <v>1</v>
          </cell>
          <cell r="P318">
            <v>3.2579875690370583</v>
          </cell>
          <cell r="Q318">
            <v>1.0708487288128044</v>
          </cell>
          <cell r="R318">
            <v>3.4294605989863771</v>
          </cell>
          <cell r="T318">
            <v>222</v>
          </cell>
          <cell r="U318">
            <v>4.2296680720831983</v>
          </cell>
          <cell r="V318">
            <v>4.0181846684790381</v>
          </cell>
          <cell r="W318">
            <v>1.3207134322024598</v>
          </cell>
          <cell r="X318">
            <v>40911</v>
          </cell>
          <cell r="Y318">
            <v>-18.918918918918916</v>
          </cell>
          <cell r="Z318">
            <v>-0.80020747309682116</v>
          </cell>
          <cell r="AB318">
            <v>3.5260448837364264</v>
          </cell>
          <cell r="AC318">
            <v>3.5275948072929717</v>
          </cell>
          <cell r="AD318">
            <v>3.4751577415717105</v>
          </cell>
          <cell r="AE318">
            <v>3.4569838011142275</v>
          </cell>
          <cell r="AF318">
            <v>3.4696066511745012</v>
          </cell>
          <cell r="AG318">
            <v>4</v>
          </cell>
        </row>
        <row r="319">
          <cell r="C319" t="str">
            <v>SEDBERGH</v>
          </cell>
          <cell r="D319" t="str">
            <v>Harker/Hutton</v>
          </cell>
          <cell r="E319" t="str">
            <v>Kendal</v>
          </cell>
          <cell r="F319">
            <v>33</v>
          </cell>
          <cell r="G319">
            <v>11</v>
          </cell>
          <cell r="H319">
            <v>313</v>
          </cell>
          <cell r="I319">
            <v>5.9634509304596444</v>
          </cell>
          <cell r="J319">
            <v>5.6652783839366618</v>
          </cell>
          <cell r="K319">
            <v>1.8620869562133779</v>
          </cell>
          <cell r="L319">
            <v>0.95</v>
          </cell>
          <cell r="M319">
            <v>41299</v>
          </cell>
          <cell r="N319" t="str">
            <v>sedber_11_a, sedber_11_b</v>
          </cell>
          <cell r="O319">
            <v>2</v>
          </cell>
          <cell r="P319">
            <v>2.8326391919683309</v>
          </cell>
          <cell r="Q319">
            <v>0.93104347810668897</v>
          </cell>
          <cell r="R319">
            <v>2.9817254652298222</v>
          </cell>
          <cell r="T319">
            <v>342</v>
          </cell>
          <cell r="U319">
            <v>6.5159751380741167</v>
          </cell>
          <cell r="V319">
            <v>6.1901763811704109</v>
          </cell>
          <cell r="W319">
            <v>2.0346125847443299</v>
          </cell>
          <cell r="X319">
            <v>40907</v>
          </cell>
          <cell r="Y319">
            <v>-8.4795321637426984</v>
          </cell>
          <cell r="Z319">
            <v>-0.5525242076144723</v>
          </cell>
          <cell r="AB319">
            <v>6.149970531120907</v>
          </cell>
          <cell r="AC319">
            <v>6.1778844357288785</v>
          </cell>
          <cell r="AD319">
            <v>6.2086917091271472</v>
          </cell>
          <cell r="AE319">
            <v>6.231255593617103</v>
          </cell>
          <cell r="AF319">
            <v>6.2710498299013535</v>
          </cell>
          <cell r="AG319">
            <v>6.25</v>
          </cell>
        </row>
        <row r="320">
          <cell r="C320" t="str">
            <v>SELSMIRE</v>
          </cell>
          <cell r="D320" t="str">
            <v>Harker/Hutton</v>
          </cell>
          <cell r="E320" t="str">
            <v>Penrith/Shap</v>
          </cell>
          <cell r="F320">
            <v>33</v>
          </cell>
          <cell r="G320">
            <v>11</v>
          </cell>
          <cell r="H320">
            <v>107</v>
          </cell>
          <cell r="I320">
            <v>2.0386238005085682</v>
          </cell>
          <cell r="J320">
            <v>2.0220482609799371</v>
          </cell>
          <cell r="K320">
            <v>0.25943752671502873</v>
          </cell>
          <cell r="L320">
            <v>0.99186925045979735</v>
          </cell>
          <cell r="M320">
            <v>41358</v>
          </cell>
          <cell r="N320" t="str">
            <v>selsmi_11_a</v>
          </cell>
          <cell r="O320">
            <v>1</v>
          </cell>
          <cell r="P320">
            <v>2.0220482609799371</v>
          </cell>
          <cell r="Q320">
            <v>0.25943752671502873</v>
          </cell>
          <cell r="R320">
            <v>2.0386238005085682</v>
          </cell>
          <cell r="T320">
            <v>108</v>
          </cell>
          <cell r="U320">
            <v>2.0576763593918259</v>
          </cell>
          <cell r="V320">
            <v>2.0409459082788151</v>
          </cell>
          <cell r="W320">
            <v>0.26186217649741195</v>
          </cell>
          <cell r="X320">
            <v>40943</v>
          </cell>
          <cell r="Y320">
            <v>-0.92592592592593004</v>
          </cell>
          <cell r="Z320">
            <v>-1.9052558883257742E-2</v>
          </cell>
          <cell r="AB320">
            <v>2.0705674762379176</v>
          </cell>
          <cell r="AC320">
            <v>2.0755329683889361</v>
          </cell>
          <cell r="AD320">
            <v>2.0769863823963273</v>
          </cell>
          <cell r="AE320">
            <v>2.0841547653191612</v>
          </cell>
          <cell r="AF320">
            <v>2.0916743719856097</v>
          </cell>
          <cell r="AG320">
            <v>4</v>
          </cell>
        </row>
        <row r="321">
          <cell r="C321" t="str">
            <v>SETTLE</v>
          </cell>
          <cell r="D321" t="str">
            <v>Padiham</v>
          </cell>
          <cell r="E321" t="str">
            <v>Nelson</v>
          </cell>
          <cell r="F321">
            <v>33</v>
          </cell>
          <cell r="G321">
            <v>11</v>
          </cell>
          <cell r="H321">
            <v>243</v>
          </cell>
          <cell r="I321">
            <v>4.6297718086316078</v>
          </cell>
          <cell r="J321">
            <v>4.6297718086316078</v>
          </cell>
          <cell r="K321">
            <v>0</v>
          </cell>
          <cell r="L321">
            <v>1</v>
          </cell>
          <cell r="M321">
            <v>41249</v>
          </cell>
          <cell r="N321" t="str">
            <v>settle_11_a</v>
          </cell>
          <cell r="O321">
            <v>1</v>
          </cell>
          <cell r="P321">
            <v>4.6297718086316078</v>
          </cell>
          <cell r="Q321">
            <v>0</v>
          </cell>
          <cell r="R321">
            <v>4.6297718086316078</v>
          </cell>
          <cell r="T321">
            <v>237</v>
          </cell>
          <cell r="U321">
            <v>4.5154564553320622</v>
          </cell>
          <cell r="V321">
            <v>4.5154564553320622</v>
          </cell>
          <cell r="W321">
            <v>0</v>
          </cell>
          <cell r="X321">
            <v>40942</v>
          </cell>
          <cell r="Y321">
            <v>2.5316455696202445</v>
          </cell>
          <cell r="Z321">
            <v>0.11431535329954556</v>
          </cell>
          <cell r="AB321">
            <v>4.7260901895199074</v>
          </cell>
          <cell r="AC321">
            <v>4.6782550502081914</v>
          </cell>
          <cell r="AD321">
            <v>4.7096205034414309</v>
          </cell>
          <cell r="AE321">
            <v>4.7158081536448782</v>
          </cell>
          <cell r="AF321">
            <v>4.7340096824903641</v>
          </cell>
          <cell r="AG321">
            <v>5</v>
          </cell>
        </row>
        <row r="322">
          <cell r="C322" t="str">
            <v>SEVEN STARS</v>
          </cell>
          <cell r="D322" t="str">
            <v>Penwortham West</v>
          </cell>
          <cell r="E322" t="str">
            <v>Leyland</v>
          </cell>
          <cell r="F322">
            <v>33</v>
          </cell>
          <cell r="G322">
            <v>11</v>
          </cell>
          <cell r="H322">
            <v>550</v>
          </cell>
          <cell r="I322">
            <v>10.478907385791707</v>
          </cell>
          <cell r="J322">
            <v>10.059751090360038</v>
          </cell>
          <cell r="K322">
            <v>2.9340940680216803</v>
          </cell>
          <cell r="L322">
            <v>0.96</v>
          </cell>
          <cell r="M322">
            <v>41290</v>
          </cell>
          <cell r="N322" t="str">
            <v>sevsta_11_a</v>
          </cell>
          <cell r="O322">
            <v>1</v>
          </cell>
          <cell r="P322">
            <v>10.059751090360038</v>
          </cell>
          <cell r="Q322">
            <v>2.9340940680216803</v>
          </cell>
          <cell r="R322">
            <v>10.478907385791707</v>
          </cell>
          <cell r="T322">
            <v>523</v>
          </cell>
          <cell r="U322">
            <v>9.9644882959437506</v>
          </cell>
          <cell r="V322">
            <v>9.5659087641060001</v>
          </cell>
          <cell r="W322">
            <v>2.7900567228642514</v>
          </cell>
          <cell r="X322">
            <v>40883</v>
          </cell>
          <cell r="Y322">
            <v>5.1625239005736123</v>
          </cell>
          <cell r="Z322">
            <v>0.51441908984795681</v>
          </cell>
          <cell r="AB322">
            <v>10.481796224649534</v>
          </cell>
          <cell r="AC322">
            <v>10.482561820227378</v>
          </cell>
          <cell r="AD322">
            <v>10.411465270363967</v>
          </cell>
          <cell r="AE322">
            <v>10.457081563626263</v>
          </cell>
          <cell r="AF322">
            <v>10.511041399393861</v>
          </cell>
          <cell r="AG322">
            <v>12</v>
          </cell>
        </row>
        <row r="323">
          <cell r="C323" t="str">
            <v>SHANNON ST</v>
          </cell>
          <cell r="D323" t="str">
            <v>Stanah/Penw West</v>
          </cell>
          <cell r="E323" t="str">
            <v>Blackpool</v>
          </cell>
          <cell r="F323">
            <v>33</v>
          </cell>
          <cell r="G323">
            <v>6.6</v>
          </cell>
          <cell r="H323">
            <v>1823</v>
          </cell>
          <cell r="I323">
            <v>20.839688906507217</v>
          </cell>
          <cell r="J323">
            <v>19.824293544088565</v>
          </cell>
          <cell r="K323">
            <v>6.4257310243900205</v>
          </cell>
          <cell r="L323">
            <v>0.95127588674792585</v>
          </cell>
          <cell r="M323">
            <v>41216</v>
          </cell>
          <cell r="N323" t="str">
            <v>shanon_6.6_a, shanon_6.6_b</v>
          </cell>
          <cell r="O323">
            <v>2</v>
          </cell>
          <cell r="P323">
            <v>9.9121467720442826</v>
          </cell>
          <cell r="Q323">
            <v>3.2128655121950103</v>
          </cell>
          <cell r="R323">
            <v>10.419844453253608</v>
          </cell>
          <cell r="T323">
            <v>1668</v>
          </cell>
          <cell r="U323">
            <v>19.067800930364253</v>
          </cell>
          <cell r="V323">
            <v>18.138739238365179</v>
          </cell>
          <cell r="W323">
            <v>5.8793852708077656</v>
          </cell>
          <cell r="X323">
            <v>40846</v>
          </cell>
          <cell r="Y323">
            <v>9.2925659472422151</v>
          </cell>
          <cell r="Z323">
            <v>1.7718879761429633</v>
          </cell>
          <cell r="AB323">
            <v>21.794629463451322</v>
          </cell>
          <cell r="AC323">
            <v>21.898597648343443</v>
          </cell>
          <cell r="AD323">
            <v>21.978400878739251</v>
          </cell>
          <cell r="AE323">
            <v>22.022760029415334</v>
          </cell>
          <cell r="AF323">
            <v>22.21542773493929</v>
          </cell>
          <cell r="AG323">
            <v>22</v>
          </cell>
        </row>
        <row r="324">
          <cell r="C324" t="str">
            <v>SHAP</v>
          </cell>
          <cell r="D324" t="str">
            <v>Harker/Hutton</v>
          </cell>
          <cell r="E324" t="str">
            <v>Penrith/Shap</v>
          </cell>
          <cell r="F324">
            <v>33</v>
          </cell>
          <cell r="G324">
            <v>11</v>
          </cell>
          <cell r="H324">
            <v>255</v>
          </cell>
          <cell r="I324">
            <v>4.8584025152307007</v>
          </cell>
          <cell r="J324">
            <v>4.6577321885424565</v>
          </cell>
          <cell r="K324">
            <v>1.3818848938372168</v>
          </cell>
          <cell r="L324">
            <v>0.95869623275157656</v>
          </cell>
          <cell r="M324">
            <v>41044</v>
          </cell>
          <cell r="N324" t="str">
            <v>shap_11_a, shap_11_b</v>
          </cell>
          <cell r="O324">
            <v>2</v>
          </cell>
          <cell r="P324">
            <v>2.3288660942712283</v>
          </cell>
          <cell r="Q324">
            <v>0.6909424469186084</v>
          </cell>
          <cell r="R324">
            <v>2.4292012576153503</v>
          </cell>
          <cell r="T324">
            <v>236</v>
          </cell>
          <cell r="U324">
            <v>4.4964038964488058</v>
          </cell>
          <cell r="V324">
            <v>4.3106854764549798</v>
          </cell>
          <cell r="W324">
            <v>1.2789209213552284</v>
          </cell>
          <cell r="X324">
            <v>40863</v>
          </cell>
          <cell r="Y324">
            <v>8.0508474576270963</v>
          </cell>
          <cell r="Z324">
            <v>0.36199861878189488</v>
          </cell>
          <cell r="AB324">
            <v>4.9345299667352247</v>
          </cell>
          <cell r="AC324">
            <v>4.9463636162540068</v>
          </cell>
          <cell r="AD324">
            <v>4.9498273599164815</v>
          </cell>
          <cell r="AE324">
            <v>4.9669108893120208</v>
          </cell>
          <cell r="AF324">
            <v>4.9848314472554263</v>
          </cell>
          <cell r="AG324">
            <v>8.5</v>
          </cell>
        </row>
        <row r="325">
          <cell r="C325" t="str">
            <v>SHAW</v>
          </cell>
          <cell r="D325" t="str">
            <v>Whitegate</v>
          </cell>
          <cell r="E325" t="str">
            <v>Royton</v>
          </cell>
          <cell r="F325">
            <v>33</v>
          </cell>
          <cell r="G325">
            <v>6.6</v>
          </cell>
          <cell r="H325">
            <v>1247</v>
          </cell>
          <cell r="I325">
            <v>14.255124556453373</v>
          </cell>
          <cell r="J325">
            <v>13.827470819759771</v>
          </cell>
          <cell r="K325">
            <v>3.4654908524900225</v>
          </cell>
          <cell r="L325">
            <v>0.97</v>
          </cell>
          <cell r="M325">
            <v>41294</v>
          </cell>
          <cell r="N325" t="str">
            <v>shaw_6.6_a, shaw_6.6_b</v>
          </cell>
          <cell r="O325">
            <v>2</v>
          </cell>
          <cell r="P325">
            <v>6.9137354098798856</v>
          </cell>
          <cell r="Q325">
            <v>1.7327454262450113</v>
          </cell>
          <cell r="R325">
            <v>7.1275622782266863</v>
          </cell>
          <cell r="T325">
            <v>1298</v>
          </cell>
          <cell r="U325">
            <v>14.838132858281057</v>
          </cell>
          <cell r="V325">
            <v>14.392988872532625</v>
          </cell>
          <cell r="W325">
            <v>3.6072230365132709</v>
          </cell>
          <cell r="X325">
            <v>40895</v>
          </cell>
          <cell r="Y325">
            <v>-3.9291217257318989</v>
          </cell>
          <cell r="Z325">
            <v>-0.58300830182768415</v>
          </cell>
          <cell r="AB325">
            <v>14.483598353896888</v>
          </cell>
          <cell r="AC325">
            <v>14.495567829246575</v>
          </cell>
          <cell r="AD325">
            <v>14.326616437156297</v>
          </cell>
          <cell r="AE325">
            <v>14.301821053456099</v>
          </cell>
          <cell r="AF325">
            <v>14.39943518202139</v>
          </cell>
          <cell r="AG325">
            <v>16</v>
          </cell>
        </row>
        <row r="326">
          <cell r="C326" t="str">
            <v>SHELL</v>
          </cell>
          <cell r="D326" t="str">
            <v>Carrington</v>
          </cell>
          <cell r="F326">
            <v>33</v>
          </cell>
          <cell r="G326">
            <v>33</v>
          </cell>
          <cell r="H326">
            <v>297</v>
          </cell>
          <cell r="I326">
            <v>16.975829964982566</v>
          </cell>
          <cell r="J326">
            <v>0</v>
          </cell>
          <cell r="K326">
            <v>16.975829964982566</v>
          </cell>
          <cell r="M326">
            <v>41303</v>
          </cell>
          <cell r="N326" t="str">
            <v>shellc_33_a, shellc_33_b, shellc_33_c</v>
          </cell>
          <cell r="O326">
            <v>3</v>
          </cell>
          <cell r="P326">
            <v>0</v>
          </cell>
          <cell r="Q326">
            <v>5.6586099883275223</v>
          </cell>
          <cell r="T326">
            <v>289</v>
          </cell>
          <cell r="U326">
            <v>16.51856855178438</v>
          </cell>
          <cell r="V326">
            <v>0</v>
          </cell>
          <cell r="W326">
            <v>16.51856855178438</v>
          </cell>
          <cell r="Y326">
            <v>2.7681660899654181</v>
          </cell>
          <cell r="Z326">
            <v>0.45726141319818581</v>
          </cell>
          <cell r="AB326" t="e">
            <v>#N/A</v>
          </cell>
          <cell r="AC326" t="e">
            <v>#N/A</v>
          </cell>
          <cell r="AD326" t="e">
            <v>#N/A</v>
          </cell>
          <cell r="AE326" t="e">
            <v>#N/A</v>
          </cell>
          <cell r="AF326" t="e">
            <v>#N/A</v>
          </cell>
          <cell r="AG326">
            <v>0</v>
          </cell>
        </row>
        <row r="327">
          <cell r="C327" t="str">
            <v>Siddick</v>
          </cell>
          <cell r="D327" t="str">
            <v>Harker/Hutton</v>
          </cell>
          <cell r="E327" t="str">
            <v>Stainburn &amp; Siddick</v>
          </cell>
          <cell r="F327">
            <v>33</v>
          </cell>
          <cell r="G327">
            <v>11</v>
          </cell>
          <cell r="H327">
            <v>717</v>
          </cell>
          <cell r="I327">
            <v>13.660684719295734</v>
          </cell>
          <cell r="J327">
            <v>12.704436788945033</v>
          </cell>
          <cell r="K327">
            <v>5.021114704495405</v>
          </cell>
          <cell r="L327">
            <v>0.93</v>
          </cell>
          <cell r="M327">
            <v>41039</v>
          </cell>
          <cell r="N327" t="str">
            <v>siddic_11_a, siddic_11_b</v>
          </cell>
          <cell r="O327">
            <v>2</v>
          </cell>
          <cell r="P327">
            <v>6.3522183944725166</v>
          </cell>
          <cell r="Q327">
            <v>2.5105573522477025</v>
          </cell>
          <cell r="R327">
            <v>6.830342359647867</v>
          </cell>
          <cell r="T327">
            <v>687</v>
          </cell>
          <cell r="U327">
            <v>13.089107952798006</v>
          </cell>
          <cell r="V327">
            <v>12.172870396102146</v>
          </cell>
          <cell r="W327">
            <v>4.8110262231357641</v>
          </cell>
          <cell r="X327">
            <v>40651</v>
          </cell>
          <cell r="Y327">
            <v>4.3668122270742238</v>
          </cell>
          <cell r="Z327">
            <v>0.57157676649772782</v>
          </cell>
          <cell r="AB327">
            <v>13.643652803934639</v>
          </cell>
          <cell r="AC327">
            <v>13.604659956815745</v>
          </cell>
          <cell r="AD327">
            <v>13.624163761138252</v>
          </cell>
          <cell r="AE327">
            <v>13.762272057628946</v>
          </cell>
          <cell r="AF327">
            <v>13.88365785841912</v>
          </cell>
          <cell r="AG327">
            <v>22.863</v>
          </cell>
        </row>
        <row r="328">
          <cell r="C328" t="str">
            <v>SILLOTH</v>
          </cell>
          <cell r="D328" t="str">
            <v>Harker/Hutton</v>
          </cell>
          <cell r="E328" t="str">
            <v>Carlisle</v>
          </cell>
          <cell r="F328">
            <v>33</v>
          </cell>
          <cell r="G328">
            <v>11</v>
          </cell>
          <cell r="H328">
            <v>345</v>
          </cell>
          <cell r="I328">
            <v>6.5731328147238894</v>
          </cell>
          <cell r="J328">
            <v>6.1130135176932177</v>
          </cell>
          <cell r="K328">
            <v>2.4160175356358633</v>
          </cell>
          <cell r="L328">
            <v>0.93</v>
          </cell>
          <cell r="M328">
            <v>41248</v>
          </cell>
          <cell r="N328" t="str">
            <v>sillot_11_a, sillot_11_b, sillot_11_c</v>
          </cell>
          <cell r="O328">
            <v>3</v>
          </cell>
          <cell r="P328">
            <v>2.0376711725644059</v>
          </cell>
          <cell r="Q328">
            <v>0.8053391785452878</v>
          </cell>
          <cell r="R328">
            <v>2.1910442715746297</v>
          </cell>
          <cell r="T328">
            <v>360</v>
          </cell>
          <cell r="U328">
            <v>6.8589211979727542</v>
          </cell>
          <cell r="V328">
            <v>6.378796714114662</v>
          </cell>
          <cell r="W328">
            <v>2.5210617763156842</v>
          </cell>
          <cell r="X328">
            <v>40940</v>
          </cell>
          <cell r="Y328">
            <v>-4.1666666666666625</v>
          </cell>
          <cell r="Z328">
            <v>-0.2857883832488648</v>
          </cell>
          <cell r="AB328">
            <v>6.7582526938281511</v>
          </cell>
          <cell r="AC328">
            <v>6.7612233806448625</v>
          </cell>
          <cell r="AD328">
            <v>6.6607190046791125</v>
          </cell>
          <cell r="AE328">
            <v>6.6258856188022701</v>
          </cell>
          <cell r="AF328">
            <v>6.6500794147511275</v>
          </cell>
          <cell r="AG328">
            <v>38.869999999999997</v>
          </cell>
        </row>
        <row r="329">
          <cell r="C329" t="str">
            <v>SKELMERSDALE</v>
          </cell>
          <cell r="D329" t="str">
            <v>Washway farm</v>
          </cell>
          <cell r="E329" t="str">
            <v>Skelmersdale</v>
          </cell>
          <cell r="F329">
            <v>33</v>
          </cell>
          <cell r="G329">
            <v>11</v>
          </cell>
          <cell r="H329">
            <v>941</v>
          </cell>
          <cell r="I329">
            <v>17.928457909145447</v>
          </cell>
          <cell r="J329">
            <v>17.537559015329339</v>
          </cell>
          <cell r="K329">
            <v>3.7233891528875298</v>
          </cell>
          <cell r="L329">
            <v>0.9781967363954539</v>
          </cell>
          <cell r="M329">
            <v>41255</v>
          </cell>
          <cell r="N329" t="str">
            <v>skelme_11_a, skelme_11_b</v>
          </cell>
          <cell r="O329">
            <v>2</v>
          </cell>
          <cell r="P329">
            <v>8.7687795076646697</v>
          </cell>
          <cell r="Q329">
            <v>1.8616945764437649</v>
          </cell>
          <cell r="R329">
            <v>8.9642289545727234</v>
          </cell>
          <cell r="T329">
            <v>903</v>
          </cell>
          <cell r="U329">
            <v>17.204460671581661</v>
          </cell>
          <cell r="V329">
            <v>16.829347280385118</v>
          </cell>
          <cell r="W329">
            <v>3.5730291233341656</v>
          </cell>
          <cell r="X329">
            <v>40883</v>
          </cell>
          <cell r="Y329">
            <v>4.2081949058693002</v>
          </cell>
          <cell r="Z329">
            <v>0.7239972375637862</v>
          </cell>
          <cell r="AB329">
            <v>18.03174180269113</v>
          </cell>
          <cell r="AC329">
            <v>18.007845797396289</v>
          </cell>
          <cell r="AD329">
            <v>18.049808774584569</v>
          </cell>
          <cell r="AE329">
            <v>18.174138995898403</v>
          </cell>
          <cell r="AF329">
            <v>18.308896054986153</v>
          </cell>
          <cell r="AG329">
            <v>22.863</v>
          </cell>
        </row>
        <row r="330">
          <cell r="C330" t="str">
            <v>SKELTON C</v>
          </cell>
          <cell r="D330" t="str">
            <v>Harker/Hutton</v>
          </cell>
          <cell r="E330" t="str">
            <v>Penrith/Shap</v>
          </cell>
          <cell r="F330">
            <v>33</v>
          </cell>
          <cell r="G330">
            <v>11</v>
          </cell>
          <cell r="H330">
            <v>52</v>
          </cell>
          <cell r="I330">
            <v>0.99073306192939781</v>
          </cell>
          <cell r="J330">
            <v>0.89165975573645806</v>
          </cell>
          <cell r="K330">
            <v>0.43185052969748677</v>
          </cell>
          <cell r="L330">
            <v>0.9</v>
          </cell>
          <cell r="M330">
            <v>41002</v>
          </cell>
          <cell r="N330" t="str">
            <v>skeltc_11_a</v>
          </cell>
          <cell r="O330">
            <v>1</v>
          </cell>
          <cell r="P330">
            <v>0.89165975573645806</v>
          </cell>
          <cell r="Q330">
            <v>0.43185052969748677</v>
          </cell>
          <cell r="R330">
            <v>0.99073306192939781</v>
          </cell>
          <cell r="T330">
            <v>115</v>
          </cell>
          <cell r="U330">
            <v>2.1910442715746297</v>
          </cell>
          <cell r="V330">
            <v>1.9719398444171667</v>
          </cell>
          <cell r="W330">
            <v>0.95505405606174953</v>
          </cell>
          <cell r="X330">
            <v>40677</v>
          </cell>
          <cell r="Y330">
            <v>-54.782608695652172</v>
          </cell>
          <cell r="Z330">
            <v>-1.200311209645232</v>
          </cell>
          <cell r="AB330">
            <v>1.0062570912558106</v>
          </cell>
          <cell r="AC330">
            <v>1.0086702276282682</v>
          </cell>
          <cell r="AD330">
            <v>1.0093765596692434</v>
          </cell>
          <cell r="AE330">
            <v>1.012860259781275</v>
          </cell>
          <cell r="AF330">
            <v>1.0165146480677734</v>
          </cell>
          <cell r="AG330">
            <v>5</v>
          </cell>
        </row>
        <row r="331">
          <cell r="C331" t="str">
            <v>SLIPWAY</v>
          </cell>
          <cell r="D331" t="str">
            <v>Harker/Hutton</v>
          </cell>
          <cell r="E331" t="str">
            <v>Egremont</v>
          </cell>
          <cell r="F331">
            <v>33</v>
          </cell>
          <cell r="G331">
            <v>11</v>
          </cell>
          <cell r="H331">
            <v>427</v>
          </cell>
          <cell r="I331">
            <v>8.1354426431510163</v>
          </cell>
          <cell r="J331">
            <v>8.1289691044347734</v>
          </cell>
          <cell r="K331">
            <v>0.32448158521694642</v>
          </cell>
          <cell r="L331">
            <v>0.99920427947191137</v>
          </cell>
          <cell r="M331">
            <v>41254</v>
          </cell>
          <cell r="N331" t="str">
            <v>slipwa_11_a, slipwa_11_b</v>
          </cell>
          <cell r="O331">
            <v>2</v>
          </cell>
          <cell r="P331">
            <v>4.0644845522173867</v>
          </cell>
          <cell r="Q331">
            <v>0.16224079260847321</v>
          </cell>
          <cell r="R331">
            <v>4.0677213215755081</v>
          </cell>
          <cell r="T331">
            <v>430</v>
          </cell>
          <cell r="U331">
            <v>8.1926003198007891</v>
          </cell>
          <cell r="V331">
            <v>8.1860812995478973</v>
          </cell>
          <cell r="W331">
            <v>0.3267613153238792</v>
          </cell>
          <cell r="X331">
            <v>37241</v>
          </cell>
          <cell r="Y331">
            <v>-0.69767441860465462</v>
          </cell>
          <cell r="Z331">
            <v>-5.7157676649772782E-2</v>
          </cell>
          <cell r="AB331">
            <v>7.9844446407900787</v>
          </cell>
          <cell r="AC331">
            <v>7.9793455709589809</v>
          </cell>
          <cell r="AD331">
            <v>7.9659358364468602</v>
          </cell>
          <cell r="AE331">
            <v>7.9995700094572753</v>
          </cell>
          <cell r="AF331">
            <v>8.0715441685315401</v>
          </cell>
          <cell r="AG331">
            <v>12.5</v>
          </cell>
        </row>
        <row r="332">
          <cell r="C332" t="str">
            <v>SNIPE</v>
          </cell>
          <cell r="D332" t="str">
            <v>Stalybridge</v>
          </cell>
          <cell r="E332" t="str">
            <v>Droylsden</v>
          </cell>
          <cell r="F332">
            <v>33</v>
          </cell>
          <cell r="G332">
            <v>6.6</v>
          </cell>
          <cell r="H332">
            <v>1438</v>
          </cell>
          <cell r="I332">
            <v>16.438547804474695</v>
          </cell>
          <cell r="J332">
            <v>15.452234936206212</v>
          </cell>
          <cell r="K332">
            <v>5.6084123775171886</v>
          </cell>
          <cell r="L332">
            <v>0.94</v>
          </cell>
          <cell r="M332">
            <v>41318</v>
          </cell>
          <cell r="N332" t="str">
            <v>snipe_6.6_a, snipe_6.6_b</v>
          </cell>
          <cell r="O332">
            <v>2</v>
          </cell>
          <cell r="P332">
            <v>7.726117468103106</v>
          </cell>
          <cell r="Q332">
            <v>2.8042061887585943</v>
          </cell>
          <cell r="R332">
            <v>8.2192739022373473</v>
          </cell>
          <cell r="T332">
            <v>1387</v>
          </cell>
          <cell r="U332">
            <v>15.855539502647016</v>
          </cell>
          <cell r="V332">
            <v>14.904207132488194</v>
          </cell>
          <cell r="W332">
            <v>5.4095048453521164</v>
          </cell>
          <cell r="X332">
            <v>40892</v>
          </cell>
          <cell r="Y332">
            <v>3.6770007209804945</v>
          </cell>
          <cell r="Z332">
            <v>0.58300830182767882</v>
          </cell>
          <cell r="AB332">
            <v>16.650487110169944</v>
          </cell>
          <cell r="AC332">
            <v>16.649129287571153</v>
          </cell>
          <cell r="AD332">
            <v>16.697742546353805</v>
          </cell>
          <cell r="AE332">
            <v>16.721808128418253</v>
          </cell>
          <cell r="AF332">
            <v>16.888682254262402</v>
          </cell>
          <cell r="AG332">
            <v>19.5</v>
          </cell>
        </row>
        <row r="333">
          <cell r="C333" t="str">
            <v>SOUTH PARK</v>
          </cell>
          <cell r="D333" t="str">
            <v>Stanah/Penw West</v>
          </cell>
          <cell r="E333" t="str">
            <v>Lytham</v>
          </cell>
          <cell r="F333">
            <v>33</v>
          </cell>
          <cell r="G333">
            <v>11</v>
          </cell>
          <cell r="H333">
            <v>479</v>
          </cell>
          <cell r="I333">
            <v>9.1261757050804135</v>
          </cell>
          <cell r="J333">
            <v>8.8723634012779264</v>
          </cell>
          <cell r="K333">
            <v>2.1373466437768025</v>
          </cell>
          <cell r="L333">
            <v>0.97218853635908054</v>
          </cell>
          <cell r="M333">
            <v>41249</v>
          </cell>
          <cell r="N333" t="str">
            <v>southp_11_a, southp_11_b</v>
          </cell>
          <cell r="O333">
            <v>2</v>
          </cell>
          <cell r="P333">
            <v>4.4361817006389632</v>
          </cell>
          <cell r="Q333">
            <v>1.0686733218884013</v>
          </cell>
          <cell r="R333">
            <v>4.5630878525402068</v>
          </cell>
          <cell r="T333">
            <v>463</v>
          </cell>
          <cell r="U333">
            <v>8.8213347629482932</v>
          </cell>
          <cell r="V333">
            <v>8.5760005319241781</v>
          </cell>
          <cell r="W333">
            <v>2.0659530189324826</v>
          </cell>
          <cell r="X333">
            <v>40882</v>
          </cell>
          <cell r="Y333">
            <v>3.4557235421166066</v>
          </cell>
          <cell r="Z333">
            <v>0.30484094213212032</v>
          </cell>
          <cell r="AB333">
            <v>10.01946583836971</v>
          </cell>
          <cell r="AC333">
            <v>10.109942385926466</v>
          </cell>
          <cell r="AD333">
            <v>10.219886909201797</v>
          </cell>
          <cell r="AE333">
            <v>10.365329359592419</v>
          </cell>
          <cell r="AF333">
            <v>10.520196765564704</v>
          </cell>
          <cell r="AG333">
            <v>23</v>
          </cell>
        </row>
        <row r="334">
          <cell r="C334" t="str">
            <v>SPA RD</v>
          </cell>
          <cell r="D334" t="str">
            <v>Kearsley</v>
          </cell>
          <cell r="E334" t="str">
            <v>Bolton</v>
          </cell>
          <cell r="F334">
            <v>33</v>
          </cell>
          <cell r="G334">
            <v>6.6</v>
          </cell>
          <cell r="H334">
            <v>2355</v>
          </cell>
          <cell r="I334">
            <v>26.921265702043055</v>
          </cell>
          <cell r="J334">
            <v>25.635654908298211</v>
          </cell>
          <cell r="K334">
            <v>8.2199601229352481</v>
          </cell>
          <cell r="L334">
            <v>0.95224552931598305</v>
          </cell>
          <cell r="M334">
            <v>41299</v>
          </cell>
          <cell r="N334" t="str">
            <v>sparod_6.6_a, sparod_6.6_b, sparod_6.6_c, sparod_6.6_d</v>
          </cell>
          <cell r="O334">
            <v>4</v>
          </cell>
          <cell r="P334">
            <v>6.4089137270745526</v>
          </cell>
          <cell r="Q334">
            <v>2.054990030733812</v>
          </cell>
          <cell r="R334">
            <v>6.7303164255107637</v>
          </cell>
          <cell r="T334">
            <v>2383</v>
          </cell>
          <cell r="U334">
            <v>27.241348691281782</v>
          </cell>
          <cell r="V334">
            <v>25.940452503810882</v>
          </cell>
          <cell r="W334">
            <v>8.3176921328894764</v>
          </cell>
          <cell r="X334">
            <v>40948</v>
          </cell>
          <cell r="Y334">
            <v>-1.1749895090222395</v>
          </cell>
          <cell r="Z334">
            <v>-0.32008298923872758</v>
          </cell>
          <cell r="AB334">
            <v>27.06984711774993</v>
          </cell>
          <cell r="AC334">
            <v>27.093197282359714</v>
          </cell>
          <cell r="AD334">
            <v>26.608620762712942</v>
          </cell>
          <cell r="AE334">
            <v>26.400669562023829</v>
          </cell>
          <cell r="AF334">
            <v>26.420229649290942</v>
          </cell>
          <cell r="AG334">
            <v>31.5</v>
          </cell>
        </row>
        <row r="335">
          <cell r="C335" t="str">
            <v>Spadeadam</v>
          </cell>
          <cell r="D335" t="str">
            <v>Harker/Hutton</v>
          </cell>
          <cell r="E335" t="str">
            <v>Spadeadam</v>
          </cell>
          <cell r="F335">
            <v>132</v>
          </cell>
          <cell r="G335">
            <v>11</v>
          </cell>
          <cell r="H335">
            <v>719</v>
          </cell>
          <cell r="I335">
            <v>13.69878983706225</v>
          </cell>
          <cell r="J335">
            <v>15.033784126719107</v>
          </cell>
          <cell r="K335">
            <v>4.941365883142864</v>
          </cell>
          <cell r="L335">
            <v>1.0974534470223796</v>
          </cell>
          <cell r="M335">
            <v>41291</v>
          </cell>
          <cell r="N335" t="str">
            <v>spadea_11_a, spadea_11_b</v>
          </cell>
          <cell r="O335">
            <v>2</v>
          </cell>
          <cell r="P335">
            <v>7.5168920633595535</v>
          </cell>
          <cell r="Q335">
            <v>2.470682941571432</v>
          </cell>
          <cell r="R335">
            <v>6.8493949185311251</v>
          </cell>
          <cell r="U335">
            <v>15.825035922862218</v>
          </cell>
          <cell r="V335">
            <v>15.033784126719107</v>
          </cell>
          <cell r="W335">
            <v>4.941365883142864</v>
          </cell>
          <cell r="X335">
            <v>40898</v>
          </cell>
          <cell r="AB335">
            <v>13.919020704832507</v>
          </cell>
          <cell r="AC335">
            <v>14.114949517866968</v>
          </cell>
          <cell r="AD335">
            <v>14.134337133237729</v>
          </cell>
          <cell r="AE335">
            <v>14.179308199676202</v>
          </cell>
          <cell r="AF335">
            <v>14.309522007106283</v>
          </cell>
          <cell r="AG335">
            <v>39</v>
          </cell>
        </row>
        <row r="336">
          <cell r="C336" t="str">
            <v>SPOTLAND</v>
          </cell>
          <cell r="D336" t="str">
            <v>Rochdale</v>
          </cell>
          <cell r="E336" t="str">
            <v>Rochdale Central</v>
          </cell>
          <cell r="F336">
            <v>33</v>
          </cell>
          <cell r="G336">
            <v>6.6</v>
          </cell>
          <cell r="H336">
            <v>971</v>
          </cell>
          <cell r="I336">
            <v>11.100020805385906</v>
          </cell>
          <cell r="J336">
            <v>10.837604047661225</v>
          </cell>
          <cell r="K336">
            <v>2.3993333211784105</v>
          </cell>
          <cell r="L336">
            <v>0.97635889496735428</v>
          </cell>
          <cell r="M336">
            <v>41295</v>
          </cell>
          <cell r="N336" t="str">
            <v>spotla_6.6_a, spotla_6.6_b</v>
          </cell>
          <cell r="O336">
            <v>2</v>
          </cell>
          <cell r="P336">
            <v>5.4188020238306125</v>
          </cell>
          <cell r="Q336">
            <v>1.1996666605892052</v>
          </cell>
          <cell r="R336">
            <v>5.5500104026929531</v>
          </cell>
          <cell r="T336">
            <v>930</v>
          </cell>
          <cell r="U336">
            <v>10.631327856857766</v>
          </cell>
          <cell r="V336">
            <v>10.379991518357299</v>
          </cell>
          <cell r="W336">
            <v>2.2980226454128947</v>
          </cell>
          <cell r="X336">
            <v>40896</v>
          </cell>
          <cell r="Y336">
            <v>4.408602150537666</v>
          </cell>
          <cell r="Z336">
            <v>0.46869294852814036</v>
          </cell>
          <cell r="AB336">
            <v>11.254400110005804</v>
          </cell>
          <cell r="AC336">
            <v>10.949799556235616</v>
          </cell>
          <cell r="AD336">
            <v>10.919536563071008</v>
          </cell>
          <cell r="AE336">
            <v>10.820554501874213</v>
          </cell>
          <cell r="AF336">
            <v>10.815861450205812</v>
          </cell>
          <cell r="AG336">
            <v>17.5</v>
          </cell>
        </row>
        <row r="337">
          <cell r="C337" t="str">
            <v>SPRING COTTAGE</v>
          </cell>
          <cell r="D337" t="str">
            <v>Padiham</v>
          </cell>
          <cell r="E337" t="str">
            <v>Nelson</v>
          </cell>
          <cell r="F337">
            <v>33</v>
          </cell>
          <cell r="G337">
            <v>6.6</v>
          </cell>
          <cell r="H337">
            <v>862</v>
          </cell>
          <cell r="I337">
            <v>9.853983454420856</v>
          </cell>
          <cell r="J337">
            <v>9.3861983332815857</v>
          </cell>
          <cell r="K337">
            <v>3.0000451277109104</v>
          </cell>
          <cell r="L337">
            <v>0.95252832285511857</v>
          </cell>
          <cell r="M337">
            <v>41255</v>
          </cell>
          <cell r="N337" t="str">
            <v>sprcot_6.6_a, sprcot_6.6_b</v>
          </cell>
          <cell r="O337">
            <v>2</v>
          </cell>
          <cell r="P337">
            <v>4.6930991666407929</v>
          </cell>
          <cell r="Q337">
            <v>1.5000225638554552</v>
          </cell>
          <cell r="R337">
            <v>4.926991727210428</v>
          </cell>
          <cell r="T337">
            <v>964</v>
          </cell>
          <cell r="U337">
            <v>11.020000058076224</v>
          </cell>
          <cell r="V337">
            <v>10.496862173182656</v>
          </cell>
          <cell r="W337">
            <v>3.3550388667207844</v>
          </cell>
          <cell r="X337">
            <v>40947</v>
          </cell>
          <cell r="Y337">
            <v>-10.580912863070546</v>
          </cell>
          <cell r="Z337">
            <v>-1.1660166036553683</v>
          </cell>
          <cell r="AB337">
            <v>10.058987020657188</v>
          </cell>
          <cell r="AC337">
            <v>9.957174946369042</v>
          </cell>
          <cell r="AD337">
            <v>10.023933022139541</v>
          </cell>
          <cell r="AE337">
            <v>10.037102786276261</v>
          </cell>
          <cell r="AF337">
            <v>10.0758428303869</v>
          </cell>
          <cell r="AG337">
            <v>13</v>
          </cell>
        </row>
        <row r="338">
          <cell r="C338" t="str">
            <v>SPRING GARDEN ST 11kV</v>
          </cell>
          <cell r="D338" t="str">
            <v>Heysham</v>
          </cell>
          <cell r="E338" t="str">
            <v>Lancaster</v>
          </cell>
          <cell r="F338">
            <v>33</v>
          </cell>
          <cell r="G338">
            <v>11</v>
          </cell>
          <cell r="H338">
            <v>626</v>
          </cell>
          <cell r="I338">
            <v>11.926901860919289</v>
          </cell>
          <cell r="J338">
            <v>11.60587878302081</v>
          </cell>
          <cell r="K338">
            <v>2.7485570166593591</v>
          </cell>
          <cell r="L338">
            <v>0.97308411843729747</v>
          </cell>
          <cell r="M338">
            <v>41255</v>
          </cell>
          <cell r="N338" t="str">
            <v>spgast_11_c, spgast_11_d</v>
          </cell>
          <cell r="O338">
            <v>2</v>
          </cell>
          <cell r="P338">
            <v>5.8029393915104048</v>
          </cell>
          <cell r="Q338">
            <v>1.3742785083296796</v>
          </cell>
          <cell r="R338">
            <v>5.9634509304596444</v>
          </cell>
          <cell r="T338">
            <v>637</v>
          </cell>
          <cell r="U338">
            <v>12.136480008635122</v>
          </cell>
          <cell r="V338">
            <v>11.809815950134592</v>
          </cell>
          <cell r="W338">
            <v>2.7968543444281346</v>
          </cell>
          <cell r="X338">
            <v>40948</v>
          </cell>
          <cell r="Y338">
            <v>-1.7268445839874302</v>
          </cell>
          <cell r="Z338">
            <v>-0.20957814771583294</v>
          </cell>
          <cell r="AB338">
            <v>12.525673014219093</v>
          </cell>
          <cell r="AC338">
            <v>12.531763325649509</v>
          </cell>
          <cell r="AD338">
            <v>12.38191100375801</v>
          </cell>
          <cell r="AE338">
            <v>12.324982522456388</v>
          </cell>
          <cell r="AF338">
            <v>12.373248935750754</v>
          </cell>
          <cell r="AG338">
            <v>32</v>
          </cell>
        </row>
        <row r="339">
          <cell r="C339" t="str">
            <v>SPRING GARDEN ST 6.6KV</v>
          </cell>
          <cell r="D339" t="str">
            <v>Heysham</v>
          </cell>
          <cell r="E339" t="str">
            <v>Lancaster</v>
          </cell>
          <cell r="F339">
            <v>33</v>
          </cell>
          <cell r="G339">
            <v>6.6</v>
          </cell>
          <cell r="H339">
            <v>1043</v>
          </cell>
          <cell r="I339">
            <v>11.923091349142636</v>
          </cell>
          <cell r="J339">
            <v>11.602170834527829</v>
          </cell>
          <cell r="K339">
            <v>2.7476788834272021</v>
          </cell>
          <cell r="L339">
            <v>0.97308411843729747</v>
          </cell>
          <cell r="M339">
            <v>41255</v>
          </cell>
          <cell r="N339" t="str">
            <v>spgast_6.6_a, spgast_6.6_b</v>
          </cell>
          <cell r="O339">
            <v>2</v>
          </cell>
          <cell r="P339">
            <v>5.8010854172639146</v>
          </cell>
          <cell r="Q339">
            <v>1.3738394417136011</v>
          </cell>
          <cell r="R339">
            <v>5.961545674571318</v>
          </cell>
          <cell r="T339">
            <v>1024</v>
          </cell>
          <cell r="U339">
            <v>11.705892177873498</v>
          </cell>
          <cell r="V339">
            <v>11.39081777042809</v>
          </cell>
          <cell r="W339">
            <v>2.6976252891941042</v>
          </cell>
          <cell r="X339">
            <v>40947</v>
          </cell>
          <cell r="Y339">
            <v>1.85546875</v>
          </cell>
          <cell r="Z339">
            <v>0.21719917126913835</v>
          </cell>
          <cell r="AB339">
            <v>12.521671201754485</v>
          </cell>
          <cell r="AC339">
            <v>12.527759567398501</v>
          </cell>
          <cell r="AD339">
            <v>12.377955121648181</v>
          </cell>
          <cell r="AE339">
            <v>12.321044828359755</v>
          </cell>
          <cell r="AF339">
            <v>12.369295821074793</v>
          </cell>
          <cell r="AG339">
            <v>22.863</v>
          </cell>
        </row>
        <row r="340">
          <cell r="C340" t="str">
            <v>SQUIRES GATE</v>
          </cell>
          <cell r="D340" t="str">
            <v>Stanah/Penw West</v>
          </cell>
          <cell r="E340" t="str">
            <v>Blackpool</v>
          </cell>
          <cell r="F340">
            <v>33</v>
          </cell>
          <cell r="G340">
            <v>6.6</v>
          </cell>
          <cell r="H340">
            <v>1207</v>
          </cell>
          <cell r="I340">
            <v>13.79786314325519</v>
          </cell>
          <cell r="J340">
            <v>13.220450760954604</v>
          </cell>
          <cell r="K340">
            <v>3.9497732842752948</v>
          </cell>
          <cell r="L340">
            <v>0.95815204308771218</v>
          </cell>
          <cell r="M340">
            <v>41295</v>
          </cell>
          <cell r="N340" t="str">
            <v>squire_6.6_a, squire_6.6_b</v>
          </cell>
          <cell r="O340">
            <v>2</v>
          </cell>
          <cell r="P340">
            <v>6.6102253804773019</v>
          </cell>
          <cell r="Q340">
            <v>1.9748866421376474</v>
          </cell>
          <cell r="R340">
            <v>6.8989315716275952</v>
          </cell>
          <cell r="T340">
            <v>1415</v>
          </cell>
          <cell r="U340">
            <v>16.175622491885743</v>
          </cell>
          <cell r="V340">
            <v>15.498705738815875</v>
          </cell>
          <cell r="W340">
            <v>4.6304301551363203</v>
          </cell>
          <cell r="X340">
            <v>40948</v>
          </cell>
          <cell r="Y340">
            <v>-14.699646643109531</v>
          </cell>
          <cell r="Z340">
            <v>-2.377759348630553</v>
          </cell>
          <cell r="AB340">
            <v>14.430124938225864</v>
          </cell>
          <cell r="AC340">
            <v>14.498961800082578</v>
          </cell>
          <cell r="AD340">
            <v>14.551799155588743</v>
          </cell>
          <cell r="AE340">
            <v>14.58116914728706</v>
          </cell>
          <cell r="AF340">
            <v>14.708733557910985</v>
          </cell>
          <cell r="AG340">
            <v>22.863</v>
          </cell>
        </row>
        <row r="341">
          <cell r="C341" t="str">
            <v>ST ANNES</v>
          </cell>
          <cell r="D341" t="str">
            <v>Stanah/Penw West</v>
          </cell>
          <cell r="E341" t="str">
            <v>Lytham</v>
          </cell>
          <cell r="F341">
            <v>33</v>
          </cell>
          <cell r="G341">
            <v>6.6</v>
          </cell>
          <cell r="H341">
            <v>772</v>
          </cell>
          <cell r="I341">
            <v>8.8251452747249424</v>
          </cell>
          <cell r="J341">
            <v>8.6265994980969776</v>
          </cell>
          <cell r="K341">
            <v>1.861443047593172</v>
          </cell>
          <cell r="L341">
            <v>0.97750226535118956</v>
          </cell>
          <cell r="M341">
            <v>41291</v>
          </cell>
          <cell r="N341" t="str">
            <v>stanne_6.6_a, stanne_6.6_b</v>
          </cell>
          <cell r="O341">
            <v>2</v>
          </cell>
          <cell r="P341">
            <v>4.3132997490484888</v>
          </cell>
          <cell r="Q341">
            <v>0.93072152379658601</v>
          </cell>
          <cell r="R341">
            <v>4.4125726373624712</v>
          </cell>
          <cell r="T341">
            <v>804</v>
          </cell>
          <cell r="U341">
            <v>9.1909544052834882</v>
          </cell>
          <cell r="V341">
            <v>8.9841787519041052</v>
          </cell>
          <cell r="W341">
            <v>1.9386013086333007</v>
          </cell>
          <cell r="X341">
            <v>40923</v>
          </cell>
          <cell r="Y341">
            <v>-3.9800995024875552</v>
          </cell>
          <cell r="Z341">
            <v>-0.3658091305585458</v>
          </cell>
          <cell r="AB341">
            <v>9.6889698879600203</v>
          </cell>
          <cell r="AC341">
            <v>9.7764620316516488</v>
          </cell>
          <cell r="AD341">
            <v>9.8827799923638278</v>
          </cell>
          <cell r="AE341">
            <v>10.023424967355343</v>
          </cell>
          <cell r="AF341">
            <v>10.173184012128543</v>
          </cell>
          <cell r="AG341">
            <v>17.5</v>
          </cell>
        </row>
        <row r="342">
          <cell r="C342" t="str">
            <v>ST MARYS</v>
          </cell>
          <cell r="D342" t="str">
            <v>Whitegate</v>
          </cell>
          <cell r="E342" t="str">
            <v>Greenhill</v>
          </cell>
          <cell r="F342">
            <v>33</v>
          </cell>
          <cell r="G342">
            <v>6.6</v>
          </cell>
          <cell r="H342">
            <v>1010</v>
          </cell>
          <cell r="I342">
            <v>11.545850683254136</v>
          </cell>
          <cell r="J342">
            <v>10.618464780931653</v>
          </cell>
          <cell r="K342">
            <v>4.5337483053334688</v>
          </cell>
          <cell r="L342">
            <v>0.91967799274699236</v>
          </cell>
          <cell r="M342">
            <v>41292</v>
          </cell>
          <cell r="N342" t="str">
            <v>stmary_6.6_a, stmary_6.6_b</v>
          </cell>
          <cell r="O342">
            <v>2</v>
          </cell>
          <cell r="P342">
            <v>5.3092323904658265</v>
          </cell>
          <cell r="Q342">
            <v>2.2668741526667344</v>
          </cell>
          <cell r="R342">
            <v>5.7729253416270678</v>
          </cell>
          <cell r="T342">
            <v>995</v>
          </cell>
          <cell r="U342">
            <v>11.374377653304816</v>
          </cell>
          <cell r="V342">
            <v>10.460764808937618</v>
          </cell>
          <cell r="W342">
            <v>4.4664154097097004</v>
          </cell>
          <cell r="X342">
            <v>40896</v>
          </cell>
          <cell r="Y342">
            <v>1.5075376884422287</v>
          </cell>
          <cell r="Z342">
            <v>0.17147302994932012</v>
          </cell>
          <cell r="AB342">
            <v>11.706898434156795</v>
          </cell>
          <cell r="AC342">
            <v>11.728669589553</v>
          </cell>
          <cell r="AD342">
            <v>11.702424478503868</v>
          </cell>
          <cell r="AE342">
            <v>11.736091130040984</v>
          </cell>
          <cell r="AF342">
            <v>11.76777712656609</v>
          </cell>
          <cell r="AG342">
            <v>22.863</v>
          </cell>
        </row>
        <row r="343">
          <cell r="C343" t="str">
            <v>ST MARYS ST</v>
          </cell>
          <cell r="D343" t="str">
            <v>Penwortham East</v>
          </cell>
          <cell r="E343" t="str">
            <v>Ribble</v>
          </cell>
          <cell r="F343">
            <v>33</v>
          </cell>
          <cell r="G343">
            <v>6.6</v>
          </cell>
          <cell r="H343">
            <v>943</v>
          </cell>
          <cell r="I343">
            <v>10.779937816147179</v>
          </cell>
          <cell r="J343">
            <v>10.348740303501291</v>
          </cell>
          <cell r="K343">
            <v>3.0183825885212099</v>
          </cell>
          <cell r="L343">
            <v>0.96</v>
          </cell>
          <cell r="M343">
            <v>41295</v>
          </cell>
          <cell r="N343" t="str">
            <v>stmast_6.6_a, stmast_6.6_b</v>
          </cell>
          <cell r="O343">
            <v>2</v>
          </cell>
          <cell r="P343">
            <v>5.1743701517506455</v>
          </cell>
          <cell r="Q343">
            <v>1.5091912942606049</v>
          </cell>
          <cell r="R343">
            <v>5.3899689080735893</v>
          </cell>
          <cell r="T343">
            <v>963</v>
          </cell>
          <cell r="U343">
            <v>11.00856852274627</v>
          </cell>
          <cell r="V343">
            <v>10.568225781836418</v>
          </cell>
          <cell r="W343">
            <v>3.0823991863689599</v>
          </cell>
          <cell r="X343">
            <v>40948</v>
          </cell>
          <cell r="Y343">
            <v>-2.0768431983385183</v>
          </cell>
          <cell r="Z343">
            <v>-0.22863070659909113</v>
          </cell>
          <cell r="AB343">
            <v>10.859460467171203</v>
          </cell>
          <cell r="AC343">
            <v>10.844521995351821</v>
          </cell>
          <cell r="AD343">
            <v>10.854961718903748</v>
          </cell>
          <cell r="AE343">
            <v>10.835017874559458</v>
          </cell>
          <cell r="AF343">
            <v>10.912826847099893</v>
          </cell>
          <cell r="AG343">
            <v>17.5</v>
          </cell>
        </row>
        <row r="344">
          <cell r="C344" t="str">
            <v>ST THOMAS RD</v>
          </cell>
          <cell r="D344" t="str">
            <v>Stanah/Penw West</v>
          </cell>
          <cell r="E344" t="str">
            <v>Lytham</v>
          </cell>
          <cell r="F344">
            <v>33</v>
          </cell>
          <cell r="G344">
            <v>6.6</v>
          </cell>
          <cell r="H344">
            <v>889</v>
          </cell>
          <cell r="I344">
            <v>10.162634908329631</v>
          </cell>
          <cell r="J344">
            <v>9.7998756548849535</v>
          </cell>
          <cell r="K344">
            <v>2.6910194032732653</v>
          </cell>
          <cell r="L344">
            <v>0.96430460636273108</v>
          </cell>
          <cell r="M344">
            <v>41292</v>
          </cell>
          <cell r="N344" t="str">
            <v>stthom_6.6_a, stthom_6.6_b</v>
          </cell>
          <cell r="O344">
            <v>2</v>
          </cell>
          <cell r="P344">
            <v>4.8999378274424767</v>
          </cell>
          <cell r="Q344">
            <v>1.3455097016366326</v>
          </cell>
          <cell r="R344">
            <v>5.0813174541648154</v>
          </cell>
          <cell r="T344">
            <v>887</v>
          </cell>
          <cell r="U344">
            <v>10.13977183766972</v>
          </cell>
          <cell r="V344">
            <v>9.7778286905320062</v>
          </cell>
          <cell r="W344">
            <v>2.6849653663705109</v>
          </cell>
          <cell r="X344">
            <v>40943</v>
          </cell>
          <cell r="Y344">
            <v>0.22547914317927464</v>
          </cell>
          <cell r="Z344">
            <v>2.2863070659910889E-2</v>
          </cell>
          <cell r="AB344">
            <v>11.157375946109402</v>
          </cell>
          <cell r="AC344">
            <v>11.258127909505591</v>
          </cell>
          <cell r="AD344">
            <v>11.380558825403424</v>
          </cell>
          <cell r="AE344">
            <v>11.542519165775778</v>
          </cell>
          <cell r="AF344">
            <v>11.714974853344916</v>
          </cell>
          <cell r="AG344">
            <v>22.863</v>
          </cell>
        </row>
        <row r="345">
          <cell r="C345" t="str">
            <v>STAINBURN</v>
          </cell>
          <cell r="D345" t="str">
            <v>Harker/Hutton</v>
          </cell>
          <cell r="E345" t="str">
            <v>Stainburn &amp; Siddick</v>
          </cell>
          <cell r="F345">
            <v>33</v>
          </cell>
          <cell r="G345">
            <v>11</v>
          </cell>
          <cell r="H345">
            <v>349</v>
          </cell>
          <cell r="I345">
            <v>6.6493430502569195</v>
          </cell>
          <cell r="J345">
            <v>6.3168758977440733</v>
          </cell>
          <cell r="K345">
            <v>2.0762567019759386</v>
          </cell>
          <cell r="L345">
            <v>0.95</v>
          </cell>
          <cell r="M345">
            <v>41254</v>
          </cell>
          <cell r="N345" t="str">
            <v xml:space="preserve">stainb_11_a, stainb_11_b, </v>
          </cell>
          <cell r="O345">
            <v>2</v>
          </cell>
          <cell r="P345">
            <v>3.1584379488720367</v>
          </cell>
          <cell r="Q345">
            <v>1.0381283509879693</v>
          </cell>
          <cell r="R345">
            <v>3.3246715251284598</v>
          </cell>
          <cell r="T345">
            <v>358</v>
          </cell>
          <cell r="U345">
            <v>6.8208160802062388</v>
          </cell>
          <cell r="V345">
            <v>6.4797752761959266</v>
          </cell>
          <cell r="W345">
            <v>2.1297991384165798</v>
          </cell>
          <cell r="X345">
            <v>40945</v>
          </cell>
          <cell r="Y345">
            <v>-2.5139664804469275</v>
          </cell>
          <cell r="Z345">
            <v>-0.17147302994931923</v>
          </cell>
          <cell r="AB345">
            <v>6.6410527595163025</v>
          </cell>
          <cell r="AC345">
            <v>6.6220729775853489</v>
          </cell>
          <cell r="AD345">
            <v>6.6315664611398191</v>
          </cell>
          <cell r="AE345">
            <v>6.6987907226115793</v>
          </cell>
          <cell r="AF345">
            <v>6.7578753034703949</v>
          </cell>
          <cell r="AG345">
            <v>15</v>
          </cell>
        </row>
        <row r="346">
          <cell r="C346" t="str">
            <v>STANDISH</v>
          </cell>
          <cell r="D346" t="str">
            <v>Penwortham West</v>
          </cell>
          <cell r="E346" t="str">
            <v>Wrightington</v>
          </cell>
          <cell r="F346">
            <v>33</v>
          </cell>
          <cell r="G346">
            <v>11</v>
          </cell>
          <cell r="H346">
            <v>802</v>
          </cell>
          <cell r="I346">
            <v>15.280152224372634</v>
          </cell>
          <cell r="J346">
            <v>14.96043972940023</v>
          </cell>
          <cell r="K346">
            <v>3.1093882200495822</v>
          </cell>
          <cell r="L346">
            <v>0.979076615842711</v>
          </cell>
          <cell r="M346">
            <v>41297</v>
          </cell>
          <cell r="N346" t="str">
            <v>standi_11_a, standi_11_b</v>
          </cell>
          <cell r="O346">
            <v>2</v>
          </cell>
          <cell r="P346">
            <v>7.480219864700115</v>
          </cell>
          <cell r="Q346">
            <v>1.5546941100247911</v>
          </cell>
          <cell r="R346">
            <v>7.6400761121863168</v>
          </cell>
          <cell r="T346">
            <v>771</v>
          </cell>
          <cell r="U346">
            <v>14.689522898991648</v>
          </cell>
          <cell r="V346">
            <v>14.382168368288752</v>
          </cell>
          <cell r="W346">
            <v>2.9891998973294531</v>
          </cell>
          <cell r="X346">
            <v>40950</v>
          </cell>
          <cell r="Y346">
            <v>4.0207522697794928</v>
          </cell>
          <cell r="Z346">
            <v>0.590629325380986</v>
          </cell>
          <cell r="AB346">
            <v>15.407558321552283</v>
          </cell>
          <cell r="AC346">
            <v>15.481460829844858</v>
          </cell>
          <cell r="AD346">
            <v>15.578483623752186</v>
          </cell>
          <cell r="AE346">
            <v>15.639582579824683</v>
          </cell>
          <cell r="AF346">
            <v>15.753513409316716</v>
          </cell>
          <cell r="AG346">
            <v>17.5</v>
          </cell>
        </row>
        <row r="347">
          <cell r="C347" t="str">
            <v>STRANGEWAYS</v>
          </cell>
          <cell r="D347" t="str">
            <v>Whitegate</v>
          </cell>
          <cell r="E347" t="str">
            <v>Red Bank</v>
          </cell>
          <cell r="F347">
            <v>33</v>
          </cell>
          <cell r="G347">
            <v>6.6</v>
          </cell>
          <cell r="H347">
            <v>1420</v>
          </cell>
          <cell r="I347">
            <v>16.232780168535516</v>
          </cell>
          <cell r="J347">
            <v>15.410494704204091</v>
          </cell>
          <cell r="K347">
            <v>5.1009611811596471</v>
          </cell>
          <cell r="L347">
            <v>0.94934413847818344</v>
          </cell>
          <cell r="M347">
            <v>41295</v>
          </cell>
          <cell r="N347" t="str">
            <v>strway_6.6_a, strway_6.6_b</v>
          </cell>
          <cell r="O347">
            <v>2</v>
          </cell>
          <cell r="P347">
            <v>7.7052473521020453</v>
          </cell>
          <cell r="Q347">
            <v>2.5504805905798236</v>
          </cell>
          <cell r="R347">
            <v>8.1163900842677581</v>
          </cell>
          <cell r="T347">
            <v>1446</v>
          </cell>
          <cell r="U347">
            <v>16.530000087114335</v>
          </cell>
          <cell r="V347">
            <v>15.692658691745855</v>
          </cell>
          <cell r="W347">
            <v>5.1943590619414435</v>
          </cell>
          <cell r="X347">
            <v>40896</v>
          </cell>
          <cell r="Y347">
            <v>-1.7980636237897585</v>
          </cell>
          <cell r="Z347">
            <v>-0.29721991857881846</v>
          </cell>
          <cell r="AB347">
            <v>16.894577587652797</v>
          </cell>
          <cell r="AC347">
            <v>16.989353389385712</v>
          </cell>
          <cell r="AD347">
            <v>17.023707239239823</v>
          </cell>
          <cell r="AE347">
            <v>17.069679950595798</v>
          </cell>
          <cell r="AF347">
            <v>17.211945714712765</v>
          </cell>
          <cell r="AG347">
            <v>20.5</v>
          </cell>
        </row>
        <row r="348">
          <cell r="C348" t="str">
            <v>STRAWBERRY BANK</v>
          </cell>
          <cell r="D348" t="str">
            <v>Padiham</v>
          </cell>
          <cell r="E348" t="str">
            <v>Huncoat</v>
          </cell>
          <cell r="F348">
            <v>33</v>
          </cell>
          <cell r="G348">
            <v>6.6</v>
          </cell>
          <cell r="H348">
            <v>611</v>
          </cell>
          <cell r="I348">
            <v>6.9846680866022535</v>
          </cell>
          <cell r="J348">
            <v>6.7052813631381634</v>
          </cell>
          <cell r="K348">
            <v>1.9557070642486309</v>
          </cell>
          <cell r="L348">
            <v>0.96</v>
          </cell>
          <cell r="M348">
            <v>41261</v>
          </cell>
          <cell r="N348" t="str">
            <v>strban_6.6_a, strban_6.6_b</v>
          </cell>
          <cell r="O348">
            <v>2</v>
          </cell>
          <cell r="P348">
            <v>3.3526406815690817</v>
          </cell>
          <cell r="Q348">
            <v>0.97785353212431547</v>
          </cell>
          <cell r="R348">
            <v>3.4923340433011267</v>
          </cell>
          <cell r="T348">
            <v>644</v>
          </cell>
          <cell r="U348">
            <v>7.3619087524907556</v>
          </cell>
          <cell r="V348">
            <v>7.067432402391125</v>
          </cell>
          <cell r="W348">
            <v>2.0613344506974132</v>
          </cell>
          <cell r="X348">
            <v>40931</v>
          </cell>
          <cell r="Y348">
            <v>-5.1242236024844789</v>
          </cell>
          <cell r="Z348">
            <v>-0.37724066588850214</v>
          </cell>
          <cell r="AB348">
            <v>7.054820570022696</v>
          </cell>
          <cell r="AC348">
            <v>7.066560952266209</v>
          </cell>
          <cell r="AD348">
            <v>7.0789029079147445</v>
          </cell>
          <cell r="AE348">
            <v>7.1287789227372143</v>
          </cell>
          <cell r="AF348">
            <v>7.189864786470884</v>
          </cell>
          <cell r="AG348">
            <v>18.29</v>
          </cell>
        </row>
        <row r="349">
          <cell r="C349" t="str">
            <v>STUART ST</v>
          </cell>
          <cell r="D349" t="str">
            <v>Stalybridge</v>
          </cell>
          <cell r="E349" t="str">
            <v>Stuart Street</v>
          </cell>
          <cell r="F349">
            <v>33</v>
          </cell>
          <cell r="G349">
            <v>6.6</v>
          </cell>
          <cell r="H349">
            <v>1265</v>
          </cell>
          <cell r="I349">
            <v>14.460892192392556</v>
          </cell>
          <cell r="J349">
            <v>13.352126603051012</v>
          </cell>
          <cell r="K349">
            <v>5.5532079176001909</v>
          </cell>
          <cell r="L349">
            <v>0.92332661259138404</v>
          </cell>
          <cell r="M349">
            <v>41256</v>
          </cell>
          <cell r="N349" t="str">
            <v>stuart_6.6_a, stuart_6.6_b</v>
          </cell>
          <cell r="O349">
            <v>2</v>
          </cell>
          <cell r="P349">
            <v>6.676063301525506</v>
          </cell>
          <cell r="Q349">
            <v>2.7766039588000955</v>
          </cell>
          <cell r="R349">
            <v>7.2304460961962782</v>
          </cell>
          <cell r="T349">
            <v>1299</v>
          </cell>
          <cell r="U349">
            <v>14.84956439361101</v>
          </cell>
          <cell r="V349">
            <v>13.710997990010483</v>
          </cell>
          <cell r="W349">
            <v>5.7024640987846995</v>
          </cell>
          <cell r="X349">
            <v>40836</v>
          </cell>
          <cell r="Y349">
            <v>-2.6173979984603357</v>
          </cell>
          <cell r="Z349">
            <v>-0.38867220121845314</v>
          </cell>
          <cell r="AB349">
            <v>14.348765398220076</v>
          </cell>
          <cell r="AC349">
            <v>14.347134015485226</v>
          </cell>
          <cell r="AD349">
            <v>15.01906726559039</v>
          </cell>
          <cell r="AE349">
            <v>15.074189053901016</v>
          </cell>
          <cell r="AF349">
            <v>15.163936391176177</v>
          </cell>
          <cell r="AG349">
            <v>20.5</v>
          </cell>
        </row>
        <row r="350">
          <cell r="C350" t="str">
            <v>STUBBINS</v>
          </cell>
          <cell r="D350" t="str">
            <v>Padiham</v>
          </cell>
          <cell r="E350" t="str">
            <v>Rossendale</v>
          </cell>
          <cell r="F350">
            <v>33</v>
          </cell>
          <cell r="G350">
            <v>11</v>
          </cell>
          <cell r="H350">
            <v>1173</v>
          </cell>
          <cell r="I350">
            <v>22.348651570061222</v>
          </cell>
          <cell r="J350">
            <v>20.212653934349071</v>
          </cell>
          <cell r="K350">
            <v>9.5347180309772668</v>
          </cell>
          <cell r="L350">
            <v>0.90442386964529065</v>
          </cell>
          <cell r="M350">
            <v>41247</v>
          </cell>
          <cell r="N350" t="str">
            <v>stubbi_11_a, stubbi_11_b</v>
          </cell>
          <cell r="O350">
            <v>2</v>
          </cell>
          <cell r="P350">
            <v>10.106326967174535</v>
          </cell>
          <cell r="Q350">
            <v>4.7673590154886334</v>
          </cell>
          <cell r="R350">
            <v>11.174325785030611</v>
          </cell>
          <cell r="T350">
            <v>1153</v>
          </cell>
          <cell r="U350">
            <v>21.967600392396069</v>
          </cell>
          <cell r="V350">
            <v>19.868022153712257</v>
          </cell>
          <cell r="W350">
            <v>9.3721482435778238</v>
          </cell>
          <cell r="X350">
            <v>40913</v>
          </cell>
          <cell r="Y350">
            <v>1.7346053772766767</v>
          </cell>
          <cell r="Z350">
            <v>0.38105117766515306</v>
          </cell>
          <cell r="AB350">
            <v>23.432938091839169</v>
          </cell>
          <cell r="AC350">
            <v>23.546280122933346</v>
          </cell>
          <cell r="AD350">
            <v>23.927335966473191</v>
          </cell>
          <cell r="AE350">
            <v>24.065284377642051</v>
          </cell>
          <cell r="AF350">
            <v>24.421858793498995</v>
          </cell>
          <cell r="AG350">
            <v>28</v>
          </cell>
        </row>
        <row r="351">
          <cell r="C351" t="str">
            <v>SWINTON</v>
          </cell>
          <cell r="D351" t="str">
            <v>Kearsley</v>
          </cell>
          <cell r="E351" t="str">
            <v>Agecroft</v>
          </cell>
          <cell r="F351">
            <v>33</v>
          </cell>
          <cell r="G351">
            <v>11</v>
          </cell>
          <cell r="H351">
            <v>691</v>
          </cell>
          <cell r="I351">
            <v>13.165318188331035</v>
          </cell>
          <cell r="J351">
            <v>12.637613659103838</v>
          </cell>
          <cell r="K351">
            <v>3.6900303526166396</v>
          </cell>
          <cell r="L351">
            <v>0.95991706985897818</v>
          </cell>
          <cell r="M351">
            <v>41297</v>
          </cell>
          <cell r="N351" t="str">
            <v>swinto_11_a, swinto_11_b</v>
          </cell>
          <cell r="O351">
            <v>2</v>
          </cell>
          <cell r="P351">
            <v>6.3188068295519191</v>
          </cell>
          <cell r="Q351">
            <v>1.8450151763083198</v>
          </cell>
          <cell r="R351">
            <v>6.5826590941655176</v>
          </cell>
          <cell r="T351">
            <v>587</v>
          </cell>
          <cell r="U351">
            <v>11.183852064472239</v>
          </cell>
          <cell r="V351">
            <v>10.735570503464476</v>
          </cell>
          <cell r="W351">
            <v>3.1346567539594274</v>
          </cell>
          <cell r="X351">
            <v>40946</v>
          </cell>
          <cell r="Y351">
            <v>17.71720613287906</v>
          </cell>
          <cell r="Z351">
            <v>1.9814661238587963</v>
          </cell>
          <cell r="AB351">
            <v>14.487255439047916</v>
          </cell>
          <cell r="AC351">
            <v>14.457036894108422</v>
          </cell>
          <cell r="AD351">
            <v>14.452231604267526</v>
          </cell>
          <cell r="AE351">
            <v>14.460936383778751</v>
          </cell>
          <cell r="AF351">
            <v>14.483147788448745</v>
          </cell>
          <cell r="AG351">
            <v>23</v>
          </cell>
        </row>
        <row r="352">
          <cell r="C352" t="str">
            <v>TAME VALLEY</v>
          </cell>
          <cell r="D352" t="str">
            <v>Stalybridge</v>
          </cell>
          <cell r="E352" t="str">
            <v>Heyrod</v>
          </cell>
          <cell r="F352">
            <v>33</v>
          </cell>
          <cell r="G352">
            <v>6.6</v>
          </cell>
          <cell r="H352">
            <v>1764</v>
          </cell>
          <cell r="I352">
            <v>20.165228322039894</v>
          </cell>
          <cell r="J352">
            <v>20.16088526182838</v>
          </cell>
          <cell r="K352">
            <v>0.41849580570313472</v>
          </cell>
          <cell r="L352">
            <v>0.99978462628133158</v>
          </cell>
          <cell r="M352">
            <v>41249</v>
          </cell>
          <cell r="N352" t="str">
            <v>tameva_6.6_a, tameva_6.6_b</v>
          </cell>
          <cell r="O352">
            <v>2</v>
          </cell>
          <cell r="P352">
            <v>10.08044263091419</v>
          </cell>
          <cell r="Q352">
            <v>0.20924790285156736</v>
          </cell>
          <cell r="R352">
            <v>10.082614161019947</v>
          </cell>
          <cell r="T352">
            <v>1812</v>
          </cell>
          <cell r="U352">
            <v>20.713942017877713</v>
          </cell>
          <cell r="V352">
            <v>20.70948077915704</v>
          </cell>
          <cell r="W352">
            <v>0.42988344667466627</v>
          </cell>
          <cell r="X352">
            <v>40855</v>
          </cell>
          <cell r="Y352">
            <v>-2.6490066225165476</v>
          </cell>
          <cell r="Z352">
            <v>-0.5487136958378187</v>
          </cell>
          <cell r="AB352">
            <v>20.379903405064248</v>
          </cell>
          <cell r="AC352">
            <v>20.214339065804424</v>
          </cell>
          <cell r="AD352">
            <v>20.335903539963383</v>
          </cell>
          <cell r="AE352">
            <v>20.355008052637999</v>
          </cell>
          <cell r="AF352">
            <v>20.429591099460804</v>
          </cell>
          <cell r="AG352">
            <v>22.863</v>
          </cell>
        </row>
        <row r="353">
          <cell r="C353" t="str">
            <v>TARDY GATE</v>
          </cell>
          <cell r="D353" t="str">
            <v>Penwortham West</v>
          </cell>
          <cell r="E353" t="str">
            <v>Leyland</v>
          </cell>
          <cell r="F353">
            <v>33</v>
          </cell>
          <cell r="G353">
            <v>11</v>
          </cell>
          <cell r="H353">
            <v>707</v>
          </cell>
          <cell r="I353">
            <v>13.470159130463157</v>
          </cell>
          <cell r="J353">
            <v>12.936662147186704</v>
          </cell>
          <cell r="K353">
            <v>3.7533930635555182</v>
          </cell>
          <cell r="L353">
            <v>0.96039415881361534</v>
          </cell>
          <cell r="M353">
            <v>41249</v>
          </cell>
          <cell r="N353" t="str">
            <v>targat_11_a, targat_11_b</v>
          </cell>
          <cell r="O353">
            <v>2</v>
          </cell>
          <cell r="P353">
            <v>6.4683310735933519</v>
          </cell>
          <cell r="Q353">
            <v>1.8766965317777591</v>
          </cell>
          <cell r="R353">
            <v>6.7350795652315787</v>
          </cell>
          <cell r="T353">
            <v>740</v>
          </cell>
          <cell r="U353">
            <v>14.098893573610662</v>
          </cell>
          <cell r="V353">
            <v>13.540495033830499</v>
          </cell>
          <cell r="W353">
            <v>3.9285867991953034</v>
          </cell>
          <cell r="X353">
            <v>40934</v>
          </cell>
          <cell r="Y353">
            <v>-4.4594594594594694</v>
          </cell>
          <cell r="Z353">
            <v>-0.62873444314750415</v>
          </cell>
          <cell r="AB353">
            <v>13.473872601504036</v>
          </cell>
          <cell r="AC353">
            <v>13.474856739819556</v>
          </cell>
          <cell r="AD353">
            <v>13.3834653566315</v>
          </cell>
          <cell r="AE353">
            <v>13.442103028152307</v>
          </cell>
          <cell r="AF353">
            <v>13.511465944311746</v>
          </cell>
          <cell r="AG353">
            <v>22.863</v>
          </cell>
        </row>
        <row r="354">
          <cell r="C354" t="str">
            <v>TARLETON</v>
          </cell>
          <cell r="D354" t="str">
            <v>Penwortham West</v>
          </cell>
          <cell r="E354" t="str">
            <v>Wrightington</v>
          </cell>
          <cell r="F354">
            <v>33</v>
          </cell>
          <cell r="G354">
            <v>11</v>
          </cell>
          <cell r="H354">
            <v>857</v>
          </cell>
          <cell r="I354">
            <v>16.328042962951805</v>
          </cell>
          <cell r="J354">
            <v>16.314226946457914</v>
          </cell>
          <cell r="K354">
            <v>0.67155501596404255</v>
          </cell>
          <cell r="L354">
            <v>0.99915384737012036</v>
          </cell>
          <cell r="M354">
            <v>41292</v>
          </cell>
          <cell r="N354" t="str">
            <v>tarlet_11_a, tarlet_11_b</v>
          </cell>
          <cell r="O354">
            <v>2</v>
          </cell>
          <cell r="P354">
            <v>8.1571134732289572</v>
          </cell>
          <cell r="Q354">
            <v>0.33577750798202127</v>
          </cell>
          <cell r="R354">
            <v>8.1640214814759027</v>
          </cell>
          <cell r="T354">
            <v>821</v>
          </cell>
          <cell r="U354">
            <v>15.64215084315453</v>
          </cell>
          <cell r="V354">
            <v>15.628915196081621</v>
          </cell>
          <cell r="W354">
            <v>0.64334500362476155</v>
          </cell>
          <cell r="X354">
            <v>40912</v>
          </cell>
          <cell r="Y354">
            <v>4.3848964677222879</v>
          </cell>
          <cell r="Z354">
            <v>0.68589211979727516</v>
          </cell>
          <cell r="AB354">
            <v>16.464186385997891</v>
          </cell>
          <cell r="AC354">
            <v>16.543157021417763</v>
          </cell>
          <cell r="AD354">
            <v>16.646833498199033</v>
          </cell>
          <cell r="AE354">
            <v>16.712122532306427</v>
          </cell>
          <cell r="AF354">
            <v>16.833866573297289</v>
          </cell>
          <cell r="AG354">
            <v>22.86</v>
          </cell>
        </row>
        <row r="355">
          <cell r="C355" t="str">
            <v>TENAX</v>
          </cell>
          <cell r="D355" t="str">
            <v>Carrington</v>
          </cell>
          <cell r="F355">
            <v>33</v>
          </cell>
          <cell r="G355">
            <v>11</v>
          </cell>
          <cell r="H355">
            <v>823</v>
          </cell>
          <cell r="I355">
            <v>15.680255960921047</v>
          </cell>
          <cell r="J355">
            <v>14.987188647448336</v>
          </cell>
          <cell r="K355">
            <v>4.6102715154094458</v>
          </cell>
          <cell r="L355">
            <v>0.95579999999999998</v>
          </cell>
          <cell r="M355">
            <v>41189</v>
          </cell>
          <cell r="N355" t="str">
            <v>tenax_11_a</v>
          </cell>
          <cell r="O355">
            <v>1</v>
          </cell>
          <cell r="P355">
            <v>14.987188647448336</v>
          </cell>
          <cell r="Q355">
            <v>4.6102715154094458</v>
          </cell>
          <cell r="R355">
            <v>15.680255960921047</v>
          </cell>
          <cell r="T355">
            <v>818</v>
          </cell>
          <cell r="U355">
            <v>15.584993166504757</v>
          </cell>
          <cell r="V355">
            <v>14.896136468545247</v>
          </cell>
          <cell r="W355">
            <v>4.5822625754616393</v>
          </cell>
          <cell r="Y355">
            <v>0.61124694376528677</v>
          </cell>
          <cell r="Z355">
            <v>9.5262794416289154E-2</v>
          </cell>
          <cell r="AB355" t="e">
            <v>#N/A</v>
          </cell>
          <cell r="AC355" t="e">
            <v>#N/A</v>
          </cell>
          <cell r="AD355" t="e">
            <v>#N/A</v>
          </cell>
          <cell r="AE355" t="e">
            <v>#N/A</v>
          </cell>
          <cell r="AF355" t="e">
            <v>#N/A</v>
          </cell>
          <cell r="AG355">
            <v>0</v>
          </cell>
        </row>
        <row r="356">
          <cell r="C356" t="str">
            <v>THE HEIGHT</v>
          </cell>
          <cell r="D356" t="str">
            <v>Kearsley</v>
          </cell>
          <cell r="E356" t="str">
            <v>Agecroft</v>
          </cell>
          <cell r="F356">
            <v>33</v>
          </cell>
          <cell r="G356">
            <v>6.6</v>
          </cell>
          <cell r="H356">
            <v>969</v>
          </cell>
          <cell r="I356">
            <v>11.077157734725997</v>
          </cell>
          <cell r="J356">
            <v>10.810927153078538</v>
          </cell>
          <cell r="K356">
            <v>2.4139754702210974</v>
          </cell>
          <cell r="L356">
            <v>0.97596580386204601</v>
          </cell>
          <cell r="M356">
            <v>41295</v>
          </cell>
          <cell r="N356" t="str">
            <v>height_6.6_a, height_6.6_b</v>
          </cell>
          <cell r="O356">
            <v>2</v>
          </cell>
          <cell r="P356">
            <v>5.4054635765392689</v>
          </cell>
          <cell r="Q356">
            <v>1.2069877351105487</v>
          </cell>
          <cell r="R356">
            <v>5.5385788673629985</v>
          </cell>
          <cell r="T356">
            <v>956</v>
          </cell>
          <cell r="U356">
            <v>10.928547775436588</v>
          </cell>
          <cell r="V356">
            <v>10.665888914698744</v>
          </cell>
          <cell r="W356">
            <v>2.3815898343976944</v>
          </cell>
          <cell r="X356">
            <v>40948</v>
          </cell>
          <cell r="Y356">
            <v>1.3598326359832491</v>
          </cell>
          <cell r="Z356">
            <v>0.14860995928940923</v>
          </cell>
          <cell r="AB356">
            <v>12.189421580698204</v>
          </cell>
          <cell r="AC356">
            <v>12.163996020600052</v>
          </cell>
          <cell r="AD356">
            <v>12.159952901188335</v>
          </cell>
          <cell r="AE356">
            <v>12.167277009448576</v>
          </cell>
          <cell r="AF356">
            <v>12.185965447473373</v>
          </cell>
          <cell r="AG356">
            <v>16.8</v>
          </cell>
        </row>
        <row r="357">
          <cell r="C357" t="str">
            <v>THE ROCK</v>
          </cell>
          <cell r="D357" t="str">
            <v>Kearsley</v>
          </cell>
          <cell r="E357" t="str">
            <v>Bury</v>
          </cell>
          <cell r="F357">
            <v>33</v>
          </cell>
          <cell r="G357">
            <v>33</v>
          </cell>
          <cell r="H357">
            <v>315</v>
          </cell>
          <cell r="I357">
            <v>18.00466814467848</v>
          </cell>
          <cell r="J357">
            <v>17.104434737444556</v>
          </cell>
          <cell r="K357">
            <v>5.6219558262672233</v>
          </cell>
          <cell r="L357">
            <v>0.95</v>
          </cell>
          <cell r="M357">
            <v>41292</v>
          </cell>
          <cell r="N357" t="str">
            <v>rock_33_t11; rock_33_t12</v>
          </cell>
          <cell r="O357">
            <v>2</v>
          </cell>
          <cell r="P357">
            <v>8.5522173687222782</v>
          </cell>
          <cell r="Q357">
            <v>2.8109779131336117</v>
          </cell>
          <cell r="R357">
            <v>9.0023340723392398</v>
          </cell>
          <cell r="T357">
            <v>295</v>
          </cell>
          <cell r="U357">
            <v>16.861514611683017</v>
          </cell>
          <cell r="V357">
            <v>16.018438881098866</v>
          </cell>
          <cell r="W357">
            <v>5.2650062499962873</v>
          </cell>
          <cell r="Y357">
            <v>6.7796610169491789</v>
          </cell>
          <cell r="Z357">
            <v>1.1431535329954627</v>
          </cell>
          <cell r="AB357">
            <v>19.106883321038652</v>
          </cell>
          <cell r="AC357">
            <v>19.159566569080173</v>
          </cell>
          <cell r="AD357">
            <v>19.243392417090053</v>
          </cell>
          <cell r="AE357">
            <v>19.341067122304089</v>
          </cell>
          <cell r="AF357">
            <v>19.514512466098843</v>
          </cell>
          <cell r="AG357">
            <v>0</v>
          </cell>
        </row>
        <row r="358">
          <cell r="C358" t="str">
            <v>THORNTON</v>
          </cell>
          <cell r="D358" t="str">
            <v>Stanah</v>
          </cell>
          <cell r="E358" t="str">
            <v>Thornton</v>
          </cell>
          <cell r="F358">
            <v>33</v>
          </cell>
          <cell r="G358">
            <v>11</v>
          </cell>
          <cell r="H358">
            <v>814</v>
          </cell>
          <cell r="I358">
            <v>15.508782930971725</v>
          </cell>
          <cell r="J358">
            <v>15.345827135986921</v>
          </cell>
          <cell r="K358">
            <v>2.2423062931739195</v>
          </cell>
          <cell r="L358">
            <v>0.98949267678127251</v>
          </cell>
          <cell r="M358">
            <v>41249</v>
          </cell>
          <cell r="N358" t="str">
            <v>thornp_11_a, thornp_11_b</v>
          </cell>
          <cell r="O358">
            <v>2</v>
          </cell>
          <cell r="P358">
            <v>7.6729135679934606</v>
          </cell>
          <cell r="Q358">
            <v>1.1211531465869597</v>
          </cell>
          <cell r="R358">
            <v>7.7543914654858623</v>
          </cell>
          <cell r="T358">
            <v>808</v>
          </cell>
          <cell r="U358">
            <v>15.394467577672179</v>
          </cell>
          <cell r="V358">
            <v>15.232712931053356</v>
          </cell>
          <cell r="W358">
            <v>2.2257782369588881</v>
          </cell>
          <cell r="X358">
            <v>40912</v>
          </cell>
          <cell r="Y358">
            <v>0.74257425742574323</v>
          </cell>
          <cell r="Z358">
            <v>0.11431535329954556</v>
          </cell>
          <cell r="AB358">
            <v>17.344261249312737</v>
          </cell>
          <cell r="AC358">
            <v>17.205795220333179</v>
          </cell>
          <cell r="AD358">
            <v>17.016485900485293</v>
          </cell>
          <cell r="AE358">
            <v>16.97195087665547</v>
          </cell>
          <cell r="AF358">
            <v>17.06097935332151</v>
          </cell>
          <cell r="AG358">
            <v>22.863</v>
          </cell>
        </row>
        <row r="359">
          <cell r="C359" t="str">
            <v>TOWNLEY ST</v>
          </cell>
          <cell r="D359" t="str">
            <v>Whitegate</v>
          </cell>
          <cell r="E359" t="str">
            <v>Chadderton</v>
          </cell>
          <cell r="F359">
            <v>33</v>
          </cell>
          <cell r="G359">
            <v>11</v>
          </cell>
          <cell r="H359">
            <v>552</v>
          </cell>
          <cell r="I359">
            <v>10.517012503558222</v>
          </cell>
          <cell r="J359">
            <v>9.4653112532023993</v>
          </cell>
          <cell r="K359">
            <v>4.5842594690964011</v>
          </cell>
          <cell r="L359">
            <v>0.9</v>
          </cell>
          <cell r="M359">
            <v>41256</v>
          </cell>
          <cell r="N359" t="str">
            <v>townst_11_a, townst_11_b</v>
          </cell>
          <cell r="O359">
            <v>2</v>
          </cell>
          <cell r="P359">
            <v>4.7326556266011996</v>
          </cell>
          <cell r="Q359">
            <v>2.2921297345482006</v>
          </cell>
          <cell r="R359">
            <v>5.258506251779111</v>
          </cell>
          <cell r="T359">
            <v>579</v>
          </cell>
          <cell r="U359">
            <v>11.031431593406177</v>
          </cell>
          <cell r="V359">
            <v>9.9282884340655588</v>
          </cell>
          <cell r="W359">
            <v>4.808489551823941</v>
          </cell>
          <cell r="X359">
            <v>40914</v>
          </cell>
          <cell r="Y359">
            <v>-4.6632124352331434</v>
          </cell>
          <cell r="Z359">
            <v>-0.51441908984795504</v>
          </cell>
          <cell r="AB359">
            <v>10.770850132049569</v>
          </cell>
          <cell r="AC359">
            <v>10.795250021640982</v>
          </cell>
          <cell r="AD359">
            <v>10.7367952126561</v>
          </cell>
          <cell r="AE359">
            <v>10.706950354807915</v>
          </cell>
          <cell r="AF359">
            <v>10.769184723889435</v>
          </cell>
          <cell r="AG359">
            <v>15.242000000000001</v>
          </cell>
        </row>
        <row r="360">
          <cell r="C360" t="str">
            <v>TRAFFORD</v>
          </cell>
          <cell r="D360" t="str">
            <v>South Manchester</v>
          </cell>
          <cell r="E360" t="str">
            <v>Stretford</v>
          </cell>
          <cell r="F360">
            <v>33</v>
          </cell>
          <cell r="G360">
            <v>6.6</v>
          </cell>
          <cell r="H360">
            <v>1535</v>
          </cell>
          <cell r="I360">
            <v>17.547406731480294</v>
          </cell>
          <cell r="J360">
            <v>16.796870663102016</v>
          </cell>
          <cell r="K360">
            <v>5.0770679458741492</v>
          </cell>
          <cell r="L360">
            <v>0.95722809188483649</v>
          </cell>
          <cell r="M360">
            <v>41318</v>
          </cell>
          <cell r="N360" t="str">
            <v>traffo_6.6_a, traffo_6.6_b</v>
          </cell>
          <cell r="O360">
            <v>2</v>
          </cell>
          <cell r="P360">
            <v>8.3984353315510081</v>
          </cell>
          <cell r="Q360">
            <v>2.5385339729370746</v>
          </cell>
          <cell r="R360">
            <v>8.7737033657401469</v>
          </cell>
          <cell r="T360">
            <v>1298</v>
          </cell>
          <cell r="U360">
            <v>14.838132858281057</v>
          </cell>
          <cell r="V360">
            <v>14.203477603066071</v>
          </cell>
          <cell r="W360">
            <v>4.2931818851756622</v>
          </cell>
          <cell r="X360">
            <v>40884</v>
          </cell>
          <cell r="Y360">
            <v>18.258859784283498</v>
          </cell>
          <cell r="Z360">
            <v>2.709273873199237</v>
          </cell>
          <cell r="AB360">
            <v>17.78050065321915</v>
          </cell>
          <cell r="AC360">
            <v>17.808285215170685</v>
          </cell>
          <cell r="AD360">
            <v>17.938762410067238</v>
          </cell>
          <cell r="AE360">
            <v>17.984375859876515</v>
          </cell>
          <cell r="AF360">
            <v>18.187479561087198</v>
          </cell>
          <cell r="AG360">
            <v>20.5</v>
          </cell>
        </row>
        <row r="361">
          <cell r="C361" t="str">
            <v>TRAFFORD PARK NORTH</v>
          </cell>
          <cell r="D361" t="str">
            <v>Carrington</v>
          </cell>
          <cell r="E361" t="str">
            <v>Barton</v>
          </cell>
          <cell r="F361">
            <v>33</v>
          </cell>
          <cell r="G361">
            <v>6.6</v>
          </cell>
          <cell r="H361">
            <v>800</v>
          </cell>
          <cell r="I361">
            <v>9.1452282639636699</v>
          </cell>
          <cell r="J361">
            <v>8.4510577107716411</v>
          </cell>
          <cell r="K361">
            <v>3.4949711828865113</v>
          </cell>
          <cell r="L361">
            <v>0.92409478110815724</v>
          </cell>
          <cell r="M361">
            <v>41052</v>
          </cell>
          <cell r="N361" t="str">
            <v>trafpn_6.6_a, trafpn_6.6_b</v>
          </cell>
          <cell r="O361">
            <v>2</v>
          </cell>
          <cell r="P361">
            <v>4.2255288553858206</v>
          </cell>
          <cell r="Q361">
            <v>1.7474855914432557</v>
          </cell>
          <cell r="R361">
            <v>4.572614131981835</v>
          </cell>
          <cell r="T361">
            <v>1218</v>
          </cell>
          <cell r="U361">
            <v>13.923610031884689</v>
          </cell>
          <cell r="V361">
            <v>12.866735364649823</v>
          </cell>
          <cell r="W361">
            <v>5.3210936259447177</v>
          </cell>
          <cell r="X361">
            <v>40758</v>
          </cell>
          <cell r="Y361">
            <v>-34.318555008210183</v>
          </cell>
          <cell r="Z361">
            <v>-4.7783817679210188</v>
          </cell>
          <cell r="AA361" t="str">
            <v>Previous year MD incorrect, it should have been 10.29MVA</v>
          </cell>
          <cell r="AB361">
            <v>9.7340795913994729</v>
          </cell>
          <cell r="AC361">
            <v>9.7251618790178771</v>
          </cell>
          <cell r="AD361">
            <v>9.5804193423543325</v>
          </cell>
          <cell r="AE361">
            <v>9.5309756185185694</v>
          </cell>
          <cell r="AF361">
            <v>9.5658942656681738</v>
          </cell>
          <cell r="AG361">
            <v>17.5</v>
          </cell>
        </row>
        <row r="362">
          <cell r="C362" t="str">
            <v>Trimpell</v>
          </cell>
          <cell r="D362" t="str">
            <v>Heysham</v>
          </cell>
          <cell r="E362" t="str">
            <v>Trimpell</v>
          </cell>
          <cell r="F362">
            <v>132</v>
          </cell>
          <cell r="G362">
            <v>11</v>
          </cell>
          <cell r="H362">
            <v>214</v>
          </cell>
          <cell r="I362">
            <v>4.0772476010171363</v>
          </cell>
          <cell r="J362">
            <v>3.5242843661543439</v>
          </cell>
          <cell r="K362">
            <v>1.1583762532852977</v>
          </cell>
          <cell r="L362">
            <v>0.86437830395072235</v>
          </cell>
          <cell r="M362">
            <v>41260</v>
          </cell>
          <cell r="N362" t="str">
            <v>trimpe_11_a, trimpe_11_b</v>
          </cell>
          <cell r="O362">
            <v>2</v>
          </cell>
          <cell r="P362">
            <v>1.762142183077172</v>
          </cell>
          <cell r="Q362">
            <v>0.57918812664264885</v>
          </cell>
          <cell r="R362">
            <v>2.0386238005085682</v>
          </cell>
          <cell r="U362">
            <v>3.7097730170045726</v>
          </cell>
          <cell r="V362">
            <v>3.5242843661543439</v>
          </cell>
          <cell r="W362">
            <v>1.1583762532852977</v>
          </cell>
          <cell r="X362">
            <v>40896</v>
          </cell>
          <cell r="AB362">
            <v>4.1622946766362627</v>
          </cell>
          <cell r="AC362">
            <v>4.1183624867754816</v>
          </cell>
          <cell r="AD362">
            <v>4.0563965262454547</v>
          </cell>
          <cell r="AE362">
            <v>4.0341188954586187</v>
          </cell>
          <cell r="AF362">
            <v>4.0456953834670397</v>
          </cell>
          <cell r="AG362">
            <v>23.8</v>
          </cell>
        </row>
        <row r="363">
          <cell r="C363" t="str">
            <v>TRINITY</v>
          </cell>
          <cell r="D363" t="str">
            <v>Agecroft</v>
          </cell>
          <cell r="E363" t="str">
            <v>Frederick Road</v>
          </cell>
          <cell r="F363">
            <v>33</v>
          </cell>
          <cell r="G363">
            <v>6.6</v>
          </cell>
          <cell r="H363">
            <v>982</v>
          </cell>
          <cell r="I363">
            <v>11.225767694015406</v>
          </cell>
          <cell r="J363">
            <v>10.552221632374481</v>
          </cell>
          <cell r="K363">
            <v>3.8299450311000562</v>
          </cell>
          <cell r="L363">
            <v>0.94</v>
          </cell>
          <cell r="M363">
            <v>41114</v>
          </cell>
          <cell r="N363" t="str">
            <v>trinit_6.6_a, trinit_6.6_b</v>
          </cell>
          <cell r="O363">
            <v>2</v>
          </cell>
          <cell r="P363">
            <v>5.2761108161872405</v>
          </cell>
          <cell r="Q363">
            <v>1.9149725155500281</v>
          </cell>
          <cell r="R363">
            <v>5.6128838470077032</v>
          </cell>
          <cell r="T363">
            <v>1099</v>
          </cell>
          <cell r="U363">
            <v>12.563257327620093</v>
          </cell>
          <cell r="V363">
            <v>11.809461887962886</v>
          </cell>
          <cell r="W363">
            <v>4.2862623107728757</v>
          </cell>
          <cell r="X363">
            <v>40948</v>
          </cell>
          <cell r="Y363">
            <v>-10.646041856232936</v>
          </cell>
          <cell r="Z363">
            <v>-1.3374896336046866</v>
          </cell>
          <cell r="AB363">
            <v>11.858570520860159</v>
          </cell>
          <cell r="AC363">
            <v>12.026952264861976</v>
          </cell>
          <cell r="AD363">
            <v>12.077761681596773</v>
          </cell>
          <cell r="AE363">
            <v>12.258086387639581</v>
          </cell>
          <cell r="AF363">
            <v>12.329041960011736</v>
          </cell>
          <cell r="AG363">
            <v>21.146999999999998</v>
          </cell>
        </row>
        <row r="364">
          <cell r="C364" t="str">
            <v>TULKETH</v>
          </cell>
          <cell r="D364" t="str">
            <v>Penwortham East</v>
          </cell>
          <cell r="E364" t="str">
            <v>Ribble</v>
          </cell>
          <cell r="F364">
            <v>33</v>
          </cell>
          <cell r="G364">
            <v>6.6</v>
          </cell>
          <cell r="H364">
            <v>1429</v>
          </cell>
          <cell r="I364">
            <v>16.335663986505107</v>
          </cell>
          <cell r="J364">
            <v>15.732169080066404</v>
          </cell>
          <cell r="K364">
            <v>4.3991787774768287</v>
          </cell>
          <cell r="L364">
            <v>0.96305660382478175</v>
          </cell>
          <cell r="M364">
            <v>41295</v>
          </cell>
          <cell r="N364" t="str">
            <v>tulket_6.6_a, tulket_6.6_b</v>
          </cell>
          <cell r="O364">
            <v>2</v>
          </cell>
          <cell r="P364">
            <v>7.866084540033202</v>
          </cell>
          <cell r="Q364">
            <v>2.1995893887384144</v>
          </cell>
          <cell r="R364">
            <v>8.1678319932525536</v>
          </cell>
          <cell r="T364">
            <v>1413</v>
          </cell>
          <cell r="U364">
            <v>16.152759421225834</v>
          </cell>
          <cell r="V364">
            <v>15.5560216306045</v>
          </cell>
          <cell r="W364">
            <v>4.3499227519767327</v>
          </cell>
          <cell r="X364">
            <v>40948</v>
          </cell>
          <cell r="Y364">
            <v>1.1323425336164261</v>
          </cell>
          <cell r="Z364">
            <v>0.1829045652792729</v>
          </cell>
          <cell r="AB364">
            <v>16.456170739753603</v>
          </cell>
          <cell r="AC364">
            <v>16.433533331238333</v>
          </cell>
          <cell r="AD364">
            <v>16.449353442538126</v>
          </cell>
          <cell r="AE364">
            <v>16.419131010334532</v>
          </cell>
          <cell r="AF364">
            <v>16.53704089555222</v>
          </cell>
          <cell r="AG364">
            <v>22.863</v>
          </cell>
        </row>
        <row r="365">
          <cell r="C365" t="str">
            <v>TUNSHEAD</v>
          </cell>
          <cell r="D365" t="str">
            <v>Stalybridge</v>
          </cell>
          <cell r="E365" t="str">
            <v>Buxton</v>
          </cell>
          <cell r="F365">
            <v>33</v>
          </cell>
          <cell r="G365">
            <v>33</v>
          </cell>
          <cell r="H365">
            <v>412</v>
          </cell>
          <cell r="I365">
            <v>23.548962779706457</v>
          </cell>
          <cell r="J365">
            <v>22.373869536999102</v>
          </cell>
          <cell r="K365">
            <v>7.3459927811932699</v>
          </cell>
          <cell r="L365">
            <v>0.95009999999999994</v>
          </cell>
          <cell r="M365">
            <v>41024</v>
          </cell>
          <cell r="N365" t="str">
            <v>tunste_33_a, tunste_33_b</v>
          </cell>
          <cell r="O365">
            <v>2</v>
          </cell>
          <cell r="P365">
            <v>11.186934768499551</v>
          </cell>
          <cell r="Q365">
            <v>3.672996390596635</v>
          </cell>
          <cell r="R365">
            <v>11.774481389853229</v>
          </cell>
          <cell r="T365">
            <v>417</v>
          </cell>
          <cell r="U365">
            <v>23.834751162955317</v>
          </cell>
          <cell r="V365">
            <v>22.645397079923846</v>
          </cell>
          <cell r="W365">
            <v>7.4351431790232798</v>
          </cell>
          <cell r="Y365">
            <v>-1.1990407673860726</v>
          </cell>
          <cell r="Z365">
            <v>-0.28578838324886036</v>
          </cell>
          <cell r="AB365">
            <v>23.950881248056142</v>
          </cell>
          <cell r="AC365">
            <v>23.885976183189413</v>
          </cell>
          <cell r="AD365">
            <v>23.705982305594038</v>
          </cell>
          <cell r="AE365">
            <v>23.657878019823816</v>
          </cell>
          <cell r="AF365">
            <v>23.782551704465281</v>
          </cell>
          <cell r="AG365">
            <v>0</v>
          </cell>
        </row>
        <row r="366">
          <cell r="C366" t="str">
            <v>ULVERSTON</v>
          </cell>
          <cell r="D366" t="str">
            <v>Harker/Hutton</v>
          </cell>
          <cell r="E366" t="str">
            <v>Ulverston</v>
          </cell>
          <cell r="F366">
            <v>33</v>
          </cell>
          <cell r="G366">
            <v>11</v>
          </cell>
          <cell r="H366">
            <v>520</v>
          </cell>
          <cell r="I366">
            <v>9.9073306192939778</v>
          </cell>
          <cell r="J366">
            <v>9.7301301966697</v>
          </cell>
          <cell r="K366">
            <v>1.8654131863628645</v>
          </cell>
          <cell r="L366">
            <v>0.9821142112407969</v>
          </cell>
          <cell r="M366">
            <v>41254</v>
          </cell>
          <cell r="N366" t="str">
            <v>ulvers_11_a, ulvers_11_b, ulvers_11_c</v>
          </cell>
          <cell r="O366">
            <v>3</v>
          </cell>
          <cell r="P366">
            <v>3.2433767322232332</v>
          </cell>
          <cell r="Q366">
            <v>0.62180439545428812</v>
          </cell>
          <cell r="R366">
            <v>3.3024435397646594</v>
          </cell>
          <cell r="T366">
            <v>510</v>
          </cell>
          <cell r="U366">
            <v>9.7168050304614013</v>
          </cell>
          <cell r="V366">
            <v>9.5430123082722069</v>
          </cell>
          <cell r="W366">
            <v>1.82953985585588</v>
          </cell>
          <cell r="X366">
            <v>40942</v>
          </cell>
          <cell r="Y366">
            <v>1.9607843137254832</v>
          </cell>
          <cell r="Z366">
            <v>0.19052558883257653</v>
          </cell>
          <cell r="AB366">
            <v>10.105133143934458</v>
          </cell>
          <cell r="AC366">
            <v>10.220728381431973</v>
          </cell>
          <cell r="AD366">
            <v>10.354862281549082</v>
          </cell>
          <cell r="AE366">
            <v>10.450928888455463</v>
          </cell>
          <cell r="AF366">
            <v>10.57329517620586</v>
          </cell>
          <cell r="AG366">
            <v>17.5</v>
          </cell>
        </row>
        <row r="367">
          <cell r="C367" t="str">
            <v>UNION RD</v>
          </cell>
          <cell r="D367" t="str">
            <v>Kearsley</v>
          </cell>
          <cell r="E367" t="str">
            <v>Bolton</v>
          </cell>
          <cell r="F367">
            <v>33</v>
          </cell>
          <cell r="G367">
            <v>6.6</v>
          </cell>
          <cell r="H367">
            <v>1680</v>
          </cell>
          <cell r="I367">
            <v>19.204979354323708</v>
          </cell>
          <cell r="J367">
            <v>18.323062544088319</v>
          </cell>
          <cell r="K367">
            <v>5.7529654097193719</v>
          </cell>
          <cell r="L367">
            <v>0.95407874208222776</v>
          </cell>
          <cell r="M367">
            <v>41249</v>
          </cell>
          <cell r="N367" t="str">
            <v xml:space="preserve">uniord_6.6_a, uniord_6.6_b, </v>
          </cell>
          <cell r="O367">
            <v>2</v>
          </cell>
          <cell r="P367">
            <v>9.1615312720441597</v>
          </cell>
          <cell r="Q367">
            <v>2.8764827048596859</v>
          </cell>
          <cell r="R367">
            <v>9.602489677161854</v>
          </cell>
          <cell r="T367">
            <v>1621</v>
          </cell>
          <cell r="U367">
            <v>18.530518769856389</v>
          </cell>
          <cell r="V367">
            <v>17.679574038075696</v>
          </cell>
          <cell r="W367">
            <v>5.5509267435446974</v>
          </cell>
          <cell r="X367">
            <v>40884</v>
          </cell>
          <cell r="Y367">
            <v>3.6397285626156517</v>
          </cell>
          <cell r="Z367">
            <v>0.67446058446731882</v>
          </cell>
          <cell r="AB367">
            <v>19.310973740050905</v>
          </cell>
          <cell r="AC367">
            <v>19.327631182320303</v>
          </cell>
          <cell r="AD367">
            <v>18.981946021807957</v>
          </cell>
          <cell r="AE367">
            <v>18.833598668450119</v>
          </cell>
          <cell r="AF367">
            <v>18.847552361277614</v>
          </cell>
          <cell r="AG367">
            <v>22.863</v>
          </cell>
        </row>
        <row r="368">
          <cell r="C368" t="str">
            <v>UPHOLLAND</v>
          </cell>
          <cell r="D368" t="str">
            <v>Washway farm</v>
          </cell>
          <cell r="E368" t="str">
            <v>Wigan</v>
          </cell>
          <cell r="F368">
            <v>33</v>
          </cell>
          <cell r="G368">
            <v>11</v>
          </cell>
          <cell r="H368">
            <v>782</v>
          </cell>
          <cell r="I368">
            <v>14.89910104670748</v>
          </cell>
          <cell r="J368">
            <v>13.938079893987805</v>
          </cell>
          <cell r="K368">
            <v>5.2643272000145318</v>
          </cell>
          <cell r="L368">
            <v>0.93549804449899687</v>
          </cell>
          <cell r="M368">
            <v>41292</v>
          </cell>
          <cell r="N368" t="str">
            <v>upholl_11_a, upholl_11_b</v>
          </cell>
          <cell r="O368">
            <v>2</v>
          </cell>
          <cell r="P368">
            <v>6.9690399469939024</v>
          </cell>
          <cell r="Q368">
            <v>2.6321636000072659</v>
          </cell>
          <cell r="R368">
            <v>7.4495505233537402</v>
          </cell>
          <cell r="T368">
            <v>791</v>
          </cell>
          <cell r="U368">
            <v>15.070574076656799</v>
          </cell>
          <cell r="V368">
            <v>14.098492578189711</v>
          </cell>
          <cell r="W368">
            <v>5.3249140859482011</v>
          </cell>
          <cell r="X368">
            <v>40895</v>
          </cell>
          <cell r="Y368">
            <v>-1.1378002528445008</v>
          </cell>
          <cell r="Z368">
            <v>-0.17147302994931835</v>
          </cell>
          <cell r="AB368">
            <v>15.013115497702803</v>
          </cell>
          <cell r="AC368">
            <v>15.137355442108626</v>
          </cell>
          <cell r="AD368">
            <v>15.177360739884401</v>
          </cell>
          <cell r="AE368">
            <v>15.235992259280899</v>
          </cell>
          <cell r="AF368">
            <v>15.29608158961349</v>
          </cell>
          <cell r="AG368">
            <v>17.5</v>
          </cell>
        </row>
        <row r="369">
          <cell r="C369" t="str">
            <v>URMSTON</v>
          </cell>
          <cell r="D369" t="str">
            <v>South Manchester</v>
          </cell>
          <cell r="E369" t="str">
            <v>Stretford</v>
          </cell>
          <cell r="F369">
            <v>33</v>
          </cell>
          <cell r="G369">
            <v>6.6</v>
          </cell>
          <cell r="H369">
            <v>1805</v>
          </cell>
          <cell r="I369">
            <v>20.633921270568035</v>
          </cell>
          <cell r="J369">
            <v>20.090791268433932</v>
          </cell>
          <cell r="K369">
            <v>4.7030642360294053</v>
          </cell>
          <cell r="L369">
            <v>0.97367780970896622</v>
          </cell>
          <cell r="M369">
            <v>41260</v>
          </cell>
          <cell r="N369" t="str">
            <v>urmsto_6.6_a, urmsto_6.6_b</v>
          </cell>
          <cell r="O369">
            <v>2</v>
          </cell>
          <cell r="P369">
            <v>10.045395634216966</v>
          </cell>
          <cell r="Q369">
            <v>2.3515321180147026</v>
          </cell>
          <cell r="R369">
            <v>10.316960635284017</v>
          </cell>
          <cell r="T369">
            <v>1626</v>
          </cell>
          <cell r="U369">
            <v>18.587676446506162</v>
          </cell>
          <cell r="V369">
            <v>18.098408090013059</v>
          </cell>
          <cell r="W369">
            <v>4.2366661760575139</v>
          </cell>
          <cell r="X369">
            <v>40912</v>
          </cell>
          <cell r="Y369">
            <v>11.008610086100878</v>
          </cell>
          <cell r="Z369">
            <v>2.0462448240618727</v>
          </cell>
          <cell r="AB369">
            <v>20.908015426098093</v>
          </cell>
          <cell r="AC369">
            <v>20.940687174842406</v>
          </cell>
          <cell r="AD369">
            <v>21.094114755811969</v>
          </cell>
          <cell r="AE369">
            <v>21.147751418291282</v>
          </cell>
          <cell r="AF369">
            <v>21.386580200496681</v>
          </cell>
          <cell r="AG369">
            <v>22.863</v>
          </cell>
        </row>
        <row r="370">
          <cell r="C370" t="str">
            <v>VICKERS CENTRAL</v>
          </cell>
          <cell r="D370" t="str">
            <v>Harker/Hutton</v>
          </cell>
          <cell r="E370" t="str">
            <v>Barrow &amp; Sandgate</v>
          </cell>
          <cell r="F370">
            <v>33</v>
          </cell>
          <cell r="G370">
            <v>11</v>
          </cell>
          <cell r="H370">
            <v>567</v>
          </cell>
          <cell r="I370">
            <v>10.802800886807086</v>
          </cell>
          <cell r="J370">
            <v>10.26158056237805</v>
          </cell>
          <cell r="K370">
            <v>3.376458405167305</v>
          </cell>
          <cell r="L370">
            <v>0.94989999999999997</v>
          </cell>
          <cell r="M370">
            <v>41164</v>
          </cell>
          <cell r="N370" t="str">
            <v>vickec_11_a</v>
          </cell>
          <cell r="O370">
            <v>1</v>
          </cell>
          <cell r="P370">
            <v>10.26158056237805</v>
          </cell>
          <cell r="Q370">
            <v>3.376458405167305</v>
          </cell>
          <cell r="R370">
            <v>10.802800886807086</v>
          </cell>
          <cell r="T370">
            <v>543</v>
          </cell>
          <cell r="U370">
            <v>10.345539473608904</v>
          </cell>
          <cell r="V370">
            <v>9.8272279459810967</v>
          </cell>
          <cell r="W370">
            <v>3.2335395308745114</v>
          </cell>
          <cell r="Y370">
            <v>4.4198895027624197</v>
          </cell>
          <cell r="Z370">
            <v>0.45726141319818225</v>
          </cell>
          <cell r="AB370">
            <v>11.405964240636452</v>
          </cell>
          <cell r="AC370">
            <v>11.440573446990957</v>
          </cell>
          <cell r="AD370">
            <v>11.43649371669297</v>
          </cell>
          <cell r="AE370">
            <v>11.474439241607344</v>
          </cell>
          <cell r="AF370">
            <v>11.52813277144862</v>
          </cell>
          <cell r="AG370">
            <v>0</v>
          </cell>
        </row>
        <row r="371">
          <cell r="C371" t="str">
            <v>VICKERS NORTH</v>
          </cell>
          <cell r="D371" t="str">
            <v>Harker/Hutton</v>
          </cell>
          <cell r="E371" t="str">
            <v>Barrow &amp; Sandgate</v>
          </cell>
          <cell r="F371">
            <v>33</v>
          </cell>
          <cell r="G371">
            <v>11</v>
          </cell>
          <cell r="H371">
            <v>441</v>
          </cell>
          <cell r="I371">
            <v>8.4021784675166238</v>
          </cell>
          <cell r="J371">
            <v>7.9795488906005376</v>
          </cell>
          <cell r="K371">
            <v>2.6312359268062089</v>
          </cell>
          <cell r="L371">
            <v>0.94969999999999999</v>
          </cell>
          <cell r="M371">
            <v>41179</v>
          </cell>
          <cell r="N371" t="str">
            <v>vicken_11_a</v>
          </cell>
          <cell r="O371">
            <v>1</v>
          </cell>
          <cell r="P371">
            <v>7.9795488906005376</v>
          </cell>
          <cell r="Q371">
            <v>2.6312359268062089</v>
          </cell>
          <cell r="R371">
            <v>8.4021784675166238</v>
          </cell>
          <cell r="T371">
            <v>411</v>
          </cell>
          <cell r="U371">
            <v>7.8306017010188933</v>
          </cell>
          <cell r="V371">
            <v>7.4367224354576429</v>
          </cell>
          <cell r="W371">
            <v>2.4522402855268752</v>
          </cell>
          <cell r="Y371">
            <v>7.299270072992714</v>
          </cell>
          <cell r="Z371">
            <v>0.57157676649773048</v>
          </cell>
          <cell r="AB371">
            <v>8.8713055204950191</v>
          </cell>
          <cell r="AC371">
            <v>8.8982237921040781</v>
          </cell>
          <cell r="AD371">
            <v>8.8950506685389783</v>
          </cell>
          <cell r="AE371">
            <v>8.9245638545834911</v>
          </cell>
          <cell r="AF371">
            <v>8.9663254889044826</v>
          </cell>
          <cell r="AG371">
            <v>0</v>
          </cell>
        </row>
        <row r="372">
          <cell r="C372" t="str">
            <v>VICTORIA PARK</v>
          </cell>
          <cell r="D372" t="str">
            <v>Bredbury</v>
          </cell>
          <cell r="E372" t="str">
            <v>Longsight</v>
          </cell>
          <cell r="F372">
            <v>33</v>
          </cell>
          <cell r="G372">
            <v>6.6</v>
          </cell>
          <cell r="H372">
            <v>1575</v>
          </cell>
          <cell r="I372">
            <v>18.004668144678476</v>
          </cell>
          <cell r="J372">
            <v>17.104434737444553</v>
          </cell>
          <cell r="K372">
            <v>5.6219558262672233</v>
          </cell>
          <cell r="L372">
            <v>0.95</v>
          </cell>
          <cell r="M372">
            <v>41295</v>
          </cell>
          <cell r="N372" t="str">
            <v>victpk_6.6_a, victpk_6.6_b</v>
          </cell>
          <cell r="O372">
            <v>2</v>
          </cell>
          <cell r="P372">
            <v>8.5522173687222764</v>
          </cell>
          <cell r="Q372">
            <v>2.8109779131336117</v>
          </cell>
          <cell r="R372">
            <v>9.002334072339238</v>
          </cell>
          <cell r="T372">
            <v>1560</v>
          </cell>
          <cell r="U372">
            <v>17.833195114729158</v>
          </cell>
          <cell r="V372">
            <v>16.941535358992699</v>
          </cell>
          <cell r="W372">
            <v>5.5684133898265875</v>
          </cell>
          <cell r="X372">
            <v>40939</v>
          </cell>
          <cell r="Y372">
            <v>0.96153846153845812</v>
          </cell>
          <cell r="Z372">
            <v>0.17147302994931835</v>
          </cell>
          <cell r="AB372">
            <v>18.288834967857298</v>
          </cell>
          <cell r="AC372">
            <v>18.36117253681731</v>
          </cell>
          <cell r="AD372">
            <v>18.344078147383151</v>
          </cell>
          <cell r="AE372">
            <v>18.420414237828084</v>
          </cell>
          <cell r="AF372">
            <v>18.583419041507259</v>
          </cell>
          <cell r="AG372">
            <v>20.5</v>
          </cell>
        </row>
        <row r="373">
          <cell r="C373" t="str">
            <v>Walmsleys</v>
          </cell>
          <cell r="D373" t="str">
            <v>Kearsley</v>
          </cell>
          <cell r="E373" t="str">
            <v>Walmsleys</v>
          </cell>
          <cell r="F373">
            <v>132</v>
          </cell>
          <cell r="G373">
            <v>11</v>
          </cell>
          <cell r="H373">
            <v>1046</v>
          </cell>
          <cell r="I373">
            <v>19.928976591887501</v>
          </cell>
          <cell r="J373">
            <v>19.272799535744873</v>
          </cell>
          <cell r="K373">
            <v>6.9950921605788769</v>
          </cell>
          <cell r="L373">
            <v>0.96707422214496763</v>
          </cell>
          <cell r="M373">
            <v>41110</v>
          </cell>
          <cell r="N373" t="str">
            <v>walmsl_11_a</v>
          </cell>
          <cell r="O373">
            <v>1</v>
          </cell>
          <cell r="P373">
            <v>19.272799535744873</v>
          </cell>
          <cell r="Q373">
            <v>6.9950921605788769</v>
          </cell>
          <cell r="R373">
            <v>19.928976591887501</v>
          </cell>
          <cell r="U373">
            <v>20.502978229515826</v>
          </cell>
          <cell r="V373">
            <v>19.272799535744873</v>
          </cell>
          <cell r="W373">
            <v>6.9950921605788769</v>
          </cell>
          <cell r="X373">
            <v>40865</v>
          </cell>
          <cell r="AB373">
            <v>20.32451542533855</v>
          </cell>
          <cell r="AC373">
            <v>20.291163629242085</v>
          </cell>
          <cell r="AD373">
            <v>20.227999544331002</v>
          </cell>
          <cell r="AE373">
            <v>20.306849389433122</v>
          </cell>
          <cell r="AF373">
            <v>20.398499139260295</v>
          </cell>
          <cell r="AG373">
            <v>0</v>
          </cell>
        </row>
        <row r="374">
          <cell r="C374" t="str">
            <v>WARBRECK</v>
          </cell>
          <cell r="D374" t="str">
            <v>Stanah/Penw West</v>
          </cell>
          <cell r="E374" t="str">
            <v>Bispham</v>
          </cell>
          <cell r="F374">
            <v>33</v>
          </cell>
          <cell r="G374">
            <v>6.6</v>
          </cell>
          <cell r="H374">
            <v>1098</v>
          </cell>
          <cell r="I374">
            <v>12.551825792290138</v>
          </cell>
          <cell r="J374">
            <v>12.158067402499787</v>
          </cell>
          <cell r="K374">
            <v>3.119251153125064</v>
          </cell>
          <cell r="L374">
            <v>0.96862939334035258</v>
          </cell>
          <cell r="M374">
            <v>41292</v>
          </cell>
          <cell r="N374" t="str">
            <v>warbre_6.6_a, warbre_6.6_b</v>
          </cell>
          <cell r="O374">
            <v>2</v>
          </cell>
          <cell r="P374">
            <v>6.0790337012498936</v>
          </cell>
          <cell r="Q374">
            <v>1.559625576562532</v>
          </cell>
          <cell r="R374">
            <v>6.2759128961450692</v>
          </cell>
          <cell r="T374">
            <v>1114</v>
          </cell>
          <cell r="U374">
            <v>12.734730357569411</v>
          </cell>
          <cell r="V374">
            <v>12.335234140605429</v>
          </cell>
          <cell r="W374">
            <v>3.1647047218409146</v>
          </cell>
          <cell r="X374">
            <v>40882</v>
          </cell>
          <cell r="Y374">
            <v>-1.4362657091561926</v>
          </cell>
          <cell r="Z374">
            <v>-0.1829045652792729</v>
          </cell>
          <cell r="AB374">
            <v>12.512488477965114</v>
          </cell>
          <cell r="AC374">
            <v>12.591510483204987</v>
          </cell>
          <cell r="AD374">
            <v>12.637600227042375</v>
          </cell>
          <cell r="AE374">
            <v>12.682554456357506</v>
          </cell>
          <cell r="AF374">
            <v>12.840206886514443</v>
          </cell>
          <cell r="AG374">
            <v>17.5</v>
          </cell>
        </row>
        <row r="375">
          <cell r="C375" t="str">
            <v>WARDLEWORTH</v>
          </cell>
          <cell r="D375" t="str">
            <v>Rochdale</v>
          </cell>
          <cell r="E375" t="str">
            <v>Belfield</v>
          </cell>
          <cell r="F375">
            <v>33</v>
          </cell>
          <cell r="G375">
            <v>6.6</v>
          </cell>
          <cell r="H375">
            <v>1169</v>
          </cell>
          <cell r="I375">
            <v>13.363464800716914</v>
          </cell>
          <cell r="J375">
            <v>12.744842209008045</v>
          </cell>
          <cell r="K375">
            <v>4.0188541336414412</v>
          </cell>
          <cell r="L375">
            <v>0.95370791924593679</v>
          </cell>
          <cell r="M375">
            <v>41003</v>
          </cell>
          <cell r="N375" t="str">
            <v>wardle_6.6_a, wardle_6.6_b</v>
          </cell>
          <cell r="O375">
            <v>2</v>
          </cell>
          <cell r="P375">
            <v>6.3724211045040224</v>
          </cell>
          <cell r="Q375">
            <v>2.0094270668207206</v>
          </cell>
          <cell r="R375">
            <v>6.6817324003584568</v>
          </cell>
          <cell r="T375">
            <v>1230</v>
          </cell>
          <cell r="U375">
            <v>14.060788455844143</v>
          </cell>
          <cell r="V375">
            <v>13.409885301180406</v>
          </cell>
          <cell r="W375">
            <v>4.2285633741479671</v>
          </cell>
          <cell r="X375">
            <v>40892</v>
          </cell>
          <cell r="Y375">
            <v>-4.959349593495932</v>
          </cell>
          <cell r="Z375">
            <v>-0.69732365512722971</v>
          </cell>
          <cell r="AB375">
            <v>13.454496130216437</v>
          </cell>
          <cell r="AC375">
            <v>13.45486729247912</v>
          </cell>
          <cell r="AD375">
            <v>13.302785309226282</v>
          </cell>
          <cell r="AE375">
            <v>13.270417512316696</v>
          </cell>
          <cell r="AF375">
            <v>13.279194876824697</v>
          </cell>
          <cell r="AG375">
            <v>22.863</v>
          </cell>
        </row>
        <row r="376">
          <cell r="C376" t="str">
            <v>WARTON</v>
          </cell>
          <cell r="D376" t="str">
            <v>Stanah/Penw West</v>
          </cell>
          <cell r="E376" t="str">
            <v>Peel</v>
          </cell>
          <cell r="F376">
            <v>33</v>
          </cell>
          <cell r="G376">
            <v>6.6</v>
          </cell>
          <cell r="H376">
            <v>1515</v>
          </cell>
          <cell r="I376">
            <v>17.318776024881203</v>
          </cell>
          <cell r="J376">
            <v>16.32067599929313</v>
          </cell>
          <cell r="K376">
            <v>5.7944402599472129</v>
          </cell>
          <cell r="L376">
            <v>0.94236890504535986</v>
          </cell>
          <cell r="M376">
            <v>41358</v>
          </cell>
          <cell r="N376" t="str">
            <v>warton_6.6_a, warton_6.6_b</v>
          </cell>
          <cell r="O376">
            <v>2</v>
          </cell>
          <cell r="P376">
            <v>8.1603379996465648</v>
          </cell>
          <cell r="Q376">
            <v>2.8972201299736065</v>
          </cell>
          <cell r="R376">
            <v>8.6593880124406013</v>
          </cell>
          <cell r="T376">
            <v>1451</v>
          </cell>
          <cell r="U376">
            <v>16.587157763764111</v>
          </cell>
          <cell r="V376">
            <v>15.631221699653025</v>
          </cell>
          <cell r="W376">
            <v>5.5496586252035742</v>
          </cell>
          <cell r="X376">
            <v>40854</v>
          </cell>
          <cell r="Y376">
            <v>4.410751206064778</v>
          </cell>
          <cell r="Z376">
            <v>0.73161826111709161</v>
          </cell>
          <cell r="AB376">
            <v>18.004841387221052</v>
          </cell>
          <cell r="AC376">
            <v>18.004545204100417</v>
          </cell>
          <cell r="AD376">
            <v>17.997211663379133</v>
          </cell>
          <cell r="AE376">
            <v>17.979153818572829</v>
          </cell>
          <cell r="AF376">
            <v>18.050280487505763</v>
          </cell>
          <cell r="AG376">
            <v>22.863</v>
          </cell>
        </row>
        <row r="377">
          <cell r="C377" t="str">
            <v>WATERHEAD</v>
          </cell>
          <cell r="D377" t="str">
            <v>Whitegate</v>
          </cell>
          <cell r="E377" t="str">
            <v>Greenhill</v>
          </cell>
          <cell r="F377">
            <v>33</v>
          </cell>
          <cell r="G377">
            <v>6.6</v>
          </cell>
          <cell r="H377">
            <v>816</v>
          </cell>
          <cell r="I377">
            <v>9.3281328292429446</v>
          </cell>
          <cell r="J377">
            <v>8.9844971110240053</v>
          </cell>
          <cell r="K377">
            <v>2.5085600933605896</v>
          </cell>
          <cell r="L377">
            <v>0.9631613609594335</v>
          </cell>
          <cell r="M377">
            <v>41295</v>
          </cell>
          <cell r="N377" t="str">
            <v>waterh_6.6_a, waterh_6.6_b</v>
          </cell>
          <cell r="O377">
            <v>2</v>
          </cell>
          <cell r="P377">
            <v>4.4922485555120026</v>
          </cell>
          <cell r="Q377">
            <v>1.2542800466802948</v>
          </cell>
          <cell r="R377">
            <v>4.6640664146214723</v>
          </cell>
          <cell r="T377">
            <v>827</v>
          </cell>
          <cell r="U377">
            <v>9.4538797178724447</v>
          </cell>
          <cell r="V377">
            <v>9.1056116554128099</v>
          </cell>
          <cell r="W377">
            <v>2.5423764671681406</v>
          </cell>
          <cell r="X377">
            <v>40896</v>
          </cell>
          <cell r="Y377">
            <v>-1.3301088270858519</v>
          </cell>
          <cell r="Z377">
            <v>-0.12574688862950012</v>
          </cell>
          <cell r="AB377">
            <v>9.4582466557147953</v>
          </cell>
          <cell r="AC377">
            <v>9.4758360248269771</v>
          </cell>
          <cell r="AD377">
            <v>9.4546320539199549</v>
          </cell>
          <cell r="AE377">
            <v>9.4818320416964763</v>
          </cell>
          <cell r="AF377">
            <v>9.507431817106859</v>
          </cell>
          <cell r="AG377">
            <v>22.863</v>
          </cell>
        </row>
        <row r="378">
          <cell r="C378" t="str">
            <v>WATERSWALLOWS</v>
          </cell>
          <cell r="D378" t="str">
            <v>Stalybridge</v>
          </cell>
          <cell r="E378" t="str">
            <v>Buxton</v>
          </cell>
          <cell r="F378">
            <v>33</v>
          </cell>
          <cell r="G378">
            <v>11</v>
          </cell>
          <cell r="H378">
            <v>448</v>
          </cell>
          <cell r="I378">
            <v>8.5355463796994258</v>
          </cell>
          <cell r="J378">
            <v>7.7673472055264776</v>
          </cell>
          <cell r="K378">
            <v>3.5389079373162553</v>
          </cell>
          <cell r="L378">
            <v>0.91</v>
          </cell>
          <cell r="M378">
            <v>41180</v>
          </cell>
          <cell r="N378" t="str">
            <v>waters_11_a, waters_11_b</v>
          </cell>
          <cell r="O378">
            <v>2</v>
          </cell>
          <cell r="P378">
            <v>3.8836736027632388</v>
          </cell>
          <cell r="Q378">
            <v>1.7694539686581277</v>
          </cell>
          <cell r="R378">
            <v>4.2677731898497129</v>
          </cell>
          <cell r="T378">
            <v>438</v>
          </cell>
          <cell r="U378">
            <v>8.3450207908668492</v>
          </cell>
          <cell r="V378">
            <v>7.5939689196888329</v>
          </cell>
          <cell r="W378">
            <v>3.4599144565725899</v>
          </cell>
          <cell r="X378">
            <v>40928</v>
          </cell>
          <cell r="Y378">
            <v>2.2831050228310446</v>
          </cell>
          <cell r="Z378">
            <v>0.19052558883257653</v>
          </cell>
          <cell r="AB378">
            <v>8.6812255656384689</v>
          </cell>
          <cell r="AC378">
            <v>8.657700105233701</v>
          </cell>
          <cell r="AD378">
            <v>8.5924596059111042</v>
          </cell>
          <cell r="AE378">
            <v>8.5750237482856519</v>
          </cell>
          <cell r="AF378">
            <v>8.6202129155343368</v>
          </cell>
          <cell r="AG378">
            <v>22.863</v>
          </cell>
        </row>
        <row r="379">
          <cell r="C379" t="str">
            <v>WEASTE</v>
          </cell>
          <cell r="D379" t="str">
            <v>Agecroft</v>
          </cell>
          <cell r="E379" t="str">
            <v>Frederick Road</v>
          </cell>
          <cell r="F379">
            <v>33</v>
          </cell>
          <cell r="G379">
            <v>6.6</v>
          </cell>
          <cell r="H379">
            <v>1535</v>
          </cell>
          <cell r="I379">
            <v>17.547406731480294</v>
          </cell>
          <cell r="J379">
            <v>16.962078791064467</v>
          </cell>
          <cell r="K379">
            <v>4.4943704882576041</v>
          </cell>
          <cell r="L379">
            <v>0.96664305162735309</v>
          </cell>
          <cell r="M379">
            <v>41291</v>
          </cell>
          <cell r="N379" t="str">
            <v>weaste_6.6_a, weaste_6.6_b</v>
          </cell>
          <cell r="O379">
            <v>2</v>
          </cell>
          <cell r="P379">
            <v>8.4810393955322336</v>
          </cell>
          <cell r="Q379">
            <v>2.2471852441288021</v>
          </cell>
          <cell r="R379">
            <v>8.7737033657401469</v>
          </cell>
          <cell r="T379">
            <v>1485</v>
          </cell>
          <cell r="U379">
            <v>16.975829964982562</v>
          </cell>
          <cell r="V379">
            <v>16.409568081257806</v>
          </cell>
          <cell r="W379">
            <v>4.3479740554153334</v>
          </cell>
          <cell r="X379">
            <v>40896</v>
          </cell>
          <cell r="Y379">
            <v>3.3670033670033739</v>
          </cell>
          <cell r="Z379">
            <v>0.57157676649773137</v>
          </cell>
          <cell r="AB379">
            <v>18.536563899715219</v>
          </cell>
          <cell r="AC379">
            <v>18.799767542324986</v>
          </cell>
          <cell r="AD379">
            <v>18.879189593942009</v>
          </cell>
          <cell r="AE379">
            <v>19.161061715913203</v>
          </cell>
          <cell r="AF379">
            <v>19.271974957859491</v>
          </cell>
          <cell r="AG379">
            <v>22.863</v>
          </cell>
        </row>
        <row r="380">
          <cell r="C380" t="str">
            <v>WERNETH</v>
          </cell>
          <cell r="D380" t="str">
            <v>Whitegate</v>
          </cell>
          <cell r="E380" t="str">
            <v>Greenhill</v>
          </cell>
          <cell r="F380">
            <v>33</v>
          </cell>
          <cell r="G380">
            <v>6.6</v>
          </cell>
          <cell r="H380">
            <v>920</v>
          </cell>
          <cell r="I380">
            <v>10.517012503558222</v>
          </cell>
          <cell r="J380">
            <v>9.9911618783803107</v>
          </cell>
          <cell r="K380">
            <v>3.2839361016926021</v>
          </cell>
          <cell r="L380">
            <v>0.95</v>
          </cell>
          <cell r="M380">
            <v>41246</v>
          </cell>
          <cell r="N380" t="str">
            <v>wernet_6.6_a, wernet_6.6_b</v>
          </cell>
          <cell r="O380">
            <v>2</v>
          </cell>
          <cell r="P380">
            <v>4.9955809391901553</v>
          </cell>
          <cell r="Q380">
            <v>1.641968050846301</v>
          </cell>
          <cell r="R380">
            <v>5.258506251779111</v>
          </cell>
          <cell r="T380">
            <v>860</v>
          </cell>
          <cell r="U380">
            <v>9.8311203837609469</v>
          </cell>
          <cell r="V380">
            <v>9.3395643645728992</v>
          </cell>
          <cell r="W380">
            <v>3.069766355930041</v>
          </cell>
          <cell r="X380">
            <v>40884</v>
          </cell>
          <cell r="Y380">
            <v>6.9767441860465018</v>
          </cell>
          <cell r="Z380">
            <v>0.68589211979727516</v>
          </cell>
          <cell r="AB380">
            <v>10.663709464776485</v>
          </cell>
          <cell r="AC380">
            <v>10.683540616226495</v>
          </cell>
          <cell r="AD380">
            <v>10.659634178439166</v>
          </cell>
          <cell r="AE380">
            <v>10.690300831324461</v>
          </cell>
          <cell r="AF380">
            <v>10.719163323208715</v>
          </cell>
          <cell r="AG380">
            <v>22.863</v>
          </cell>
        </row>
        <row r="381">
          <cell r="C381" t="str">
            <v>WESLEY PLACE BACUP</v>
          </cell>
          <cell r="D381" t="str">
            <v>Padiham</v>
          </cell>
          <cell r="E381" t="str">
            <v>Rossendale</v>
          </cell>
          <cell r="F381">
            <v>33</v>
          </cell>
          <cell r="G381">
            <v>6.6</v>
          </cell>
          <cell r="H381">
            <v>895</v>
          </cell>
          <cell r="I381">
            <v>10.231224120309358</v>
          </cell>
          <cell r="J381">
            <v>9.9529984080757696</v>
          </cell>
          <cell r="K381">
            <v>2.3697615257323252</v>
          </cell>
          <cell r="L381">
            <v>0.97280621468536688</v>
          </cell>
          <cell r="M381">
            <v>41249</v>
          </cell>
          <cell r="N381" t="str">
            <v>weplba_6.6_a, weplba_6.6_b</v>
          </cell>
          <cell r="O381">
            <v>2</v>
          </cell>
          <cell r="P381">
            <v>4.9764992040378848</v>
          </cell>
          <cell r="Q381">
            <v>1.1848807628661626</v>
          </cell>
          <cell r="R381">
            <v>5.1156120601546791</v>
          </cell>
          <cell r="T381">
            <v>898</v>
          </cell>
          <cell r="U381">
            <v>10.26551872629922</v>
          </cell>
          <cell r="V381">
            <v>9.9863604139128928</v>
          </cell>
          <cell r="W381">
            <v>2.3777048604554514</v>
          </cell>
          <cell r="X381">
            <v>40896</v>
          </cell>
          <cell r="Y381">
            <v>-0.33407572383071793</v>
          </cell>
          <cell r="Z381">
            <v>-3.4294605989861893E-2</v>
          </cell>
          <cell r="AB381">
            <v>10.727611044601565</v>
          </cell>
          <cell r="AC381">
            <v>10.779499084411942</v>
          </cell>
          <cell r="AD381">
            <v>10.953946644497957</v>
          </cell>
          <cell r="AE381">
            <v>11.017099497692909</v>
          </cell>
          <cell r="AF381">
            <v>11.180339447663222</v>
          </cell>
          <cell r="AG381">
            <v>22.863</v>
          </cell>
        </row>
        <row r="382">
          <cell r="C382" t="str">
            <v>WEST DIDSBURY</v>
          </cell>
          <cell r="D382" t="str">
            <v>South Manchester</v>
          </cell>
          <cell r="E382" t="str">
            <v>West Didsbury</v>
          </cell>
          <cell r="F382">
            <v>33</v>
          </cell>
          <cell r="G382">
            <v>6.6</v>
          </cell>
          <cell r="H382">
            <v>1275</v>
          </cell>
          <cell r="I382">
            <v>14.575207545692098</v>
          </cell>
          <cell r="J382">
            <v>14.137951319321335</v>
          </cell>
          <cell r="K382">
            <v>3.5433046005812159</v>
          </cell>
          <cell r="L382">
            <v>0.97</v>
          </cell>
          <cell r="M382">
            <v>41255</v>
          </cell>
          <cell r="N382" t="str">
            <v>wdidsb_6.6_a, wdidsb_6.6_b</v>
          </cell>
          <cell r="O382">
            <v>2</v>
          </cell>
          <cell r="P382">
            <v>7.0689756596606674</v>
          </cell>
          <cell r="Q382">
            <v>1.7716523002906079</v>
          </cell>
          <cell r="R382">
            <v>7.2876037728460492</v>
          </cell>
          <cell r="T382">
            <v>1159</v>
          </cell>
          <cell r="U382">
            <v>13.249149447417368</v>
          </cell>
          <cell r="V382">
            <v>12.851674963994848</v>
          </cell>
          <cell r="W382">
            <v>3.220933358489118</v>
          </cell>
          <cell r="X382">
            <v>40947</v>
          </cell>
          <cell r="Y382">
            <v>10.008628127696273</v>
          </cell>
          <cell r="Z382">
            <v>1.3260580982747303</v>
          </cell>
          <cell r="AB382">
            <v>14.768815052080068</v>
          </cell>
          <cell r="AC382">
            <v>14.877717881017931</v>
          </cell>
          <cell r="AD382">
            <v>15.009204530973605</v>
          </cell>
          <cell r="AE382">
            <v>15.145952792615388</v>
          </cell>
          <cell r="AF382">
            <v>15.250913430132908</v>
          </cell>
          <cell r="AG382">
            <v>20.5</v>
          </cell>
        </row>
        <row r="383">
          <cell r="C383" t="str">
            <v>WESTGATE</v>
          </cell>
          <cell r="D383" t="str">
            <v>Heysham</v>
          </cell>
          <cell r="E383" t="str">
            <v>Lancaster</v>
          </cell>
          <cell r="F383">
            <v>33</v>
          </cell>
          <cell r="G383">
            <v>6.6</v>
          </cell>
          <cell r="H383">
            <v>1522</v>
          </cell>
          <cell r="I383">
            <v>17.398796772190881</v>
          </cell>
          <cell r="J383">
            <v>16.946532286157129</v>
          </cell>
          <cell r="K383">
            <v>3.9412146090049269</v>
          </cell>
          <cell r="L383">
            <v>0.97400599064662785</v>
          </cell>
          <cell r="M383">
            <v>41249</v>
          </cell>
          <cell r="N383" t="str">
            <v>westga_6.6_a, westga_6.6_b</v>
          </cell>
          <cell r="O383">
            <v>2</v>
          </cell>
          <cell r="P383">
            <v>8.4732661430785647</v>
          </cell>
          <cell r="Q383">
            <v>1.9706073045024635</v>
          </cell>
          <cell r="R383">
            <v>8.6993983860954405</v>
          </cell>
          <cell r="T383">
            <v>1479</v>
          </cell>
          <cell r="U383">
            <v>16.907240753002835</v>
          </cell>
          <cell r="V383">
            <v>16.467753778729566</v>
          </cell>
          <cell r="W383">
            <v>3.8298662330606228</v>
          </cell>
          <cell r="X383">
            <v>40912</v>
          </cell>
          <cell r="Y383">
            <v>2.9073698444895157</v>
          </cell>
          <cell r="Z383">
            <v>0.49155601918804592</v>
          </cell>
          <cell r="AB383">
            <v>18.272275713394365</v>
          </cell>
          <cell r="AC383">
            <v>18.281160174094452</v>
          </cell>
          <cell r="AD383">
            <v>18.062557713469346</v>
          </cell>
          <cell r="AE383">
            <v>17.979511245219122</v>
          </cell>
          <cell r="AF383">
            <v>18.049921610427454</v>
          </cell>
          <cell r="AG383">
            <v>17.5</v>
          </cell>
        </row>
        <row r="384">
          <cell r="C384" t="str">
            <v>WESTHOUGHTON</v>
          </cell>
          <cell r="D384" t="str">
            <v>Kearsley</v>
          </cell>
          <cell r="E384" t="str">
            <v>Westhoughton</v>
          </cell>
          <cell r="F384">
            <v>33</v>
          </cell>
          <cell r="G384">
            <v>11</v>
          </cell>
          <cell r="H384">
            <v>1067</v>
          </cell>
          <cell r="I384">
            <v>20.329080328435911</v>
          </cell>
          <cell r="J384">
            <v>19.875508950173415</v>
          </cell>
          <cell r="K384">
            <v>4.2703221156695399</v>
          </cell>
          <cell r="L384">
            <v>0.97768854414786055</v>
          </cell>
          <cell r="M384">
            <v>41255</v>
          </cell>
          <cell r="N384" t="str">
            <v>westho_11_a, westho_11_b</v>
          </cell>
          <cell r="O384">
            <v>2</v>
          </cell>
          <cell r="P384">
            <v>9.9377544750867077</v>
          </cell>
          <cell r="Q384">
            <v>2.1351610578347699</v>
          </cell>
          <cell r="R384">
            <v>10.164540164217955</v>
          </cell>
          <cell r="T384">
            <v>1086</v>
          </cell>
          <cell r="U384">
            <v>20.691078947217807</v>
          </cell>
          <cell r="V384">
            <v>20.229430852753826</v>
          </cell>
          <cell r="W384">
            <v>4.3463634654330994</v>
          </cell>
          <cell r="X384">
            <v>40882</v>
          </cell>
          <cell r="Y384">
            <v>-1.7495395948434633</v>
          </cell>
          <cell r="Z384">
            <v>-0.36199861878189665</v>
          </cell>
          <cell r="AB384">
            <v>21.873069954098323</v>
          </cell>
          <cell r="AC384">
            <v>21.922797607148897</v>
          </cell>
          <cell r="AD384">
            <v>22.125483279087952</v>
          </cell>
          <cell r="AE384">
            <v>22.453709891267057</v>
          </cell>
          <cell r="AF384">
            <v>22.608496227697113</v>
          </cell>
          <cell r="AG384">
            <v>22.863</v>
          </cell>
        </row>
        <row r="385">
          <cell r="C385" t="str">
            <v>WESTLINTON</v>
          </cell>
          <cell r="D385" t="str">
            <v>Harker/Hutton</v>
          </cell>
          <cell r="E385" t="str">
            <v>Carlisle</v>
          </cell>
          <cell r="F385">
            <v>33</v>
          </cell>
          <cell r="G385">
            <v>11</v>
          </cell>
          <cell r="H385">
            <v>306</v>
          </cell>
          <cell r="I385">
            <v>5.8300830182768415</v>
          </cell>
          <cell r="J385">
            <v>5.7134813579113048</v>
          </cell>
          <cell r="K385">
            <v>1.1601718720948209</v>
          </cell>
          <cell r="L385">
            <v>0.98</v>
          </cell>
          <cell r="M385">
            <v>41295</v>
          </cell>
          <cell r="N385" t="str">
            <v>westli_11_a, westli_11_b</v>
          </cell>
          <cell r="O385">
            <v>2</v>
          </cell>
          <cell r="P385">
            <v>2.8567406789556524</v>
          </cell>
          <cell r="Q385">
            <v>0.58008593604741043</v>
          </cell>
          <cell r="R385">
            <v>2.9150415091384207</v>
          </cell>
          <cell r="T385">
            <v>308</v>
          </cell>
          <cell r="U385">
            <v>5.8681881360433552</v>
          </cell>
          <cell r="V385">
            <v>5.7508243733224882</v>
          </cell>
          <cell r="W385">
            <v>1.1677546947882471</v>
          </cell>
          <cell r="X385">
            <v>40932</v>
          </cell>
          <cell r="Y385">
            <v>-0.64935064935062181</v>
          </cell>
          <cell r="Z385">
            <v>-3.8105117766513708E-2</v>
          </cell>
          <cell r="AB385">
            <v>5.9942763023519259</v>
          </cell>
          <cell r="AC385">
            <v>5.9969111723980522</v>
          </cell>
          <cell r="AD385">
            <v>5.9077681606719086</v>
          </cell>
          <cell r="AE385">
            <v>5.8768724618941874</v>
          </cell>
          <cell r="AF385">
            <v>5.8983313069966519</v>
          </cell>
          <cell r="AG385">
            <v>9.5</v>
          </cell>
        </row>
        <row r="386">
          <cell r="C386" t="str">
            <v>WHALLEY</v>
          </cell>
          <cell r="D386" t="str">
            <v>Padiham</v>
          </cell>
          <cell r="E386" t="str">
            <v>Padiham</v>
          </cell>
          <cell r="F386">
            <v>33</v>
          </cell>
          <cell r="G386">
            <v>11</v>
          </cell>
          <cell r="H386">
            <v>687</v>
          </cell>
          <cell r="I386">
            <v>13.089107952798006</v>
          </cell>
          <cell r="J386">
            <v>12.845531108767979</v>
          </cell>
          <cell r="K386">
            <v>2.5133797034419825</v>
          </cell>
          <cell r="L386">
            <v>0.98139087515295809</v>
          </cell>
          <cell r="M386">
            <v>41256</v>
          </cell>
          <cell r="N386" t="str">
            <v>whalle_11_a, whalle_11_b</v>
          </cell>
          <cell r="O386">
            <v>2</v>
          </cell>
          <cell r="P386">
            <v>6.4227655543839894</v>
          </cell>
          <cell r="Q386">
            <v>1.2566898517209912</v>
          </cell>
          <cell r="R386">
            <v>6.544553976399003</v>
          </cell>
          <cell r="T386">
            <v>693</v>
          </cell>
          <cell r="U386">
            <v>13.203423306097552</v>
          </cell>
          <cell r="V386">
            <v>12.957719153386039</v>
          </cell>
          <cell r="W386">
            <v>2.5353306178825248</v>
          </cell>
          <cell r="X386">
            <v>40943</v>
          </cell>
          <cell r="Y386">
            <v>-0.86580086580085869</v>
          </cell>
          <cell r="Z386">
            <v>-0.11431535329954556</v>
          </cell>
          <cell r="AB386">
            <v>13.264455655764513</v>
          </cell>
          <cell r="AC386">
            <v>13.214803751670788</v>
          </cell>
          <cell r="AD386">
            <v>13.14244057470332</v>
          </cell>
          <cell r="AE386">
            <v>13.151265763012953</v>
          </cell>
          <cell r="AF386">
            <v>13.249239042754709</v>
          </cell>
          <cell r="AG386">
            <v>22.863</v>
          </cell>
        </row>
        <row r="387">
          <cell r="C387" t="str">
            <v>WHALLEY RANGE</v>
          </cell>
          <cell r="D387" t="str">
            <v>South Manchester</v>
          </cell>
          <cell r="E387" t="str">
            <v>West Didsbury</v>
          </cell>
          <cell r="F387">
            <v>33</v>
          </cell>
          <cell r="G387">
            <v>6.6</v>
          </cell>
          <cell r="H387">
            <v>1497</v>
          </cell>
          <cell r="I387">
            <v>17.113008388942021</v>
          </cell>
          <cell r="J387">
            <v>16.765598863426916</v>
          </cell>
          <cell r="K387">
            <v>3.4307070511278099</v>
          </cell>
          <cell r="L387">
            <v>0.97969909687302026</v>
          </cell>
          <cell r="M387">
            <v>41292</v>
          </cell>
          <cell r="N387" t="str">
            <v>whallr_6.6_a, whallr_6.6_b</v>
          </cell>
          <cell r="O387">
            <v>2</v>
          </cell>
          <cell r="P387">
            <v>8.3827994317134582</v>
          </cell>
          <cell r="Q387">
            <v>1.715353525563905</v>
          </cell>
          <cell r="R387">
            <v>8.5565041944710103</v>
          </cell>
          <cell r="T387">
            <v>1491</v>
          </cell>
          <cell r="U387">
            <v>17.044419176962293</v>
          </cell>
          <cell r="V387">
            <v>16.698402074395148</v>
          </cell>
          <cell r="W387">
            <v>3.4169567222655557</v>
          </cell>
          <cell r="X387">
            <v>40948</v>
          </cell>
          <cell r="Y387">
            <v>0.40241448692153181</v>
          </cell>
          <cell r="Z387">
            <v>6.8589211979727338E-2</v>
          </cell>
          <cell r="AB387">
            <v>17.34032637879519</v>
          </cell>
          <cell r="AC387">
            <v>17.468191112065764</v>
          </cell>
          <cell r="AD387">
            <v>17.622571908131366</v>
          </cell>
          <cell r="AE387">
            <v>17.783130455329601</v>
          </cell>
          <cell r="AF387">
            <v>17.906366592085465</v>
          </cell>
          <cell r="AG387">
            <v>26.5</v>
          </cell>
        </row>
        <row r="388">
          <cell r="C388" t="str">
            <v>WHASSET</v>
          </cell>
          <cell r="D388" t="str">
            <v>Harker/Hutton</v>
          </cell>
          <cell r="E388" t="str">
            <v>Kendal</v>
          </cell>
          <cell r="F388">
            <v>33</v>
          </cell>
          <cell r="G388">
            <v>11</v>
          </cell>
          <cell r="H388">
            <v>690</v>
          </cell>
          <cell r="I388">
            <v>13.146265629447779</v>
          </cell>
          <cell r="J388">
            <v>12.576106153055717</v>
          </cell>
          <cell r="K388">
            <v>3.8296023327591269</v>
          </cell>
          <cell r="L388">
            <v>0.95662954846166359</v>
          </cell>
          <cell r="M388">
            <v>41295</v>
          </cell>
          <cell r="N388" t="str">
            <v>whasse_11_a, whasse_11_b</v>
          </cell>
          <cell r="O388">
            <v>2</v>
          </cell>
          <cell r="P388">
            <v>6.2880530765278584</v>
          </cell>
          <cell r="Q388">
            <v>1.9148011663795634</v>
          </cell>
          <cell r="R388">
            <v>6.5731328147238894</v>
          </cell>
          <cell r="T388">
            <v>695</v>
          </cell>
          <cell r="U388">
            <v>13.241528423864064</v>
          </cell>
          <cell r="V388">
            <v>12.667237357063364</v>
          </cell>
          <cell r="W388">
            <v>3.8573530743008608</v>
          </cell>
          <cell r="X388">
            <v>40948</v>
          </cell>
          <cell r="Y388">
            <v>-0.7194244604316391</v>
          </cell>
          <cell r="Z388">
            <v>-9.5262794416285601E-2</v>
          </cell>
          <cell r="AB388">
            <v>13.557443023876759</v>
          </cell>
          <cell r="AC388">
            <v>13.6189784685397</v>
          </cell>
          <cell r="AD388">
            <v>13.686892266126938</v>
          </cell>
          <cell r="AE388">
            <v>13.736633736727798</v>
          </cell>
          <cell r="AF388">
            <v>13.824359049942281</v>
          </cell>
          <cell r="AG388">
            <v>16</v>
          </cell>
        </row>
        <row r="389">
          <cell r="C389" t="str">
            <v>WHINFELL</v>
          </cell>
          <cell r="D389" t="str">
            <v>Harker/Hutton</v>
          </cell>
          <cell r="E389" t="str">
            <v>Penrith/Shap</v>
          </cell>
          <cell r="F389">
            <v>33</v>
          </cell>
          <cell r="G389">
            <v>11</v>
          </cell>
          <cell r="H389">
            <v>145</v>
          </cell>
          <cell r="I389">
            <v>2.7626210380723593</v>
          </cell>
          <cell r="J389">
            <v>2.7582649772142731</v>
          </cell>
          <cell r="K389">
            <v>0.15507841717384516</v>
          </cell>
          <cell r="L389">
            <v>0.99842321447710192</v>
          </cell>
          <cell r="M389">
            <v>41257</v>
          </cell>
          <cell r="N389" t="str">
            <v>whinfe_11_a</v>
          </cell>
          <cell r="O389">
            <v>1</v>
          </cell>
          <cell r="P389">
            <v>2.7582649772142731</v>
          </cell>
          <cell r="Q389">
            <v>0.15507841717384516</v>
          </cell>
          <cell r="R389">
            <v>2.7626210380723593</v>
          </cell>
          <cell r="T389">
            <v>153</v>
          </cell>
          <cell r="U389">
            <v>2.9150415091384207</v>
          </cell>
          <cell r="V389">
            <v>2.9104451138881644</v>
          </cell>
          <cell r="W389">
            <v>0.16363446777654181</v>
          </cell>
          <cell r="X389">
            <v>40907</v>
          </cell>
          <cell r="Y389">
            <v>-5.2287581699346557</v>
          </cell>
          <cell r="Z389">
            <v>-0.15242047106606149</v>
          </cell>
          <cell r="AB389">
            <v>2.8059091967710104</v>
          </cell>
          <cell r="AC389">
            <v>2.812638134732671</v>
          </cell>
          <cell r="AD389">
            <v>2.8146077144623134</v>
          </cell>
          <cell r="AE389">
            <v>2.8243218782362476</v>
          </cell>
          <cell r="AF389">
            <v>2.8345119994197527</v>
          </cell>
          <cell r="AG389">
            <v>4</v>
          </cell>
        </row>
        <row r="390">
          <cell r="C390" t="str">
            <v>WHITTLE LE WOODS</v>
          </cell>
          <cell r="D390" t="str">
            <v>Penwortham West</v>
          </cell>
          <cell r="E390" t="str">
            <v>Leyland</v>
          </cell>
          <cell r="F390">
            <v>33</v>
          </cell>
          <cell r="G390">
            <v>11</v>
          </cell>
          <cell r="H390">
            <v>598</v>
          </cell>
          <cell r="I390">
            <v>11.393430212188074</v>
          </cell>
          <cell r="J390">
            <v>11.279495910066192</v>
          </cell>
          <cell r="K390">
            <v>1.6072411190608613</v>
          </cell>
          <cell r="L390">
            <v>0.99</v>
          </cell>
          <cell r="M390">
            <v>41249</v>
          </cell>
          <cell r="N390" t="str">
            <v>whlewo_11_a, whlewo_11_b</v>
          </cell>
          <cell r="O390">
            <v>2</v>
          </cell>
          <cell r="P390">
            <v>5.639747955033096</v>
          </cell>
          <cell r="Q390">
            <v>0.80362055953043066</v>
          </cell>
          <cell r="R390">
            <v>5.6967151060940369</v>
          </cell>
          <cell r="T390">
            <v>614</v>
          </cell>
          <cell r="U390">
            <v>11.698271154320198</v>
          </cell>
          <cell r="V390">
            <v>11.581288442776996</v>
          </cell>
          <cell r="W390">
            <v>1.6502442259253589</v>
          </cell>
          <cell r="X390">
            <v>40943</v>
          </cell>
          <cell r="Y390">
            <v>-2.6058631921824227</v>
          </cell>
          <cell r="Z390">
            <v>-0.30484094213212387</v>
          </cell>
          <cell r="AB390">
            <v>11.396571167891674</v>
          </cell>
          <cell r="AC390">
            <v>11.397403579083583</v>
          </cell>
          <cell r="AD390">
            <v>11.320102239413913</v>
          </cell>
          <cell r="AE390">
            <v>11.369699590997282</v>
          </cell>
          <cell r="AF390">
            <v>11.428368648795507</v>
          </cell>
          <cell r="AG390">
            <v>17.5</v>
          </cell>
        </row>
        <row r="391">
          <cell r="C391" t="str">
            <v>WHITWORTH</v>
          </cell>
          <cell r="D391" t="str">
            <v>Rochdale</v>
          </cell>
          <cell r="E391" t="str">
            <v>Rochdale Central</v>
          </cell>
          <cell r="F391">
            <v>33</v>
          </cell>
          <cell r="G391">
            <v>6.6</v>
          </cell>
          <cell r="H391">
            <v>303</v>
          </cell>
          <cell r="I391">
            <v>3.4637552049762408</v>
          </cell>
          <cell r="J391">
            <v>3.3034695628543576</v>
          </cell>
          <cell r="K391">
            <v>1.0414840216224346</v>
          </cell>
          <cell r="L391">
            <v>0.95372489317616693</v>
          </cell>
          <cell r="M391">
            <v>41296</v>
          </cell>
          <cell r="N391" t="str">
            <v>whitwo_6.6_a, whitwo_6.6_b</v>
          </cell>
          <cell r="O391">
            <v>2</v>
          </cell>
          <cell r="P391">
            <v>1.6517347814271788</v>
          </cell>
          <cell r="Q391">
            <v>0.52074201081121729</v>
          </cell>
          <cell r="R391">
            <v>1.7318776024881204</v>
          </cell>
          <cell r="T391">
            <v>326</v>
          </cell>
          <cell r="U391">
            <v>3.7266805175651956</v>
          </cell>
          <cell r="V391">
            <v>3.5542279785165687</v>
          </cell>
          <cell r="W391">
            <v>1.1205405645178665</v>
          </cell>
          <cell r="X391">
            <v>40882</v>
          </cell>
          <cell r="Y391">
            <v>-7.0552147239263618</v>
          </cell>
          <cell r="Z391">
            <v>-0.2629253125889548</v>
          </cell>
          <cell r="AB391">
            <v>3.511929179538372</v>
          </cell>
          <cell r="AC391">
            <v>3.4168787492681694</v>
          </cell>
          <cell r="AD391">
            <v>3.4074351993929106</v>
          </cell>
          <cell r="AE391">
            <v>3.3765479032624999</v>
          </cell>
          <cell r="AF391">
            <v>3.3750834391476432</v>
          </cell>
          <cell r="AG391">
            <v>7.5</v>
          </cell>
        </row>
        <row r="392">
          <cell r="C392" t="str">
            <v>WIGTON</v>
          </cell>
          <cell r="D392" t="str">
            <v>Harker/Hutton</v>
          </cell>
          <cell r="E392" t="str">
            <v>Carlisle</v>
          </cell>
          <cell r="F392">
            <v>33</v>
          </cell>
          <cell r="G392">
            <v>11</v>
          </cell>
          <cell r="H392">
            <v>1155</v>
          </cell>
          <cell r="I392">
            <v>22.005705510162585</v>
          </cell>
          <cell r="J392">
            <v>20.025192014247953</v>
          </cell>
          <cell r="K392">
            <v>9.1237470258934703</v>
          </cell>
          <cell r="L392">
            <v>0.91</v>
          </cell>
          <cell r="M392">
            <v>41260</v>
          </cell>
          <cell r="N392" t="str">
            <v>wigton_11_a, wigton_11_b, wigton_11_c</v>
          </cell>
          <cell r="O392">
            <v>2</v>
          </cell>
          <cell r="P392">
            <v>10.012596007123976</v>
          </cell>
          <cell r="Q392">
            <v>4.5618735129467352</v>
          </cell>
          <cell r="R392">
            <v>11.002852755081292</v>
          </cell>
          <cell r="T392">
            <v>1137</v>
          </cell>
          <cell r="U392">
            <v>21.662759450263948</v>
          </cell>
          <cell r="V392">
            <v>19.713111099740193</v>
          </cell>
          <cell r="W392">
            <v>8.9815587605548757</v>
          </cell>
          <cell r="X392">
            <v>40672</v>
          </cell>
          <cell r="Y392">
            <v>1.5831134564643801</v>
          </cell>
          <cell r="Z392">
            <v>0.34294605989863669</v>
          </cell>
          <cell r="AB392">
            <v>22.625454670642068</v>
          </cell>
          <cell r="AC392">
            <v>22.635400013463233</v>
          </cell>
          <cell r="AD392">
            <v>22.29892884175181</v>
          </cell>
          <cell r="AE392">
            <v>22.182312723816295</v>
          </cell>
          <cell r="AF392">
            <v>22.263309345036383</v>
          </cell>
          <cell r="AG392">
            <v>20.5</v>
          </cell>
        </row>
        <row r="393">
          <cell r="C393" t="str">
            <v>WILLOW HEY</v>
          </cell>
          <cell r="D393" t="str">
            <v>Washway farm</v>
          </cell>
          <cell r="E393" t="str">
            <v>Skelmersdale</v>
          </cell>
          <cell r="F393">
            <v>33</v>
          </cell>
          <cell r="G393">
            <v>11</v>
          </cell>
          <cell r="H393">
            <v>762</v>
          </cell>
          <cell r="I393">
            <v>14.518049869042331</v>
          </cell>
          <cell r="J393">
            <v>13.485487880161939</v>
          </cell>
          <cell r="K393">
            <v>5.3773031004403586</v>
          </cell>
          <cell r="L393">
            <v>0.92887736313110603</v>
          </cell>
          <cell r="M393">
            <v>41255</v>
          </cell>
          <cell r="N393" t="str">
            <v>wilhey_11_a, wilhey_11_b</v>
          </cell>
          <cell r="O393">
            <v>2</v>
          </cell>
          <cell r="P393">
            <v>6.7427439400809694</v>
          </cell>
          <cell r="Q393">
            <v>2.6886515502201793</v>
          </cell>
          <cell r="R393">
            <v>7.2590249345211655</v>
          </cell>
          <cell r="T393">
            <v>732</v>
          </cell>
          <cell r="U393">
            <v>13.9464731025446</v>
          </cell>
          <cell r="V393">
            <v>12.954563160470522</v>
          </cell>
          <cell r="W393">
            <v>5.1655982539663281</v>
          </cell>
          <cell r="X393">
            <v>40925</v>
          </cell>
          <cell r="Y393">
            <v>4.0983606557377206</v>
          </cell>
          <cell r="Z393">
            <v>0.57157676649773137</v>
          </cell>
          <cell r="AB393">
            <v>14.601686773273798</v>
          </cell>
          <cell r="AC393">
            <v>14.582336341781057</v>
          </cell>
          <cell r="AD393">
            <v>14.616316988558388</v>
          </cell>
          <cell r="AE393">
            <v>14.716996721439514</v>
          </cell>
          <cell r="AF393">
            <v>14.826119865993039</v>
          </cell>
          <cell r="AG393">
            <v>22.863</v>
          </cell>
        </row>
        <row r="394">
          <cell r="C394" t="str">
            <v>WILLOWBANK</v>
          </cell>
          <cell r="D394" t="str">
            <v>Whitegate</v>
          </cell>
          <cell r="E394" t="str">
            <v>Greenhill</v>
          </cell>
          <cell r="F394">
            <v>33</v>
          </cell>
          <cell r="G394">
            <v>6.6</v>
          </cell>
          <cell r="H394">
            <v>1297</v>
          </cell>
          <cell r="I394">
            <v>14.8267013229511</v>
          </cell>
          <cell r="J394">
            <v>14.299129274541759</v>
          </cell>
          <cell r="K394">
            <v>3.9199456769122176</v>
          </cell>
          <cell r="L394">
            <v>0.9644174360218154</v>
          </cell>
          <cell r="M394">
            <v>41254</v>
          </cell>
          <cell r="N394" t="str">
            <v>wilowb_6.6_a, wilowb_6.6_b</v>
          </cell>
          <cell r="O394">
            <v>2</v>
          </cell>
          <cell r="P394">
            <v>7.1495646372708794</v>
          </cell>
          <cell r="Q394">
            <v>1.9599728384561088</v>
          </cell>
          <cell r="R394">
            <v>7.4133506614755502</v>
          </cell>
          <cell r="T394">
            <v>1354</v>
          </cell>
          <cell r="U394">
            <v>15.478298836758512</v>
          </cell>
          <cell r="V394">
            <v>14.927541278126093</v>
          </cell>
          <cell r="W394">
            <v>4.0922177691126755</v>
          </cell>
          <cell r="X394">
            <v>40854</v>
          </cell>
          <cell r="Y394">
            <v>-4.2097488921713389</v>
          </cell>
          <cell r="Z394">
            <v>-0.65159751380741149</v>
          </cell>
          <cell r="AB394">
            <v>15.033512147625109</v>
          </cell>
          <cell r="AC394">
            <v>15.061469760049741</v>
          </cell>
          <cell r="AD394">
            <v>15.027766879821302</v>
          </cell>
          <cell r="AE394">
            <v>15.071000193725895</v>
          </cell>
          <cell r="AF394">
            <v>15.111690032827937</v>
          </cell>
          <cell r="AG394">
            <v>17.5</v>
          </cell>
        </row>
        <row r="395">
          <cell r="C395" t="str">
            <v>WILLOWHOLME</v>
          </cell>
          <cell r="D395" t="str">
            <v>Harker/Hutton</v>
          </cell>
          <cell r="E395" t="str">
            <v>Carlisle</v>
          </cell>
          <cell r="F395">
            <v>33</v>
          </cell>
          <cell r="G395">
            <v>11</v>
          </cell>
          <cell r="H395">
            <v>824</v>
          </cell>
          <cell r="I395">
            <v>15.699308519804303</v>
          </cell>
          <cell r="J395">
            <v>15.228329264210174</v>
          </cell>
          <cell r="K395">
            <v>3.8165790730443412</v>
          </cell>
          <cell r="L395">
            <v>0.97</v>
          </cell>
          <cell r="M395">
            <v>41255</v>
          </cell>
          <cell r="N395" t="str">
            <v>wilowh_11_a, wilowh_11_b</v>
          </cell>
          <cell r="O395">
            <v>2</v>
          </cell>
          <cell r="P395">
            <v>7.6141646321050871</v>
          </cell>
          <cell r="Q395">
            <v>1.9082895365221706</v>
          </cell>
          <cell r="R395">
            <v>7.8496542599021515</v>
          </cell>
          <cell r="T395">
            <v>852</v>
          </cell>
          <cell r="U395">
            <v>16.232780168535516</v>
          </cell>
          <cell r="V395">
            <v>15.745796763479451</v>
          </cell>
          <cell r="W395">
            <v>3.9462686531963325</v>
          </cell>
          <cell r="X395">
            <v>40924</v>
          </cell>
          <cell r="Y395">
            <v>-3.2863849765258135</v>
          </cell>
          <cell r="Z395">
            <v>-0.53347164873121322</v>
          </cell>
          <cell r="AB395">
            <v>16.141449912215641</v>
          </cell>
          <cell r="AC395">
            <v>16.148545117830047</v>
          </cell>
          <cell r="AD395">
            <v>15.908499883639385</v>
          </cell>
          <cell r="AE395">
            <v>15.825303622878462</v>
          </cell>
          <cell r="AF395">
            <v>15.883088225376602</v>
          </cell>
          <cell r="AG395">
            <v>22.863</v>
          </cell>
        </row>
        <row r="396">
          <cell r="C396" t="str">
            <v>WILMSLOW</v>
          </cell>
          <cell r="D396" t="str">
            <v>South Manchester</v>
          </cell>
          <cell r="E396" t="str">
            <v>Moss Nook</v>
          </cell>
          <cell r="F396">
            <v>33</v>
          </cell>
          <cell r="G396">
            <v>11</v>
          </cell>
          <cell r="H396">
            <v>727</v>
          </cell>
          <cell r="I396">
            <v>13.85121030812831</v>
          </cell>
          <cell r="J396">
            <v>13.515444187485949</v>
          </cell>
          <cell r="K396">
            <v>3.0313025937626614</v>
          </cell>
          <cell r="L396">
            <v>0.97575907713672327</v>
          </cell>
          <cell r="M396">
            <v>41249</v>
          </cell>
          <cell r="N396" t="str">
            <v>wilmsl_11_a, wilmsl_11_b</v>
          </cell>
          <cell r="O396">
            <v>2</v>
          </cell>
          <cell r="P396">
            <v>6.7577220937429745</v>
          </cell>
          <cell r="Q396">
            <v>1.5156512968813307</v>
          </cell>
          <cell r="R396">
            <v>6.9256051540641552</v>
          </cell>
          <cell r="T396">
            <v>726</v>
          </cell>
          <cell r="U396">
            <v>13.832157749245054</v>
          </cell>
          <cell r="V396">
            <v>13.496853480212929</v>
          </cell>
          <cell r="W396">
            <v>3.0271329890944902</v>
          </cell>
          <cell r="X396">
            <v>40896</v>
          </cell>
          <cell r="Y396">
            <v>0.13774104683195176</v>
          </cell>
          <cell r="Z396">
            <v>1.905255888325641E-2</v>
          </cell>
          <cell r="AB396">
            <v>13.951805691871362</v>
          </cell>
          <cell r="AC396">
            <v>14.019526182984997</v>
          </cell>
          <cell r="AD396">
            <v>14.085527773435809</v>
          </cell>
          <cell r="AE396">
            <v>14.166698981415227</v>
          </cell>
          <cell r="AF396">
            <v>14.263039806923253</v>
          </cell>
          <cell r="AG396">
            <v>17.5</v>
          </cell>
        </row>
        <row r="397">
          <cell r="C397" t="str">
            <v>WINDERMERE</v>
          </cell>
          <cell r="D397" t="str">
            <v>Harker/Hutton</v>
          </cell>
          <cell r="E397" t="str">
            <v>Kendal</v>
          </cell>
          <cell r="F397">
            <v>33</v>
          </cell>
          <cell r="G397">
            <v>11</v>
          </cell>
          <cell r="H397">
            <v>714</v>
          </cell>
          <cell r="I397">
            <v>13.603527042645963</v>
          </cell>
          <cell r="J397">
            <v>13.514666565309073</v>
          </cell>
          <cell r="K397">
            <v>1.5523323189694587</v>
          </cell>
          <cell r="L397">
            <v>0.99346783543280215</v>
          </cell>
          <cell r="M397">
            <v>41326</v>
          </cell>
          <cell r="N397" t="str">
            <v>winder_11_a, winder_11_b</v>
          </cell>
          <cell r="O397">
            <v>2</v>
          </cell>
          <cell r="P397">
            <v>6.7573332826545363</v>
          </cell>
          <cell r="Q397">
            <v>0.77616615948472933</v>
          </cell>
          <cell r="R397">
            <v>6.8017635213229815</v>
          </cell>
          <cell r="T397">
            <v>724</v>
          </cell>
          <cell r="U397">
            <v>13.794052631478538</v>
          </cell>
          <cell r="V397">
            <v>13.703947609641132</v>
          </cell>
          <cell r="W397">
            <v>1.5740736679746243</v>
          </cell>
          <cell r="X397">
            <v>40907</v>
          </cell>
          <cell r="Y397">
            <v>-1.3812154696132506</v>
          </cell>
          <cell r="Z397">
            <v>-0.19052558883257475</v>
          </cell>
          <cell r="AB397">
            <v>14.029006259489865</v>
          </cell>
          <cell r="AC397">
            <v>14.092682067445429</v>
          </cell>
          <cell r="AD397">
            <v>14.162958084079179</v>
          </cell>
          <cell r="AE397">
            <v>14.214429692787895</v>
          </cell>
          <cell r="AF397">
            <v>14.30520632124462</v>
          </cell>
          <cell r="AG397">
            <v>17.5</v>
          </cell>
        </row>
        <row r="398">
          <cell r="C398" t="str">
            <v>WINIFRED RD</v>
          </cell>
          <cell r="D398" t="str">
            <v>Bredbury</v>
          </cell>
          <cell r="E398" t="str">
            <v>Adswood</v>
          </cell>
          <cell r="F398">
            <v>33</v>
          </cell>
          <cell r="G398">
            <v>6.6</v>
          </cell>
          <cell r="H398">
            <v>1277</v>
          </cell>
          <cell r="I398">
            <v>14.598070616352011</v>
          </cell>
          <cell r="J398">
            <v>13.868590672168317</v>
          </cell>
          <cell r="K398">
            <v>4.5569571522942747</v>
          </cell>
          <cell r="L398">
            <v>0.95002901661767769</v>
          </cell>
          <cell r="M398">
            <v>41295</v>
          </cell>
          <cell r="N398" t="str">
            <v>winird_6.6_a, winird_6.6_b</v>
          </cell>
          <cell r="O398">
            <v>2</v>
          </cell>
          <cell r="P398">
            <v>6.9342953360841584</v>
          </cell>
          <cell r="Q398">
            <v>2.2784785761471373</v>
          </cell>
          <cell r="R398">
            <v>7.2990353081760055</v>
          </cell>
          <cell r="T398">
            <v>1174</v>
          </cell>
          <cell r="U398">
            <v>13.420622477366686</v>
          </cell>
          <cell r="V398">
            <v>12.749980774569774</v>
          </cell>
          <cell r="W398">
            <v>4.1894030515219063</v>
          </cell>
          <cell r="X398">
            <v>40883</v>
          </cell>
          <cell r="Y398">
            <v>8.7734241908006929</v>
          </cell>
          <cell r="Z398">
            <v>1.1774481389853246</v>
          </cell>
          <cell r="AB398">
            <v>15.609838021974701</v>
          </cell>
          <cell r="AC398">
            <v>15.659826943442855</v>
          </cell>
          <cell r="AD398">
            <v>15.716218144890762</v>
          </cell>
          <cell r="AE398">
            <v>15.783341659932789</v>
          </cell>
          <cell r="AF398">
            <v>15.946865351911798</v>
          </cell>
          <cell r="AG398">
            <v>17.5</v>
          </cell>
        </row>
        <row r="399">
          <cell r="C399" t="str">
            <v>WITHINGTON</v>
          </cell>
          <cell r="D399" t="str">
            <v>South Manchester</v>
          </cell>
          <cell r="E399" t="str">
            <v>West Didsbury</v>
          </cell>
          <cell r="F399">
            <v>33</v>
          </cell>
          <cell r="G399">
            <v>6.6</v>
          </cell>
          <cell r="H399">
            <v>1311</v>
          </cell>
          <cell r="I399">
            <v>14.986742817570464</v>
          </cell>
          <cell r="J399">
            <v>14.273933071216558</v>
          </cell>
          <cell r="K399">
            <v>4.5669787560738824</v>
          </cell>
          <cell r="L399">
            <v>0.95243731376252028</v>
          </cell>
          <cell r="M399">
            <v>41286</v>
          </cell>
          <cell r="N399" t="str">
            <v>within_6.6_a, within_6.6_b</v>
          </cell>
          <cell r="O399">
            <v>2</v>
          </cell>
          <cell r="P399">
            <v>7.1369665356082788</v>
          </cell>
          <cell r="Q399">
            <v>2.2834893780369412</v>
          </cell>
          <cell r="R399">
            <v>7.4933714087852321</v>
          </cell>
          <cell r="T399">
            <v>1320</v>
          </cell>
          <cell r="U399">
            <v>15.089626635540059</v>
          </cell>
          <cell r="V399">
            <v>14.37192345843315</v>
          </cell>
          <cell r="W399">
            <v>4.5983310129805721</v>
          </cell>
          <cell r="X399">
            <v>40923</v>
          </cell>
          <cell r="Y399">
            <v>-0.68181818181820564</v>
          </cell>
          <cell r="Z399">
            <v>-0.10288381796959456</v>
          </cell>
          <cell r="AB399">
            <v>15.185816888844682</v>
          </cell>
          <cell r="AC399">
            <v>15.297794621187849</v>
          </cell>
          <cell r="AD399">
            <v>15.432993835377566</v>
          </cell>
          <cell r="AE399">
            <v>15.573603224406881</v>
          </cell>
          <cell r="AF399">
            <v>15.681527456395484</v>
          </cell>
          <cell r="AG399">
            <v>17.5</v>
          </cell>
        </row>
        <row r="400">
          <cell r="C400" t="str">
            <v>WITHYFOLD DRIVE</v>
          </cell>
          <cell r="D400" t="str">
            <v>Macc</v>
          </cell>
          <cell r="E400" t="str">
            <v>Macclesfield</v>
          </cell>
          <cell r="F400">
            <v>33</v>
          </cell>
          <cell r="G400">
            <v>11</v>
          </cell>
          <cell r="H400">
            <v>1067</v>
          </cell>
          <cell r="I400">
            <v>20.329080328435911</v>
          </cell>
          <cell r="J400">
            <v>20.212895519377721</v>
          </cell>
          <cell r="K400">
            <v>2.170336776336796</v>
          </cell>
          <cell r="L400">
            <v>0.99428479758153776</v>
          </cell>
          <cell r="M400">
            <v>41256</v>
          </cell>
          <cell r="N400" t="str">
            <v>withyf_11_a, withyf_11_b, withyf_11_c</v>
          </cell>
          <cell r="O400">
            <v>3</v>
          </cell>
          <cell r="P400">
            <v>6.7376318397925736</v>
          </cell>
          <cell r="Q400">
            <v>0.72344559211226533</v>
          </cell>
          <cell r="R400">
            <v>6.7763601094786372</v>
          </cell>
          <cell r="T400">
            <v>1084</v>
          </cell>
          <cell r="U400">
            <v>20.652973829451295</v>
          </cell>
          <cell r="V400">
            <v>20.534937903472777</v>
          </cell>
          <cell r="W400">
            <v>2.2049157127920247</v>
          </cell>
          <cell r="X400">
            <v>40877</v>
          </cell>
          <cell r="Y400">
            <v>-1.5682656826568442</v>
          </cell>
          <cell r="Z400">
            <v>-0.32389350101538383</v>
          </cell>
          <cell r="AB400">
            <v>22.26938030915915</v>
          </cell>
          <cell r="AC400">
            <v>22.177008172498429</v>
          </cell>
          <cell r="AD400">
            <v>21.975696778455404</v>
          </cell>
          <cell r="AE400">
            <v>21.954046988254284</v>
          </cell>
          <cell r="AF400">
            <v>22.124469060914429</v>
          </cell>
          <cell r="AG400">
            <v>35</v>
          </cell>
        </row>
        <row r="401">
          <cell r="C401" t="str">
            <v>WOODBINE ST</v>
          </cell>
          <cell r="D401" t="str">
            <v>Rochdale</v>
          </cell>
          <cell r="E401" t="str">
            <v>Castleton</v>
          </cell>
          <cell r="F401">
            <v>33</v>
          </cell>
          <cell r="G401">
            <v>6.6</v>
          </cell>
          <cell r="H401">
            <v>950</v>
          </cell>
          <cell r="I401">
            <v>10.859958563456859</v>
          </cell>
          <cell r="J401">
            <v>10.208361049649447</v>
          </cell>
          <cell r="K401">
            <v>3.7051403050356932</v>
          </cell>
          <cell r="L401">
            <v>0.94</v>
          </cell>
          <cell r="M401">
            <v>41249</v>
          </cell>
          <cell r="N401" t="str">
            <v>woodst_6.6_a, woodst_6.6_b</v>
          </cell>
          <cell r="O401">
            <v>2</v>
          </cell>
          <cell r="P401">
            <v>5.1041805248247236</v>
          </cell>
          <cell r="Q401">
            <v>1.8525701525178466</v>
          </cell>
          <cell r="R401">
            <v>5.4299792817284294</v>
          </cell>
          <cell r="T401">
            <v>986</v>
          </cell>
          <cell r="U401">
            <v>11.271493835335225</v>
          </cell>
          <cell r="V401">
            <v>10.59520420521511</v>
          </cell>
          <cell r="W401">
            <v>3.8455456218581046</v>
          </cell>
          <cell r="X401">
            <v>40948</v>
          </cell>
          <cell r="Y401">
            <v>-3.6511156186612603</v>
          </cell>
          <cell r="Z401">
            <v>-0.4115352718783658</v>
          </cell>
          <cell r="AB401">
            <v>10.802524857580167</v>
          </cell>
          <cell r="AC401">
            <v>10.750372318840251</v>
          </cell>
          <cell r="AD401">
            <v>10.594903067460411</v>
          </cell>
          <cell r="AE401">
            <v>10.545171809011002</v>
          </cell>
          <cell r="AF401">
            <v>10.586025855648789</v>
          </cell>
          <cell r="AG401">
            <v>17.5</v>
          </cell>
        </row>
        <row r="402">
          <cell r="C402" t="str">
            <v>WOODFIELD RD</v>
          </cell>
          <cell r="D402" t="str">
            <v>Penwortham West</v>
          </cell>
          <cell r="E402" t="str">
            <v>Wrightington</v>
          </cell>
          <cell r="F402">
            <v>33</v>
          </cell>
          <cell r="G402">
            <v>11</v>
          </cell>
          <cell r="H402">
            <v>1069</v>
          </cell>
          <cell r="I402">
            <v>20.367185446202427</v>
          </cell>
          <cell r="J402">
            <v>19.410701178863217</v>
          </cell>
          <cell r="K402">
            <v>6.1682187659711039</v>
          </cell>
          <cell r="L402">
            <v>0.95303797523395395</v>
          </cell>
          <cell r="M402">
            <v>41256</v>
          </cell>
          <cell r="N402" t="str">
            <v>woodrd_11_a, woodrd_11_b</v>
          </cell>
          <cell r="O402">
            <v>2</v>
          </cell>
          <cell r="P402">
            <v>9.7053505894316086</v>
          </cell>
          <cell r="Q402">
            <v>3.0841093829855519</v>
          </cell>
          <cell r="R402">
            <v>10.183592723101214</v>
          </cell>
          <cell r="T402">
            <v>1190</v>
          </cell>
          <cell r="U402">
            <v>22.672545071076602</v>
          </cell>
          <cell r="V402">
            <v>21.607796447939407</v>
          </cell>
          <cell r="W402">
            <v>6.8663988133822427</v>
          </cell>
          <cell r="X402">
            <v>40882</v>
          </cell>
          <cell r="Y402">
            <v>-10.168067226890754</v>
          </cell>
          <cell r="Z402">
            <v>-2.3053596248741748</v>
          </cell>
          <cell r="AB402">
            <v>20.537007288951862</v>
          </cell>
          <cell r="AC402">
            <v>20.635513250753309</v>
          </cell>
          <cell r="AD402">
            <v>20.764836650612327</v>
          </cell>
          <cell r="AE402">
            <v>20.846276530963323</v>
          </cell>
          <cell r="AF402">
            <v>20.998136950822403</v>
          </cell>
          <cell r="AG402">
            <v>22.863</v>
          </cell>
        </row>
        <row r="403">
          <cell r="C403" t="str">
            <v>WOODHILL LANE</v>
          </cell>
          <cell r="D403" t="str">
            <v>Heysham</v>
          </cell>
          <cell r="E403" t="str">
            <v>Lancaster</v>
          </cell>
          <cell r="F403">
            <v>33</v>
          </cell>
          <cell r="G403">
            <v>6.6</v>
          </cell>
          <cell r="H403">
            <v>719</v>
          </cell>
          <cell r="I403">
            <v>8.2192739022373473</v>
          </cell>
          <cell r="J403">
            <v>7.9372040636916203</v>
          </cell>
          <cell r="K403">
            <v>2.1347728523937102</v>
          </cell>
          <cell r="L403">
            <v>0.96568190306093271</v>
          </cell>
          <cell r="M403">
            <v>41292</v>
          </cell>
          <cell r="N403" t="str">
            <v>wohila_6.6_a</v>
          </cell>
          <cell r="O403">
            <v>1</v>
          </cell>
          <cell r="P403">
            <v>7.9372040636916203</v>
          </cell>
          <cell r="Q403">
            <v>2.1347728523937102</v>
          </cell>
          <cell r="R403">
            <v>8.2192739022373473</v>
          </cell>
          <cell r="T403">
            <v>707</v>
          </cell>
          <cell r="U403">
            <v>8.0820954782778944</v>
          </cell>
          <cell r="V403">
            <v>7.8047333421835559</v>
          </cell>
          <cell r="W403">
            <v>2.0991438200867236</v>
          </cell>
          <cell r="X403">
            <v>40943</v>
          </cell>
          <cell r="Y403">
            <v>1.6973125884016671</v>
          </cell>
          <cell r="Z403">
            <v>0.1371784239594529</v>
          </cell>
          <cell r="AB403">
            <v>8.6319094861567329</v>
          </cell>
          <cell r="AC403">
            <v>8.6361065474204413</v>
          </cell>
          <cell r="AD403">
            <v>8.5328377108964908</v>
          </cell>
          <cell r="AE403">
            <v>8.4936061664339988</v>
          </cell>
          <cell r="AF403">
            <v>8.526868356042927</v>
          </cell>
          <cell r="AG403">
            <v>9</v>
          </cell>
        </row>
        <row r="404">
          <cell r="C404" t="str">
            <v>WOODHOUSE PARK</v>
          </cell>
          <cell r="D404" t="str">
            <v>South Manchester</v>
          </cell>
          <cell r="E404" t="str">
            <v>Moss Nook</v>
          </cell>
          <cell r="F404">
            <v>33</v>
          </cell>
          <cell r="G404">
            <v>11</v>
          </cell>
          <cell r="H404">
            <v>595</v>
          </cell>
          <cell r="I404">
            <v>11.336272535538301</v>
          </cell>
          <cell r="J404">
            <v>10.60005813462802</v>
          </cell>
          <cell r="K404">
            <v>4.0186866688641354</v>
          </cell>
          <cell r="L404">
            <v>0.93505674827397556</v>
          </cell>
          <cell r="M404">
            <v>41277</v>
          </cell>
          <cell r="N404" t="str">
            <v>wodhpk_11_a, wodhpk_11_b</v>
          </cell>
          <cell r="O404">
            <v>2</v>
          </cell>
          <cell r="P404">
            <v>5.3000290673140098</v>
          </cell>
          <cell r="Q404">
            <v>2.0093433344320677</v>
          </cell>
          <cell r="R404">
            <v>5.6681362677691505</v>
          </cell>
          <cell r="T404">
            <v>631</v>
          </cell>
          <cell r="U404">
            <v>12.022164655335576</v>
          </cell>
          <cell r="V404">
            <v>11.241406189832404</v>
          </cell>
          <cell r="W404">
            <v>4.2618340975685225</v>
          </cell>
          <cell r="X404">
            <v>40836</v>
          </cell>
          <cell r="Y404">
            <v>-5.7052297939778063</v>
          </cell>
          <cell r="Z404">
            <v>-0.68589211979727516</v>
          </cell>
          <cell r="AB404">
            <v>11.41860300779018</v>
          </cell>
          <cell r="AC404">
            <v>11.474027618811656</v>
          </cell>
          <cell r="AD404">
            <v>11.528045426677176</v>
          </cell>
          <cell r="AE404">
            <v>11.594478533620441</v>
          </cell>
          <cell r="AF404">
            <v>11.673326939641452</v>
          </cell>
          <cell r="AG404">
            <v>17.5</v>
          </cell>
        </row>
        <row r="405">
          <cell r="C405" t="str">
            <v>WOODLEY</v>
          </cell>
          <cell r="D405" t="str">
            <v>Bredbury</v>
          </cell>
          <cell r="E405" t="str">
            <v>Vernon Park</v>
          </cell>
          <cell r="F405">
            <v>33</v>
          </cell>
          <cell r="G405">
            <v>11</v>
          </cell>
          <cell r="H405">
            <v>847</v>
          </cell>
          <cell r="I405">
            <v>16.137517374119231</v>
          </cell>
          <cell r="J405">
            <v>15.225621823045191</v>
          </cell>
          <cell r="K405">
            <v>5.3478880973343195</v>
          </cell>
          <cell r="L405">
            <v>0.94349220329661709</v>
          </cell>
          <cell r="M405">
            <v>41316</v>
          </cell>
          <cell r="N405" t="str">
            <v>woodly_11_a, woodly_11_b</v>
          </cell>
          <cell r="O405">
            <v>2</v>
          </cell>
          <cell r="P405">
            <v>7.6128109115225957</v>
          </cell>
          <cell r="Q405">
            <v>2.6739440486671597</v>
          </cell>
          <cell r="R405">
            <v>8.0687586870596153</v>
          </cell>
          <cell r="T405">
            <v>948</v>
          </cell>
          <cell r="U405">
            <v>18.061825821328249</v>
          </cell>
          <cell r="V405">
            <v>17.041191839724721</v>
          </cell>
          <cell r="W405">
            <v>5.9855937618334432</v>
          </cell>
          <cell r="X405">
            <v>40890</v>
          </cell>
          <cell r="Y405">
            <v>-10.65400843881854</v>
          </cell>
          <cell r="Z405">
            <v>-1.9243084472090182</v>
          </cell>
          <cell r="AB405">
            <v>16.267944097770968</v>
          </cell>
          <cell r="AC405">
            <v>16.338364263627785</v>
          </cell>
          <cell r="AD405">
            <v>16.411020046522822</v>
          </cell>
          <cell r="AE405">
            <v>16.446914939044532</v>
          </cell>
          <cell r="AF405">
            <v>16.630406907494361</v>
          </cell>
          <cell r="AG405">
            <v>22.863</v>
          </cell>
        </row>
        <row r="406">
          <cell r="C406" t="str">
            <v>WOOLFOLD</v>
          </cell>
          <cell r="D406" t="str">
            <v>Kearsley</v>
          </cell>
          <cell r="E406" t="str">
            <v>Bury</v>
          </cell>
          <cell r="F406">
            <v>33</v>
          </cell>
          <cell r="G406">
            <v>11</v>
          </cell>
          <cell r="H406">
            <v>948</v>
          </cell>
          <cell r="I406">
            <v>18.061825821328249</v>
          </cell>
          <cell r="J406">
            <v>17.576686325065854</v>
          </cell>
          <cell r="K406">
            <v>4.158082470351312</v>
          </cell>
          <cell r="L406">
            <v>0.97314006340989512</v>
          </cell>
          <cell r="M406">
            <v>41245</v>
          </cell>
          <cell r="N406" t="str">
            <v>woolfo_11_a, woolfo_11_b</v>
          </cell>
          <cell r="O406">
            <v>2</v>
          </cell>
          <cell r="P406">
            <v>8.7883431625329269</v>
          </cell>
          <cell r="Q406">
            <v>2.079041235175656</v>
          </cell>
          <cell r="R406">
            <v>9.0309129106641244</v>
          </cell>
          <cell r="T406">
            <v>952</v>
          </cell>
          <cell r="U406">
            <v>18.138036056861282</v>
          </cell>
          <cell r="V406">
            <v>17.650849558504952</v>
          </cell>
          <cell r="W406">
            <v>4.175627122124955</v>
          </cell>
          <cell r="X406">
            <v>40923</v>
          </cell>
          <cell r="Y406">
            <v>-0.42016806722690037</v>
          </cell>
          <cell r="Z406">
            <v>-7.6210235533032744E-2</v>
          </cell>
          <cell r="AB406">
            <v>19.167540093486387</v>
          </cell>
          <cell r="AC406">
            <v>19.220390589934393</v>
          </cell>
          <cell r="AD406">
            <v>19.304482551747476</v>
          </cell>
          <cell r="AE406">
            <v>19.402467335390764</v>
          </cell>
          <cell r="AF406">
            <v>19.576463299324548</v>
          </cell>
          <cell r="AG406">
            <v>17.5</v>
          </cell>
        </row>
        <row r="407">
          <cell r="C407" t="str">
            <v>WORDSWORTH ST</v>
          </cell>
          <cell r="D407" t="str">
            <v>Kearsley</v>
          </cell>
          <cell r="E407" t="str">
            <v>Bolton</v>
          </cell>
          <cell r="F407">
            <v>33</v>
          </cell>
          <cell r="G407">
            <v>6.6</v>
          </cell>
          <cell r="H407">
            <v>1362</v>
          </cell>
          <cell r="I407">
            <v>15.56975111939815</v>
          </cell>
          <cell r="J407">
            <v>15.190431845945991</v>
          </cell>
          <cell r="K407">
            <v>3.4158352205090079</v>
          </cell>
          <cell r="L407">
            <v>0.97563742216922333</v>
          </cell>
          <cell r="M407">
            <v>41294</v>
          </cell>
          <cell r="N407" t="str">
            <v>wordsw_6.6_a, wordsw_6.6_b</v>
          </cell>
          <cell r="O407">
            <v>2</v>
          </cell>
          <cell r="P407">
            <v>7.5952159229729954</v>
          </cell>
          <cell r="Q407">
            <v>1.7079176102545039</v>
          </cell>
          <cell r="R407">
            <v>7.7848755596990751</v>
          </cell>
          <cell r="T407">
            <v>1341</v>
          </cell>
          <cell r="U407">
            <v>15.329688877469103</v>
          </cell>
          <cell r="V407">
            <v>14.95621813907017</v>
          </cell>
          <cell r="W407">
            <v>3.3631681576377237</v>
          </cell>
          <cell r="X407">
            <v>40943</v>
          </cell>
          <cell r="Y407">
            <v>1.5659955257270708</v>
          </cell>
          <cell r="Z407">
            <v>0.24006224192904746</v>
          </cell>
          <cell r="AB407">
            <v>15.6556822821127</v>
          </cell>
          <cell r="AC407">
            <v>15.669186708523963</v>
          </cell>
          <cell r="AD407">
            <v>15.388934810537167</v>
          </cell>
          <cell r="AE407">
            <v>15.268667491922063</v>
          </cell>
          <cell r="AF407">
            <v>15.279979950035782</v>
          </cell>
          <cell r="AG407">
            <v>22.863</v>
          </cell>
        </row>
        <row r="408">
          <cell r="C408" t="str">
            <v>WORSLEY MESNES</v>
          </cell>
          <cell r="D408" t="str">
            <v>Washway farm</v>
          </cell>
          <cell r="E408" t="str">
            <v>Wigan</v>
          </cell>
          <cell r="F408">
            <v>33</v>
          </cell>
          <cell r="G408">
            <v>6.6</v>
          </cell>
          <cell r="H408">
            <v>1019</v>
          </cell>
          <cell r="I408">
            <v>11.648734501223725</v>
          </cell>
          <cell r="J408">
            <v>11.278787447508515</v>
          </cell>
          <cell r="K408">
            <v>2.9123820480706657</v>
          </cell>
          <cell r="L408">
            <v>0.96824143827156961</v>
          </cell>
          <cell r="M408">
            <v>41254</v>
          </cell>
          <cell r="N408" t="str">
            <v>worsme_6.6_a, worsme_6.6_b</v>
          </cell>
          <cell r="O408">
            <v>2</v>
          </cell>
          <cell r="P408">
            <v>5.6393937237542575</v>
          </cell>
          <cell r="Q408">
            <v>1.4561910240353328</v>
          </cell>
          <cell r="R408">
            <v>5.8243672506118624</v>
          </cell>
          <cell r="T408">
            <v>917</v>
          </cell>
          <cell r="U408">
            <v>10.482717897568358</v>
          </cell>
          <cell r="V408">
            <v>10.149801854136712</v>
          </cell>
          <cell r="W408">
            <v>2.6208580354080508</v>
          </cell>
          <cell r="X408">
            <v>40836</v>
          </cell>
          <cell r="Y408">
            <v>11.123227917121037</v>
          </cell>
          <cell r="Z408">
            <v>1.1660166036553665</v>
          </cell>
          <cell r="AB408">
            <v>11.737875722884262</v>
          </cell>
          <cell r="AC408">
            <v>11.835011658958074</v>
          </cell>
          <cell r="AD408">
            <v>11.866289458267675</v>
          </cell>
          <cell r="AE408">
            <v>11.912130009366164</v>
          </cell>
          <cell r="AF408">
            <v>11.959110337454842</v>
          </cell>
          <cell r="AG408">
            <v>22.863</v>
          </cell>
        </row>
        <row r="409">
          <cell r="C409" t="str">
            <v>WRIGHTINGTON</v>
          </cell>
          <cell r="D409" t="str">
            <v>Penwortham West</v>
          </cell>
          <cell r="E409" t="str">
            <v>Wrightington</v>
          </cell>
          <cell r="F409">
            <v>33</v>
          </cell>
          <cell r="G409">
            <v>11</v>
          </cell>
          <cell r="H409">
            <v>838</v>
          </cell>
          <cell r="I409">
            <v>15.96604434416991</v>
          </cell>
          <cell r="J409">
            <v>15.646723457286512</v>
          </cell>
          <cell r="K409">
            <v>3.1772027085472536</v>
          </cell>
          <cell r="L409">
            <v>0.98</v>
          </cell>
          <cell r="M409">
            <v>41255</v>
          </cell>
          <cell r="N409" t="str">
            <v>wright_11_a, wright_11_b</v>
          </cell>
          <cell r="O409">
            <v>2</v>
          </cell>
          <cell r="P409">
            <v>7.8233617286432562</v>
          </cell>
          <cell r="Q409">
            <v>1.5886013542736268</v>
          </cell>
          <cell r="R409">
            <v>7.9830221720849552</v>
          </cell>
          <cell r="T409">
            <v>784</v>
          </cell>
          <cell r="U409">
            <v>14.937206164473997</v>
          </cell>
          <cell r="V409">
            <v>14.638462041184516</v>
          </cell>
          <cell r="W409">
            <v>2.9724664958246425</v>
          </cell>
          <cell r="X409">
            <v>40934</v>
          </cell>
          <cell r="Y409">
            <v>6.8877551020408267</v>
          </cell>
          <cell r="Z409">
            <v>1.0288381796959136</v>
          </cell>
          <cell r="AB409">
            <v>16.099169418280319</v>
          </cell>
          <cell r="AC409">
            <v>16.176389246147124</v>
          </cell>
          <cell r="AD409">
            <v>16.27776717793558</v>
          </cell>
          <cell r="AE409">
            <v>16.34160873054001</v>
          </cell>
          <cell r="AF409">
            <v>16.460653662104004</v>
          </cell>
          <cell r="AG409">
            <v>22.863</v>
          </cell>
        </row>
        <row r="410">
          <cell r="C410" t="str">
            <v>YEALAND</v>
          </cell>
          <cell r="D410" t="str">
            <v>Harker/Hutton</v>
          </cell>
          <cell r="E410" t="str">
            <v>Kendal</v>
          </cell>
          <cell r="F410">
            <v>33</v>
          </cell>
          <cell r="G410">
            <v>11</v>
          </cell>
          <cell r="H410">
            <v>171</v>
          </cell>
          <cell r="I410">
            <v>3.2579875690370583</v>
          </cell>
          <cell r="J410">
            <v>3.1439580041207611</v>
          </cell>
          <cell r="K410">
            <v>0.85440685175447995</v>
          </cell>
          <cell r="L410">
            <v>0.96499999999999997</v>
          </cell>
          <cell r="M410">
            <v>41325</v>
          </cell>
          <cell r="N410" t="str">
            <v>yealan_11_a</v>
          </cell>
          <cell r="O410">
            <v>1</v>
          </cell>
          <cell r="P410">
            <v>3.1439580041207611</v>
          </cell>
          <cell r="Q410">
            <v>0.85440685175447995</v>
          </cell>
          <cell r="R410">
            <v>3.2579875690370583</v>
          </cell>
          <cell r="T410">
            <v>151</v>
          </cell>
          <cell r="U410">
            <v>2.8769363913719048</v>
          </cell>
          <cell r="V410">
            <v>2.7762436176738881</v>
          </cell>
          <cell r="W410">
            <v>0.754476225818282</v>
          </cell>
          <cell r="X410">
            <v>40949</v>
          </cell>
          <cell r="Y410">
            <v>13.245033112582805</v>
          </cell>
          <cell r="Z410">
            <v>0.38105117766515351</v>
          </cell>
          <cell r="AB410">
            <v>3.3598880537433709</v>
          </cell>
          <cell r="AC410">
            <v>3.3751381422033169</v>
          </cell>
          <cell r="AD410">
            <v>3.3919689529097194</v>
          </cell>
          <cell r="AE410">
            <v>3.4042961869281934</v>
          </cell>
          <cell r="AF410">
            <v>3.4260368080291737</v>
          </cell>
          <cell r="AG410">
            <v>4</v>
          </cell>
        </row>
        <row r="411">
          <cell r="F411" t="e">
            <v>#N/A</v>
          </cell>
          <cell r="G411" t="e">
            <v>#N/A</v>
          </cell>
          <cell r="H411" t="e">
            <v>#N/A</v>
          </cell>
          <cell r="I411" t="e">
            <v>#N/A</v>
          </cell>
          <cell r="J411" t="e">
            <v>#N/A</v>
          </cell>
          <cell r="K411" t="e">
            <v>#N/A</v>
          </cell>
          <cell r="L411">
            <v>0.95</v>
          </cell>
          <cell r="M411" t="e">
            <v>#N/A</v>
          </cell>
          <cell r="N411" t="str">
            <v>ribdal_11_c</v>
          </cell>
          <cell r="O411">
            <v>1</v>
          </cell>
          <cell r="P411" t="e">
            <v>#N/A</v>
          </cell>
          <cell r="Q411" t="e">
            <v>#N/A</v>
          </cell>
          <cell r="R411" t="e">
            <v>#N/A</v>
          </cell>
          <cell r="U411">
            <v>0</v>
          </cell>
          <cell r="V411">
            <v>0</v>
          </cell>
          <cell r="W411">
            <v>0</v>
          </cell>
          <cell r="AB411" t="e">
            <v>#N/A</v>
          </cell>
          <cell r="AC411" t="e">
            <v>#N/A</v>
          </cell>
          <cell r="AD411" t="e">
            <v>#N/A</v>
          </cell>
          <cell r="AE411" t="e">
            <v>#N/A</v>
          </cell>
          <cell r="AF411" t="e">
            <v>#N/A</v>
          </cell>
          <cell r="AG411" t="e">
            <v>#N/A</v>
          </cell>
        </row>
      </sheetData>
      <sheetData sheetId="3" refreshError="1"/>
      <sheetData sheetId="4"/>
      <sheetData sheetId="5">
        <row r="6">
          <cell r="A6" t="str">
            <v>Adswood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6"/>
      <sheetName val="2012 vs 2013 33kV"/>
      <sheetName val="33kV Circuit Data - 2012"/>
      <sheetName val="33kV-IPSA-Data"/>
      <sheetName val="132kV Circuits Data - 2012"/>
      <sheetName val="132kV-IPSA-Data"/>
      <sheetName val="Lines and Shunts - Aug 2013"/>
      <sheetName val="Pivot Table"/>
      <sheetName val="HV Lookup"/>
      <sheetName val="33kV-Lookup"/>
      <sheetName val="132kV-Lookup"/>
      <sheetName val="HV Pivot"/>
      <sheetName val="HV Lines"/>
      <sheetName val="HV Lines Data"/>
      <sheetName val="33kV Circuit Data - Published"/>
      <sheetName val="Node Voltages - 2013"/>
    </sheetNames>
    <sheetDataSet>
      <sheetData sheetId="0"/>
      <sheetData sheetId="1"/>
      <sheetData sheetId="2"/>
      <sheetData sheetId="3"/>
      <sheetData sheetId="4"/>
      <sheetData sheetId="5"/>
      <sheetData sheetId="6"/>
      <sheetData sheetId="7"/>
      <sheetData sheetId="8">
        <row r="2">
          <cell r="A2" t="str">
            <v>aldepd_11_a</v>
          </cell>
        </row>
        <row r="3">
          <cell r="A3" t="str">
            <v>aldepd_11_b</v>
          </cell>
        </row>
        <row r="4">
          <cell r="A4" t="str">
            <v>alderl_11_a</v>
          </cell>
          <cell r="B4" t="str">
            <v>ALDERLEY</v>
          </cell>
          <cell r="C4" t="str">
            <v>Moss Nook</v>
          </cell>
        </row>
        <row r="5">
          <cell r="A5" t="str">
            <v>alderl_11_b</v>
          </cell>
          <cell r="B5" t="str">
            <v>ALDERLEY</v>
          </cell>
          <cell r="C5" t="str">
            <v>Moss Nook</v>
          </cell>
        </row>
        <row r="6">
          <cell r="A6" t="str">
            <v>askam_11_b</v>
          </cell>
          <cell r="B6" t="str">
            <v>ASKAM</v>
          </cell>
          <cell r="C6" t="str">
            <v>Ulverston</v>
          </cell>
        </row>
        <row r="7">
          <cell r="A7" t="str">
            <v>bbc_6.6_ma2</v>
          </cell>
        </row>
        <row r="8">
          <cell r="A8" t="str">
            <v>bbc_6.6_mb1</v>
          </cell>
        </row>
        <row r="9">
          <cell r="A9" t="str">
            <v>bbc_6.6_mb2</v>
          </cell>
        </row>
        <row r="10">
          <cell r="A10" t="str">
            <v>bnfl_11_a</v>
          </cell>
        </row>
        <row r="11">
          <cell r="A11" t="str">
            <v>bushel_6.6_b</v>
          </cell>
          <cell r="B11" t="str">
            <v>BUSHELL ST</v>
          </cell>
          <cell r="C11" t="str">
            <v>Preston East</v>
          </cell>
        </row>
        <row r="12">
          <cell r="A12" t="str">
            <v>chelfo_11_a</v>
          </cell>
          <cell r="B12" t="str">
            <v>CHELFORD</v>
          </cell>
          <cell r="C12" t="str">
            <v>Moss Nook</v>
          </cell>
        </row>
        <row r="13">
          <cell r="A13" t="str">
            <v>crarow_6.6_b</v>
          </cell>
          <cell r="B13" t="str">
            <v>CRAGGS ROW</v>
          </cell>
          <cell r="C13" t="str">
            <v>Preston East</v>
          </cell>
        </row>
        <row r="14">
          <cell r="A14" t="str">
            <v>culc_11_b</v>
          </cell>
          <cell r="B14" t="str">
            <v>CULCHETH</v>
          </cell>
          <cell r="C14" t="str">
            <v>Golborne</v>
          </cell>
        </row>
        <row r="15">
          <cell r="A15" t="str">
            <v>dalton_11_a</v>
          </cell>
          <cell r="B15" t="str">
            <v>DALTON</v>
          </cell>
          <cell r="C15" t="str">
            <v>Ulverston</v>
          </cell>
        </row>
        <row r="16">
          <cell r="A16" t="str">
            <v>granrd_6.6_a</v>
          </cell>
          <cell r="B16" t="str">
            <v>GRANE RD</v>
          </cell>
          <cell r="C16" t="str">
            <v>Rossendale</v>
          </cell>
        </row>
        <row r="17">
          <cell r="A17" t="str">
            <v>hda1_11_a</v>
          </cell>
          <cell r="B17" t="str">
            <v>HDA1</v>
          </cell>
          <cell r="C17" t="str">
            <v>Stainburn</v>
          </cell>
        </row>
        <row r="18">
          <cell r="A18" t="str">
            <v>hda1_11_b</v>
          </cell>
          <cell r="B18" t="str">
            <v>HDA1</v>
          </cell>
          <cell r="C18" t="str">
            <v>Stainburn</v>
          </cell>
        </row>
        <row r="19">
          <cell r="A19" t="str">
            <v>hda2_11_b</v>
          </cell>
          <cell r="B19" t="str">
            <v>HDA2</v>
          </cell>
          <cell r="C19" t="str">
            <v>Stainburn</v>
          </cell>
        </row>
        <row r="20">
          <cell r="A20" t="str">
            <v>hutton_11_a</v>
          </cell>
          <cell r="B20" t="str">
            <v>HUTTON END</v>
          </cell>
          <cell r="C20" t="str">
            <v>Penrith</v>
          </cell>
        </row>
        <row r="21">
          <cell r="A21" t="str">
            <v>idno_6.6_int1</v>
          </cell>
        </row>
        <row r="22">
          <cell r="A22" t="str">
            <v>idno_6.6_int2</v>
          </cell>
        </row>
        <row r="23">
          <cell r="A23" t="str">
            <v>idno_6.6_int3</v>
          </cell>
        </row>
        <row r="24">
          <cell r="A24" t="str">
            <v>math_11_a</v>
          </cell>
        </row>
        <row r="25">
          <cell r="A25" t="str">
            <v>mediac_6.6_t11</v>
          </cell>
        </row>
        <row r="26">
          <cell r="A26" t="str">
            <v>mediac_6.6_t12</v>
          </cell>
        </row>
        <row r="27">
          <cell r="A27" t="str">
            <v>meresq_11_a</v>
          </cell>
        </row>
        <row r="28">
          <cell r="A28" t="str">
            <v>morpar_11_a</v>
          </cell>
          <cell r="B28" t="str">
            <v>MORTON PARK</v>
          </cell>
          <cell r="C28" t="str">
            <v>Carlisle</v>
          </cell>
        </row>
        <row r="29">
          <cell r="A29" t="str">
            <v>morpar_11_b</v>
          </cell>
          <cell r="B29" t="str">
            <v>MORTON PARK</v>
          </cell>
          <cell r="C29" t="str">
            <v>Carlisle</v>
          </cell>
        </row>
        <row r="30">
          <cell r="A30" t="str">
            <v>mosnok_11_a</v>
          </cell>
          <cell r="B30" t="str">
            <v>MOSS NOOK</v>
          </cell>
          <cell r="C30" t="str">
            <v>Moss Nook</v>
          </cell>
        </row>
        <row r="31">
          <cell r="A31" t="str">
            <v>mossid_11_a</v>
          </cell>
          <cell r="B31" t="str">
            <v>MOSS SIDE (Leyland)</v>
          </cell>
          <cell r="C31" t="str">
            <v>Leyland</v>
          </cell>
        </row>
        <row r="32">
          <cell r="A32" t="str">
            <v>nelsst_11_r1</v>
          </cell>
        </row>
        <row r="33">
          <cell r="A33" t="str">
            <v>nelsst_11_r3</v>
          </cell>
        </row>
        <row r="34">
          <cell r="A34" t="str">
            <v>peel_6.6_mb1</v>
          </cell>
        </row>
        <row r="35">
          <cell r="A35" t="str">
            <v>peel_6.6_mb2</v>
          </cell>
        </row>
        <row r="36">
          <cell r="A36" t="str">
            <v>peel_6.6_mb3</v>
          </cell>
        </row>
        <row r="37">
          <cell r="A37" t="str">
            <v>peelst_11_a</v>
          </cell>
          <cell r="B37" t="str">
            <v>PEEL ST</v>
          </cell>
          <cell r="C37" t="str">
            <v>Padiham</v>
          </cell>
        </row>
        <row r="38">
          <cell r="A38" t="str">
            <v>pirell_11_a</v>
          </cell>
          <cell r="B38" t="str">
            <v>PIRELLI</v>
          </cell>
          <cell r="C38" t="str">
            <v>Carlisle</v>
          </cell>
        </row>
        <row r="39">
          <cell r="A39" t="str">
            <v>pirwar_11_a</v>
          </cell>
        </row>
        <row r="40">
          <cell r="A40" t="str">
            <v>prihil_6.6_a</v>
          </cell>
          <cell r="B40" t="str">
            <v>PRINNY HILL</v>
          </cell>
          <cell r="C40" t="str">
            <v>Rossendale</v>
          </cell>
        </row>
        <row r="41">
          <cell r="A41" t="str">
            <v>prinav_11_a</v>
          </cell>
        </row>
        <row r="42">
          <cell r="A42" t="str">
            <v>rema_11_a</v>
          </cell>
        </row>
        <row r="43">
          <cell r="A43" t="str">
            <v>ribdal_11_c</v>
          </cell>
          <cell r="B43" t="str">
            <v>RIBBLESDALE T13</v>
          </cell>
          <cell r="C43" t="str">
            <v>Padiham</v>
          </cell>
        </row>
        <row r="44">
          <cell r="A44" t="str">
            <v>risley_11_a</v>
          </cell>
          <cell r="B44" t="str">
            <v>RISLEY</v>
          </cell>
          <cell r="C44" t="str">
            <v>Fiddlers Ferry</v>
          </cell>
        </row>
        <row r="45">
          <cell r="A45" t="str">
            <v>sevsta_11_a</v>
          </cell>
          <cell r="B45" t="str">
            <v>SEVEN STARS</v>
          </cell>
          <cell r="C45" t="str">
            <v>Leyland</v>
          </cell>
        </row>
        <row r="46">
          <cell r="A46" t="str">
            <v>skeltc_11_a</v>
          </cell>
          <cell r="B46" t="str">
            <v>SKELTON C</v>
          </cell>
          <cell r="C46" t="str">
            <v>Penrith</v>
          </cell>
        </row>
        <row r="47">
          <cell r="A47" t="str">
            <v>trigen_6.6_a</v>
          </cell>
        </row>
        <row r="48">
          <cell r="A48" t="str">
            <v>trigen_6.6_b</v>
          </cell>
        </row>
        <row r="49">
          <cell r="A49" t="str">
            <v>uu_6.6_int1</v>
          </cell>
        </row>
        <row r="50">
          <cell r="A50" t="str">
            <v>uu_6.6_int3</v>
          </cell>
        </row>
        <row r="51">
          <cell r="A51" t="str">
            <v>vickec_11_a</v>
          </cell>
          <cell r="B51" t="str">
            <v>VICKERS CENTRAL T11</v>
          </cell>
          <cell r="C51" t="str">
            <v>Sandgate</v>
          </cell>
        </row>
        <row r="52">
          <cell r="A52" t="str">
            <v>vicken_11_a</v>
          </cell>
          <cell r="B52" t="str">
            <v>VICKERS NORTH T12</v>
          </cell>
          <cell r="C52" t="str">
            <v>Barrow</v>
          </cell>
        </row>
        <row r="53">
          <cell r="A53" t="str">
            <v>wccoll_11_a</v>
          </cell>
        </row>
      </sheetData>
      <sheetData sheetId="9">
        <row r="2">
          <cell r="A2" t="str">
            <v>adswod_33_a</v>
          </cell>
        </row>
      </sheetData>
      <sheetData sheetId="10">
        <row r="2">
          <cell r="A2" t="str">
            <v>adswod_132_gt1</v>
          </cell>
        </row>
      </sheetData>
      <sheetData sheetId="11"/>
      <sheetData sheetId="12"/>
      <sheetData sheetId="13"/>
      <sheetData sheetId="14"/>
      <sheetData sheetId="15">
        <row r="2">
          <cell r="A2" t="str">
            <v>adswod_132_gt1</v>
          </cell>
          <cell r="B2">
            <v>664</v>
          </cell>
          <cell r="C2">
            <v>132</v>
          </cell>
        </row>
        <row r="3">
          <cell r="A3" t="str">
            <v>adswod_132_gt2</v>
          </cell>
          <cell r="B3">
            <v>665</v>
          </cell>
          <cell r="C3">
            <v>132</v>
          </cell>
        </row>
        <row r="4">
          <cell r="A4" t="str">
            <v>adswod_33_a</v>
          </cell>
          <cell r="B4">
            <v>666</v>
          </cell>
          <cell r="C4">
            <v>33</v>
          </cell>
        </row>
        <row r="5">
          <cell r="A5" t="str">
            <v>adswod_33_b</v>
          </cell>
          <cell r="B5">
            <v>667</v>
          </cell>
          <cell r="C5">
            <v>33</v>
          </cell>
        </row>
        <row r="6">
          <cell r="A6" t="str">
            <v>adswod_33_ca1</v>
          </cell>
          <cell r="B6">
            <v>699</v>
          </cell>
          <cell r="C6">
            <v>33</v>
          </cell>
        </row>
        <row r="7">
          <cell r="A7" t="str">
            <v>adswod_33_ca2</v>
          </cell>
          <cell r="B7">
            <v>700</v>
          </cell>
          <cell r="C7">
            <v>33</v>
          </cell>
        </row>
        <row r="8">
          <cell r="A8" t="str">
            <v>adswod_33_gt1</v>
          </cell>
          <cell r="B8">
            <v>2994</v>
          </cell>
          <cell r="C8">
            <v>33</v>
          </cell>
        </row>
        <row r="9">
          <cell r="A9" t="str">
            <v>adswod_33_gt2</v>
          </cell>
          <cell r="B9">
            <v>2995</v>
          </cell>
          <cell r="C9">
            <v>33</v>
          </cell>
        </row>
        <row r="10">
          <cell r="A10" t="str">
            <v>adswod_gt1</v>
          </cell>
          <cell r="B10">
            <v>705</v>
          </cell>
          <cell r="C10">
            <v>33</v>
          </cell>
        </row>
        <row r="11">
          <cell r="A11" t="str">
            <v>adswod_gt2</v>
          </cell>
          <cell r="B11">
            <v>706</v>
          </cell>
          <cell r="C11">
            <v>33</v>
          </cell>
        </row>
        <row r="12">
          <cell r="A12" t="str">
            <v>agecro_132_gt1</v>
          </cell>
          <cell r="B12">
            <v>2276</v>
          </cell>
          <cell r="C12">
            <v>132</v>
          </cell>
        </row>
        <row r="13">
          <cell r="A13" t="str">
            <v>agecro_132_gt2</v>
          </cell>
          <cell r="B13">
            <v>2277</v>
          </cell>
          <cell r="C13">
            <v>132</v>
          </cell>
        </row>
        <row r="14">
          <cell r="A14" t="str">
            <v>agecro_132_ju1</v>
          </cell>
          <cell r="B14">
            <v>69</v>
          </cell>
          <cell r="C14">
            <v>132</v>
          </cell>
        </row>
        <row r="15">
          <cell r="A15" t="str">
            <v>agecro_33_a</v>
          </cell>
          <cell r="B15">
            <v>2270</v>
          </cell>
          <cell r="C15">
            <v>33</v>
          </cell>
        </row>
        <row r="16">
          <cell r="A16" t="str">
            <v>agecro_33_b</v>
          </cell>
          <cell r="B16">
            <v>2271</v>
          </cell>
          <cell r="C16">
            <v>33</v>
          </cell>
        </row>
        <row r="17">
          <cell r="A17" t="str">
            <v>agecro_33_gt1</v>
          </cell>
          <cell r="B17">
            <v>2298</v>
          </cell>
          <cell r="C17">
            <v>33</v>
          </cell>
        </row>
        <row r="18">
          <cell r="A18" t="str">
            <v>agecro_33_gt2</v>
          </cell>
          <cell r="B18">
            <v>2300</v>
          </cell>
          <cell r="C18">
            <v>33</v>
          </cell>
        </row>
        <row r="19">
          <cell r="A19" t="str">
            <v>agecro_gt1</v>
          </cell>
          <cell r="B19">
            <v>2299</v>
          </cell>
          <cell r="C19">
            <v>33</v>
          </cell>
        </row>
        <row r="20">
          <cell r="A20" t="str">
            <v>agecro_gt2</v>
          </cell>
          <cell r="B20">
            <v>2301</v>
          </cell>
          <cell r="C20">
            <v>33</v>
          </cell>
        </row>
        <row r="21">
          <cell r="A21" t="str">
            <v>airpor_11_a</v>
          </cell>
          <cell r="B21">
            <v>562</v>
          </cell>
          <cell r="C21">
            <v>11</v>
          </cell>
        </row>
        <row r="22">
          <cell r="A22" t="str">
            <v>airpor_11_b</v>
          </cell>
          <cell r="B22">
            <v>563</v>
          </cell>
          <cell r="C22">
            <v>11</v>
          </cell>
        </row>
        <row r="23">
          <cell r="A23" t="str">
            <v>airpor_33_t11</v>
          </cell>
          <cell r="B23">
            <v>564</v>
          </cell>
          <cell r="C23">
            <v>33</v>
          </cell>
        </row>
        <row r="24">
          <cell r="A24" t="str">
            <v>airpor_33_t12</v>
          </cell>
          <cell r="B24">
            <v>578</v>
          </cell>
          <cell r="C24">
            <v>33</v>
          </cell>
        </row>
        <row r="25">
          <cell r="A25" t="str">
            <v>airpro_33_t11</v>
          </cell>
          <cell r="B25">
            <v>2549</v>
          </cell>
          <cell r="C25">
            <v>33</v>
          </cell>
        </row>
        <row r="26">
          <cell r="A26" t="str">
            <v>airpro_33_t12</v>
          </cell>
          <cell r="B26">
            <v>2550</v>
          </cell>
          <cell r="C26">
            <v>33</v>
          </cell>
        </row>
        <row r="27">
          <cell r="A27" t="str">
            <v>airpro_6.6_a</v>
          </cell>
          <cell r="B27">
            <v>2559</v>
          </cell>
          <cell r="C27">
            <v>6.6</v>
          </cell>
        </row>
        <row r="28">
          <cell r="A28" t="str">
            <v>airpro_6.6_b</v>
          </cell>
          <cell r="B28">
            <v>2560</v>
          </cell>
          <cell r="C28">
            <v>6.6</v>
          </cell>
        </row>
        <row r="29">
          <cell r="A29" t="str">
            <v>albist_33_t11</v>
          </cell>
          <cell r="B29">
            <v>1089</v>
          </cell>
          <cell r="C29">
            <v>33</v>
          </cell>
        </row>
        <row r="30">
          <cell r="A30" t="str">
            <v>albist_33_t12</v>
          </cell>
          <cell r="B30">
            <v>1090</v>
          </cell>
          <cell r="C30">
            <v>33</v>
          </cell>
        </row>
        <row r="31">
          <cell r="A31" t="str">
            <v>albist_6.6_a</v>
          </cell>
          <cell r="B31">
            <v>1056</v>
          </cell>
          <cell r="C31">
            <v>6.6</v>
          </cell>
        </row>
        <row r="32">
          <cell r="A32" t="str">
            <v>albist_6.6_b</v>
          </cell>
          <cell r="B32">
            <v>1057</v>
          </cell>
          <cell r="C32">
            <v>6.6</v>
          </cell>
        </row>
        <row r="33">
          <cell r="A33" t="str">
            <v>aldepd_11_a</v>
          </cell>
          <cell r="B33">
            <v>2624</v>
          </cell>
          <cell r="C33">
            <v>11</v>
          </cell>
        </row>
        <row r="34">
          <cell r="A34" t="str">
            <v>aldepd_11_b</v>
          </cell>
          <cell r="B34">
            <v>2623</v>
          </cell>
          <cell r="C34">
            <v>11</v>
          </cell>
        </row>
        <row r="35">
          <cell r="A35" t="str">
            <v>alderl_11_a</v>
          </cell>
          <cell r="B35">
            <v>521</v>
          </cell>
          <cell r="C35">
            <v>11</v>
          </cell>
        </row>
        <row r="36">
          <cell r="A36" t="str">
            <v>alderl_11_b</v>
          </cell>
          <cell r="B36">
            <v>520</v>
          </cell>
          <cell r="C36">
            <v>11</v>
          </cell>
        </row>
        <row r="37">
          <cell r="A37" t="str">
            <v>alderl_33_a</v>
          </cell>
          <cell r="B37">
            <v>518</v>
          </cell>
          <cell r="C37">
            <v>33</v>
          </cell>
        </row>
        <row r="38">
          <cell r="A38" t="str">
            <v>alderl_33_b</v>
          </cell>
          <cell r="B38">
            <v>519</v>
          </cell>
          <cell r="C38">
            <v>33</v>
          </cell>
        </row>
        <row r="39">
          <cell r="A39" t="str">
            <v>alderp_33_a</v>
          </cell>
          <cell r="B39">
            <v>732</v>
          </cell>
          <cell r="C39">
            <v>33</v>
          </cell>
        </row>
        <row r="40">
          <cell r="A40" t="str">
            <v>alderp_33_b</v>
          </cell>
          <cell r="B40">
            <v>731</v>
          </cell>
          <cell r="C40">
            <v>33</v>
          </cell>
        </row>
        <row r="41">
          <cell r="A41" t="str">
            <v>alderp_33_te1</v>
          </cell>
          <cell r="B41">
            <v>729</v>
          </cell>
          <cell r="C41">
            <v>33</v>
          </cell>
        </row>
        <row r="42">
          <cell r="A42" t="str">
            <v>alderp_33_te2</v>
          </cell>
          <cell r="B42">
            <v>730</v>
          </cell>
          <cell r="C42">
            <v>33</v>
          </cell>
        </row>
        <row r="43">
          <cell r="A43" t="str">
            <v>alston_11_a</v>
          </cell>
          <cell r="B43">
            <v>1154</v>
          </cell>
          <cell r="C43">
            <v>11</v>
          </cell>
        </row>
        <row r="44">
          <cell r="A44" t="str">
            <v>alston_33_t11</v>
          </cell>
          <cell r="B44">
            <v>1153</v>
          </cell>
          <cell r="C44">
            <v>33</v>
          </cell>
        </row>
        <row r="45">
          <cell r="A45" t="str">
            <v>altrin_132_gt1</v>
          </cell>
          <cell r="B45">
            <v>773</v>
          </cell>
          <cell r="C45">
            <v>132</v>
          </cell>
        </row>
        <row r="46">
          <cell r="A46" t="str">
            <v>altrin_132_gt2</v>
          </cell>
          <cell r="B46">
            <v>774</v>
          </cell>
          <cell r="C46">
            <v>132</v>
          </cell>
        </row>
        <row r="47">
          <cell r="A47" t="str">
            <v>altrin_33_a</v>
          </cell>
          <cell r="B47">
            <v>476</v>
          </cell>
          <cell r="C47">
            <v>33</v>
          </cell>
        </row>
        <row r="48">
          <cell r="A48" t="str">
            <v>altrin_33_b</v>
          </cell>
          <cell r="B48">
            <v>477</v>
          </cell>
          <cell r="C48">
            <v>33</v>
          </cell>
        </row>
        <row r="49">
          <cell r="A49" t="str">
            <v>altrin_33_gt1</v>
          </cell>
          <cell r="B49">
            <v>588</v>
          </cell>
          <cell r="C49">
            <v>33</v>
          </cell>
        </row>
        <row r="50">
          <cell r="A50" t="str">
            <v>altrin_33_gt2</v>
          </cell>
          <cell r="B50">
            <v>587</v>
          </cell>
          <cell r="C50">
            <v>33</v>
          </cell>
        </row>
        <row r="51">
          <cell r="A51" t="str">
            <v>altrin_gt1</v>
          </cell>
          <cell r="B51">
            <v>480</v>
          </cell>
          <cell r="C51">
            <v>33</v>
          </cell>
        </row>
        <row r="52">
          <cell r="A52" t="str">
            <v>altrin_gt2</v>
          </cell>
          <cell r="B52">
            <v>481</v>
          </cell>
          <cell r="C52">
            <v>33</v>
          </cell>
        </row>
        <row r="53">
          <cell r="A53" t="str">
            <v>ambles_11_a</v>
          </cell>
          <cell r="B53">
            <v>1311</v>
          </cell>
          <cell r="C53">
            <v>11</v>
          </cell>
        </row>
        <row r="54">
          <cell r="A54" t="str">
            <v>ambles_11_b</v>
          </cell>
          <cell r="B54">
            <v>1312</v>
          </cell>
          <cell r="C54">
            <v>11</v>
          </cell>
        </row>
        <row r="55">
          <cell r="A55" t="str">
            <v>ambles_33_t11</v>
          </cell>
          <cell r="B55">
            <v>1309</v>
          </cell>
          <cell r="C55">
            <v>33</v>
          </cell>
        </row>
        <row r="56">
          <cell r="A56" t="str">
            <v>ambles_33_t12</v>
          </cell>
          <cell r="B56">
            <v>1310</v>
          </cell>
          <cell r="C56">
            <v>33</v>
          </cell>
        </row>
        <row r="57">
          <cell r="A57" t="str">
            <v>ampape_11_a</v>
          </cell>
          <cell r="B57">
            <v>1652</v>
          </cell>
          <cell r="C57">
            <v>11</v>
          </cell>
        </row>
        <row r="58">
          <cell r="A58" t="str">
            <v>ampape_11_b</v>
          </cell>
          <cell r="B58">
            <v>1654</v>
          </cell>
          <cell r="C58">
            <v>11</v>
          </cell>
        </row>
        <row r="59">
          <cell r="A59" t="str">
            <v>ampape_33_t11</v>
          </cell>
          <cell r="B59">
            <v>1663</v>
          </cell>
          <cell r="C59">
            <v>33</v>
          </cell>
        </row>
        <row r="60">
          <cell r="A60" t="str">
            <v>ampape_33_t12</v>
          </cell>
          <cell r="B60">
            <v>1662</v>
          </cell>
          <cell r="C60">
            <v>33</v>
          </cell>
        </row>
        <row r="61">
          <cell r="A61" t="str">
            <v>ancnor_33_a</v>
          </cell>
          <cell r="B61">
            <v>2162</v>
          </cell>
          <cell r="C61">
            <v>33</v>
          </cell>
        </row>
        <row r="62">
          <cell r="A62" t="str">
            <v>ancnor_33_b</v>
          </cell>
          <cell r="B62">
            <v>2163</v>
          </cell>
          <cell r="C62">
            <v>33</v>
          </cell>
        </row>
        <row r="63">
          <cell r="A63" t="str">
            <v>ancnor_33_t14</v>
          </cell>
          <cell r="B63">
            <v>2219</v>
          </cell>
          <cell r="C63">
            <v>33</v>
          </cell>
        </row>
        <row r="64">
          <cell r="A64" t="str">
            <v>ancnor_33_tee</v>
          </cell>
          <cell r="B64">
            <v>2221</v>
          </cell>
          <cell r="C64">
            <v>33</v>
          </cell>
        </row>
        <row r="65">
          <cell r="A65" t="str">
            <v>ancnor_6.6_a</v>
          </cell>
          <cell r="B65">
            <v>2164</v>
          </cell>
          <cell r="C65">
            <v>6.6</v>
          </cell>
        </row>
        <row r="66">
          <cell r="A66" t="str">
            <v>ancnor_6.6_c</v>
          </cell>
          <cell r="B66">
            <v>2165</v>
          </cell>
          <cell r="C66">
            <v>6.6</v>
          </cell>
        </row>
        <row r="67">
          <cell r="A67" t="str">
            <v>ancnor_6.6_d</v>
          </cell>
          <cell r="B67">
            <v>2220</v>
          </cell>
          <cell r="C67">
            <v>6.6</v>
          </cell>
        </row>
        <row r="68">
          <cell r="A68" t="str">
            <v>annipi_11_a</v>
          </cell>
          <cell r="B68">
            <v>1121</v>
          </cell>
          <cell r="C68">
            <v>11</v>
          </cell>
        </row>
        <row r="69">
          <cell r="A69" t="str">
            <v>annipi_11_b</v>
          </cell>
          <cell r="B69">
            <v>1120</v>
          </cell>
          <cell r="C69">
            <v>11</v>
          </cell>
        </row>
        <row r="70">
          <cell r="A70" t="str">
            <v>annipi_33_t11</v>
          </cell>
          <cell r="B70">
            <v>1128</v>
          </cell>
          <cell r="C70">
            <v>33</v>
          </cell>
        </row>
        <row r="71">
          <cell r="A71" t="str">
            <v>annipi_33_t12</v>
          </cell>
          <cell r="B71">
            <v>1127</v>
          </cell>
          <cell r="C71">
            <v>33</v>
          </cell>
        </row>
        <row r="72">
          <cell r="A72" t="str">
            <v>ansdel_33_a</v>
          </cell>
          <cell r="B72">
            <v>2578</v>
          </cell>
          <cell r="C72">
            <v>33</v>
          </cell>
        </row>
        <row r="73">
          <cell r="A73" t="str">
            <v>ansdel_33_b</v>
          </cell>
          <cell r="B73">
            <v>2579</v>
          </cell>
          <cell r="C73">
            <v>33</v>
          </cell>
        </row>
        <row r="74">
          <cell r="A74" t="str">
            <v>ansdel_6.6_a</v>
          </cell>
          <cell r="B74">
            <v>2581</v>
          </cell>
          <cell r="C74">
            <v>6.6</v>
          </cell>
        </row>
        <row r="75">
          <cell r="A75" t="str">
            <v>ansdel_6.6_b</v>
          </cell>
          <cell r="B75">
            <v>2582</v>
          </cell>
          <cell r="C75">
            <v>6.6</v>
          </cell>
        </row>
        <row r="76">
          <cell r="A76" t="str">
            <v>ardwic_33_t11</v>
          </cell>
          <cell r="B76">
            <v>387</v>
          </cell>
          <cell r="C76">
            <v>33</v>
          </cell>
        </row>
        <row r="77">
          <cell r="A77" t="str">
            <v>ardwic_33_t12</v>
          </cell>
          <cell r="B77">
            <v>385</v>
          </cell>
          <cell r="C77">
            <v>33</v>
          </cell>
        </row>
        <row r="78">
          <cell r="A78" t="str">
            <v>ardwic_6.6_a</v>
          </cell>
          <cell r="B78">
            <v>388</v>
          </cell>
          <cell r="C78">
            <v>6.6</v>
          </cell>
        </row>
        <row r="79">
          <cell r="A79" t="str">
            <v>ardwic_6.6_b</v>
          </cell>
          <cell r="B79">
            <v>389</v>
          </cell>
          <cell r="C79">
            <v>6.6</v>
          </cell>
        </row>
        <row r="80">
          <cell r="A80" t="str">
            <v>ardwic_te1</v>
          </cell>
          <cell r="B80">
            <v>386</v>
          </cell>
          <cell r="C80">
            <v>33</v>
          </cell>
        </row>
        <row r="81">
          <cell r="A81" t="str">
            <v>ardwic_te2</v>
          </cell>
          <cell r="B81">
            <v>384</v>
          </cell>
          <cell r="C81">
            <v>33</v>
          </cell>
        </row>
        <row r="82">
          <cell r="A82" t="str">
            <v>ardwic_tee</v>
          </cell>
          <cell r="B82">
            <v>444</v>
          </cell>
          <cell r="C82">
            <v>33</v>
          </cell>
        </row>
        <row r="83">
          <cell r="A83" t="str">
            <v>armiwf_0.69_a</v>
          </cell>
          <cell r="B83">
            <v>2863</v>
          </cell>
          <cell r="C83">
            <v>0.69</v>
          </cell>
        </row>
        <row r="84">
          <cell r="A84" t="str">
            <v>armiwf_33_a</v>
          </cell>
          <cell r="B84">
            <v>2864</v>
          </cell>
          <cell r="C84">
            <v>33</v>
          </cell>
        </row>
        <row r="85">
          <cell r="A85" t="str">
            <v>armiwf_33_tee</v>
          </cell>
          <cell r="B85">
            <v>2768</v>
          </cell>
          <cell r="C85">
            <v>33</v>
          </cell>
        </row>
        <row r="86">
          <cell r="A86" t="str">
            <v>arnsid_11_a</v>
          </cell>
          <cell r="B86">
            <v>1329</v>
          </cell>
          <cell r="C86">
            <v>11</v>
          </cell>
        </row>
        <row r="87">
          <cell r="A87" t="str">
            <v>arnsid_11_b</v>
          </cell>
          <cell r="B87">
            <v>1328</v>
          </cell>
          <cell r="C87">
            <v>11</v>
          </cell>
        </row>
        <row r="88">
          <cell r="A88" t="str">
            <v>arnsid_33_a</v>
          </cell>
          <cell r="B88">
            <v>1327</v>
          </cell>
          <cell r="C88">
            <v>33</v>
          </cell>
        </row>
        <row r="89">
          <cell r="A89" t="str">
            <v>arnsid_33_b</v>
          </cell>
          <cell r="B89">
            <v>1326</v>
          </cell>
          <cell r="C89">
            <v>33</v>
          </cell>
        </row>
        <row r="90">
          <cell r="A90" t="str">
            <v>ashgo_33_a</v>
          </cell>
          <cell r="B90">
            <v>2951</v>
          </cell>
          <cell r="C90">
            <v>33</v>
          </cell>
        </row>
        <row r="91">
          <cell r="A91" t="str">
            <v>ashgo_33_b</v>
          </cell>
          <cell r="B91">
            <v>2950</v>
          </cell>
          <cell r="C91">
            <v>33</v>
          </cell>
        </row>
        <row r="92">
          <cell r="A92" t="str">
            <v>ashmer_33_a</v>
          </cell>
          <cell r="B92">
            <v>524</v>
          </cell>
          <cell r="C92">
            <v>33</v>
          </cell>
        </row>
        <row r="93">
          <cell r="A93" t="str">
            <v>ashmer_33_b</v>
          </cell>
          <cell r="B93">
            <v>469</v>
          </cell>
          <cell r="C93">
            <v>33</v>
          </cell>
        </row>
        <row r="94">
          <cell r="A94" t="str">
            <v>ashmer_6.6_a</v>
          </cell>
          <cell r="B94">
            <v>470</v>
          </cell>
          <cell r="C94">
            <v>6.6</v>
          </cell>
        </row>
        <row r="95">
          <cell r="A95" t="str">
            <v>ashmer_6.6_b</v>
          </cell>
          <cell r="B95">
            <v>471</v>
          </cell>
          <cell r="C95">
            <v>6.6</v>
          </cell>
        </row>
        <row r="96">
          <cell r="A96" t="str">
            <v>ashtgo_6.6_a</v>
          </cell>
          <cell r="B96">
            <v>2606</v>
          </cell>
          <cell r="C96">
            <v>6.6</v>
          </cell>
        </row>
        <row r="97">
          <cell r="A97" t="str">
            <v>ashtgo_6.6_b</v>
          </cell>
          <cell r="B97">
            <v>2605</v>
          </cell>
          <cell r="C97">
            <v>6.6</v>
          </cell>
        </row>
        <row r="98">
          <cell r="A98" t="str">
            <v>ashton_33_t11</v>
          </cell>
          <cell r="B98">
            <v>2393</v>
          </cell>
          <cell r="C98">
            <v>33</v>
          </cell>
        </row>
        <row r="99">
          <cell r="A99" t="str">
            <v>ashton_33_tee</v>
          </cell>
          <cell r="B99">
            <v>2382</v>
          </cell>
          <cell r="C99">
            <v>33</v>
          </cell>
        </row>
        <row r="100">
          <cell r="A100" t="str">
            <v>ashton_6.6_a</v>
          </cell>
          <cell r="B100">
            <v>2371</v>
          </cell>
          <cell r="C100">
            <v>6.6</v>
          </cell>
        </row>
        <row r="101">
          <cell r="A101" t="str">
            <v>ashunl_33_a</v>
          </cell>
          <cell r="B101">
            <v>240</v>
          </cell>
          <cell r="C101">
            <v>33</v>
          </cell>
        </row>
        <row r="102">
          <cell r="A102" t="str">
            <v>ashunl_33_b</v>
          </cell>
          <cell r="B102">
            <v>241</v>
          </cell>
          <cell r="C102">
            <v>33</v>
          </cell>
        </row>
        <row r="103">
          <cell r="A103" t="str">
            <v>ashunl_33_c</v>
          </cell>
          <cell r="B103">
            <v>242</v>
          </cell>
          <cell r="C103">
            <v>33</v>
          </cell>
        </row>
        <row r="104">
          <cell r="A104" t="str">
            <v>ashunl_33_t11</v>
          </cell>
          <cell r="B104">
            <v>333</v>
          </cell>
          <cell r="C104">
            <v>33</v>
          </cell>
        </row>
        <row r="105">
          <cell r="A105" t="str">
            <v>ashunl_33_t12</v>
          </cell>
          <cell r="B105">
            <v>334</v>
          </cell>
          <cell r="C105">
            <v>33</v>
          </cell>
        </row>
        <row r="106">
          <cell r="A106" t="str">
            <v>ashunl_33_t13</v>
          </cell>
          <cell r="B106">
            <v>335</v>
          </cell>
          <cell r="C106">
            <v>33</v>
          </cell>
        </row>
        <row r="107">
          <cell r="A107" t="str">
            <v>ashunl_6.6_a</v>
          </cell>
          <cell r="B107">
            <v>243</v>
          </cell>
          <cell r="C107">
            <v>6.6</v>
          </cell>
        </row>
        <row r="108">
          <cell r="A108" t="str">
            <v>ashunl_6.6_b</v>
          </cell>
          <cell r="B108">
            <v>244</v>
          </cell>
          <cell r="C108">
            <v>6.6</v>
          </cell>
        </row>
        <row r="109">
          <cell r="A109" t="str">
            <v>ashunl_6.6_c</v>
          </cell>
          <cell r="B109">
            <v>245</v>
          </cell>
          <cell r="C109">
            <v>6.6</v>
          </cell>
        </row>
        <row r="110">
          <cell r="A110" t="str">
            <v>ashwod_33_t11</v>
          </cell>
          <cell r="B110">
            <v>298</v>
          </cell>
          <cell r="C110">
            <v>33</v>
          </cell>
        </row>
        <row r="111">
          <cell r="A111" t="str">
            <v>ashwod_33_t12</v>
          </cell>
          <cell r="B111">
            <v>299</v>
          </cell>
          <cell r="C111">
            <v>33</v>
          </cell>
        </row>
        <row r="112">
          <cell r="A112" t="str">
            <v>ashwod_6.6_a</v>
          </cell>
          <cell r="B112">
            <v>312</v>
          </cell>
          <cell r="C112">
            <v>6.6</v>
          </cell>
        </row>
        <row r="113">
          <cell r="A113" t="str">
            <v>ashwod_6.6_b</v>
          </cell>
          <cell r="B113">
            <v>313</v>
          </cell>
          <cell r="C113">
            <v>6.6</v>
          </cell>
        </row>
        <row r="114">
          <cell r="A114" t="str">
            <v>askam_0.69_a</v>
          </cell>
          <cell r="B114">
            <v>2693</v>
          </cell>
          <cell r="C114">
            <v>0.69</v>
          </cell>
        </row>
        <row r="115">
          <cell r="A115" t="str">
            <v>askam_11_a</v>
          </cell>
          <cell r="B115">
            <v>1431</v>
          </cell>
          <cell r="C115">
            <v>11</v>
          </cell>
        </row>
        <row r="116">
          <cell r="A116" t="str">
            <v>askam_11_b</v>
          </cell>
          <cell r="B116">
            <v>2627</v>
          </cell>
          <cell r="C116">
            <v>11</v>
          </cell>
        </row>
        <row r="117">
          <cell r="A117" t="str">
            <v>askam_33_a</v>
          </cell>
          <cell r="B117">
            <v>1432</v>
          </cell>
          <cell r="C117">
            <v>33</v>
          </cell>
        </row>
        <row r="118">
          <cell r="A118" t="str">
            <v>askam_33_t11</v>
          </cell>
          <cell r="B118">
            <v>1430</v>
          </cell>
          <cell r="C118">
            <v>33</v>
          </cell>
        </row>
        <row r="119">
          <cell r="A119" t="str">
            <v>askam_33_tee</v>
          </cell>
          <cell r="B119">
            <v>1435</v>
          </cell>
          <cell r="C119">
            <v>33</v>
          </cell>
        </row>
        <row r="120">
          <cell r="A120" t="str">
            <v>askcas_11_a</v>
          </cell>
          <cell r="B120">
            <v>1277</v>
          </cell>
          <cell r="C120">
            <v>11</v>
          </cell>
        </row>
        <row r="121">
          <cell r="A121" t="str">
            <v>askcas_33_t11</v>
          </cell>
          <cell r="B121">
            <v>1274</v>
          </cell>
          <cell r="C121">
            <v>33</v>
          </cell>
        </row>
        <row r="122">
          <cell r="A122" t="str">
            <v>aspat_33_tee</v>
          </cell>
          <cell r="B122">
            <v>1251</v>
          </cell>
          <cell r="C122">
            <v>33</v>
          </cell>
        </row>
        <row r="123">
          <cell r="A123" t="str">
            <v>aspatr_11_a</v>
          </cell>
          <cell r="B123">
            <v>1135</v>
          </cell>
          <cell r="C123">
            <v>11</v>
          </cell>
        </row>
        <row r="124">
          <cell r="A124" t="str">
            <v>aspatr_11_b</v>
          </cell>
          <cell r="B124">
            <v>1136</v>
          </cell>
          <cell r="C124">
            <v>11</v>
          </cell>
        </row>
        <row r="125">
          <cell r="A125" t="str">
            <v>aspatr_33_a</v>
          </cell>
          <cell r="B125">
            <v>1197</v>
          </cell>
          <cell r="C125">
            <v>33</v>
          </cell>
        </row>
        <row r="126">
          <cell r="A126" t="str">
            <v>aspatr_33_b</v>
          </cell>
          <cell r="B126">
            <v>1198</v>
          </cell>
          <cell r="C126">
            <v>33</v>
          </cell>
        </row>
        <row r="127">
          <cell r="A127" t="str">
            <v>aspatr_33_tee</v>
          </cell>
          <cell r="B127">
            <v>1205</v>
          </cell>
          <cell r="C127">
            <v>33</v>
          </cell>
        </row>
        <row r="128">
          <cell r="A128" t="str">
            <v>astraz_11_gt</v>
          </cell>
          <cell r="B128">
            <v>2978</v>
          </cell>
          <cell r="C128">
            <v>11</v>
          </cell>
        </row>
        <row r="129">
          <cell r="A129" t="str">
            <v>astraz_11_st</v>
          </cell>
          <cell r="B129">
            <v>2979</v>
          </cell>
          <cell r="C129">
            <v>11</v>
          </cell>
        </row>
        <row r="130">
          <cell r="A130" t="str">
            <v>astraz_33_a</v>
          </cell>
          <cell r="B130">
            <v>512</v>
          </cell>
          <cell r="C130">
            <v>33</v>
          </cell>
        </row>
        <row r="131">
          <cell r="A131" t="str">
            <v>astraz_33_b</v>
          </cell>
          <cell r="B131">
            <v>513</v>
          </cell>
          <cell r="C131">
            <v>33</v>
          </cell>
        </row>
        <row r="132">
          <cell r="A132" t="str">
            <v>astraz_33_t1</v>
          </cell>
          <cell r="B132">
            <v>2976</v>
          </cell>
          <cell r="C132">
            <v>33</v>
          </cell>
        </row>
        <row r="133">
          <cell r="A133" t="str">
            <v>astraz_33_t2</v>
          </cell>
          <cell r="B133">
            <v>2977</v>
          </cell>
          <cell r="C133">
            <v>33</v>
          </cell>
        </row>
        <row r="134">
          <cell r="A134" t="str">
            <v>astraz_33_tee</v>
          </cell>
          <cell r="B134">
            <v>579</v>
          </cell>
          <cell r="C134">
            <v>33</v>
          </cell>
        </row>
        <row r="135">
          <cell r="A135" t="str">
            <v>athert_132_gt1</v>
          </cell>
          <cell r="B135">
            <v>1694</v>
          </cell>
          <cell r="C135">
            <v>132</v>
          </cell>
        </row>
        <row r="136">
          <cell r="A136" t="str">
            <v>athert_132_gt2</v>
          </cell>
          <cell r="B136">
            <v>1695</v>
          </cell>
          <cell r="C136">
            <v>132</v>
          </cell>
        </row>
        <row r="137">
          <cell r="A137" t="str">
            <v>athert_132_te1</v>
          </cell>
          <cell r="B137">
            <v>70</v>
          </cell>
          <cell r="C137">
            <v>132</v>
          </cell>
        </row>
        <row r="138">
          <cell r="A138" t="str">
            <v>athert_132_te2</v>
          </cell>
          <cell r="B138">
            <v>71</v>
          </cell>
          <cell r="C138">
            <v>132</v>
          </cell>
        </row>
        <row r="139">
          <cell r="A139" t="str">
            <v>athert_33_a</v>
          </cell>
          <cell r="B139">
            <v>1692</v>
          </cell>
          <cell r="C139">
            <v>33</v>
          </cell>
        </row>
        <row r="140">
          <cell r="A140" t="str">
            <v>athert_33_b</v>
          </cell>
          <cell r="B140">
            <v>1693</v>
          </cell>
          <cell r="C140">
            <v>33</v>
          </cell>
        </row>
        <row r="141">
          <cell r="A141" t="str">
            <v>athert_33_gt1</v>
          </cell>
          <cell r="B141">
            <v>1791</v>
          </cell>
          <cell r="C141">
            <v>33</v>
          </cell>
        </row>
        <row r="142">
          <cell r="A142" t="str">
            <v>athert_33_gt2</v>
          </cell>
          <cell r="B142">
            <v>1793</v>
          </cell>
          <cell r="C142">
            <v>33</v>
          </cell>
        </row>
        <row r="143">
          <cell r="A143" t="str">
            <v>athert_gt1</v>
          </cell>
          <cell r="B143">
            <v>1790</v>
          </cell>
          <cell r="C143">
            <v>33</v>
          </cell>
        </row>
        <row r="144">
          <cell r="A144" t="str">
            <v>athert_gt2</v>
          </cell>
          <cell r="B144">
            <v>1792</v>
          </cell>
          <cell r="C144">
            <v>33</v>
          </cell>
        </row>
        <row r="145">
          <cell r="A145" t="str">
            <v>athetc_11_a</v>
          </cell>
          <cell r="B145">
            <v>1705</v>
          </cell>
          <cell r="C145">
            <v>11</v>
          </cell>
        </row>
        <row r="146">
          <cell r="A146" t="str">
            <v>athetc_11_b</v>
          </cell>
          <cell r="B146">
            <v>1706</v>
          </cell>
          <cell r="C146">
            <v>11</v>
          </cell>
        </row>
        <row r="147">
          <cell r="A147" t="str">
            <v>athetc_33_t11</v>
          </cell>
          <cell r="B147">
            <v>1747</v>
          </cell>
          <cell r="C147">
            <v>33</v>
          </cell>
        </row>
        <row r="148">
          <cell r="A148" t="str">
            <v>athetc_33_t12</v>
          </cell>
          <cell r="B148">
            <v>1698</v>
          </cell>
          <cell r="C148">
            <v>33</v>
          </cell>
        </row>
        <row r="149">
          <cell r="A149" t="str">
            <v>athlst_33_a</v>
          </cell>
          <cell r="B149">
            <v>1557</v>
          </cell>
          <cell r="C149">
            <v>33</v>
          </cell>
        </row>
        <row r="150">
          <cell r="A150" t="str">
            <v>athlst_33_b</v>
          </cell>
          <cell r="B150">
            <v>1556</v>
          </cell>
          <cell r="C150">
            <v>33</v>
          </cell>
        </row>
        <row r="151">
          <cell r="A151" t="str">
            <v>athlst_6.6_a</v>
          </cell>
          <cell r="B151">
            <v>1559</v>
          </cell>
          <cell r="C151">
            <v>6.6</v>
          </cell>
        </row>
        <row r="152">
          <cell r="A152" t="str">
            <v>athlst_6.6_b</v>
          </cell>
          <cell r="B152">
            <v>1558</v>
          </cell>
          <cell r="C152">
            <v>6.6</v>
          </cell>
        </row>
        <row r="153">
          <cell r="A153" t="str">
            <v>avenha_33_a</v>
          </cell>
          <cell r="B153">
            <v>2339</v>
          </cell>
          <cell r="C153">
            <v>33</v>
          </cell>
        </row>
        <row r="154">
          <cell r="A154" t="str">
            <v>avenha_33_b</v>
          </cell>
          <cell r="B154">
            <v>2336</v>
          </cell>
          <cell r="C154">
            <v>33</v>
          </cell>
        </row>
        <row r="155">
          <cell r="A155" t="str">
            <v>avenha_6.6_a</v>
          </cell>
          <cell r="B155">
            <v>2338</v>
          </cell>
          <cell r="C155">
            <v>6.6</v>
          </cell>
        </row>
        <row r="156">
          <cell r="A156" t="str">
            <v>avenha_6.6_b</v>
          </cell>
          <cell r="B156">
            <v>2337</v>
          </cell>
          <cell r="C156">
            <v>6.6</v>
          </cell>
        </row>
        <row r="157">
          <cell r="A157" t="str">
            <v>baguly_11_a</v>
          </cell>
          <cell r="B157">
            <v>474</v>
          </cell>
          <cell r="C157">
            <v>11</v>
          </cell>
        </row>
        <row r="158">
          <cell r="A158" t="str">
            <v>baguly_11_b</v>
          </cell>
          <cell r="B158">
            <v>475</v>
          </cell>
          <cell r="C158">
            <v>11</v>
          </cell>
        </row>
        <row r="159">
          <cell r="A159" t="str">
            <v>baguly_33_a</v>
          </cell>
          <cell r="B159">
            <v>472</v>
          </cell>
          <cell r="C159">
            <v>33</v>
          </cell>
        </row>
        <row r="160">
          <cell r="A160" t="str">
            <v>baguly_33_b</v>
          </cell>
          <cell r="B160">
            <v>473</v>
          </cell>
          <cell r="C160">
            <v>33</v>
          </cell>
        </row>
        <row r="161">
          <cell r="A161" t="str">
            <v>baguly_33_tee</v>
          </cell>
          <cell r="B161">
            <v>565</v>
          </cell>
          <cell r="C161">
            <v>33</v>
          </cell>
        </row>
        <row r="162">
          <cell r="A162" t="str">
            <v>bambri_11_a</v>
          </cell>
          <cell r="B162">
            <v>2334</v>
          </cell>
          <cell r="C162">
            <v>11</v>
          </cell>
        </row>
        <row r="163">
          <cell r="A163" t="str">
            <v>bambri_11_b</v>
          </cell>
          <cell r="B163">
            <v>2335</v>
          </cell>
          <cell r="C163">
            <v>11</v>
          </cell>
        </row>
        <row r="164">
          <cell r="A164" t="str">
            <v>bambri_33_t11</v>
          </cell>
          <cell r="B164">
            <v>2318</v>
          </cell>
          <cell r="C164">
            <v>33</v>
          </cell>
        </row>
        <row r="165">
          <cell r="A165" t="str">
            <v>bambri_33_t12</v>
          </cell>
          <cell r="B165">
            <v>2319</v>
          </cell>
          <cell r="C165">
            <v>33</v>
          </cell>
        </row>
        <row r="166">
          <cell r="A166" t="str">
            <v>barbar_33_t11</v>
          </cell>
          <cell r="B166">
            <v>2514</v>
          </cell>
          <cell r="C166">
            <v>33</v>
          </cell>
        </row>
        <row r="167">
          <cell r="A167" t="str">
            <v>barbar_33_t12</v>
          </cell>
          <cell r="B167">
            <v>2513</v>
          </cell>
          <cell r="C167">
            <v>33</v>
          </cell>
        </row>
        <row r="168">
          <cell r="A168" t="str">
            <v>barbar_6.6_a</v>
          </cell>
          <cell r="B168">
            <v>2517</v>
          </cell>
          <cell r="C168">
            <v>6.6</v>
          </cell>
        </row>
        <row r="169">
          <cell r="A169" t="str">
            <v>barbar_6.6_b</v>
          </cell>
          <cell r="B169">
            <v>2518</v>
          </cell>
          <cell r="C169">
            <v>6.6</v>
          </cell>
        </row>
        <row r="170">
          <cell r="A170" t="str">
            <v>bardrd_33_t11</v>
          </cell>
          <cell r="B170">
            <v>2418</v>
          </cell>
          <cell r="C170">
            <v>33</v>
          </cell>
        </row>
        <row r="171">
          <cell r="A171" t="str">
            <v>bardrd_33_t12</v>
          </cell>
          <cell r="B171">
            <v>2419</v>
          </cell>
          <cell r="C171">
            <v>33</v>
          </cell>
        </row>
        <row r="172">
          <cell r="A172" t="str">
            <v>bardrd_33_tee</v>
          </cell>
          <cell r="B172">
            <v>2998</v>
          </cell>
          <cell r="C172">
            <v>33</v>
          </cell>
        </row>
        <row r="173">
          <cell r="A173" t="str">
            <v>bardrd_6.6_a</v>
          </cell>
          <cell r="B173">
            <v>2424</v>
          </cell>
          <cell r="C173">
            <v>6.6</v>
          </cell>
        </row>
        <row r="174">
          <cell r="A174" t="str">
            <v>bardrd_6.6_b</v>
          </cell>
          <cell r="B174">
            <v>2425</v>
          </cell>
          <cell r="C174">
            <v>6.6</v>
          </cell>
        </row>
        <row r="175">
          <cell r="A175" t="str">
            <v>bardrd_6.6_ner</v>
          </cell>
          <cell r="B175">
            <v>2773</v>
          </cell>
          <cell r="C175">
            <v>6.6</v>
          </cell>
        </row>
        <row r="176">
          <cell r="A176" t="str">
            <v>baroff_1_gt1</v>
          </cell>
          <cell r="B176">
            <v>239</v>
          </cell>
          <cell r="C176">
            <v>1</v>
          </cell>
        </row>
        <row r="177">
          <cell r="A177" t="str">
            <v>baroff_132_gt1</v>
          </cell>
          <cell r="B177">
            <v>237</v>
          </cell>
          <cell r="C177">
            <v>132</v>
          </cell>
        </row>
        <row r="178">
          <cell r="A178" t="str">
            <v>baroff_33_gt1</v>
          </cell>
          <cell r="B178">
            <v>238</v>
          </cell>
          <cell r="C178">
            <v>33</v>
          </cell>
        </row>
        <row r="179">
          <cell r="A179" t="str">
            <v>barrow_11_a</v>
          </cell>
          <cell r="B179">
            <v>1470</v>
          </cell>
          <cell r="C179">
            <v>11</v>
          </cell>
        </row>
        <row r="180">
          <cell r="A180" t="str">
            <v>barrow_11_b</v>
          </cell>
          <cell r="B180">
            <v>1471</v>
          </cell>
          <cell r="C180">
            <v>11</v>
          </cell>
        </row>
        <row r="181">
          <cell r="A181" t="str">
            <v>barrow_132_gt1</v>
          </cell>
          <cell r="B181">
            <v>8</v>
          </cell>
          <cell r="C181">
            <v>132</v>
          </cell>
        </row>
        <row r="182">
          <cell r="A182" t="str">
            <v>barrow_132_gt2</v>
          </cell>
          <cell r="B182">
            <v>18</v>
          </cell>
          <cell r="C182">
            <v>132</v>
          </cell>
        </row>
        <row r="183">
          <cell r="A183" t="str">
            <v>barrow_33_a</v>
          </cell>
          <cell r="B183">
            <v>1468</v>
          </cell>
          <cell r="C183">
            <v>33</v>
          </cell>
        </row>
        <row r="184">
          <cell r="A184" t="str">
            <v>barrow_33_b</v>
          </cell>
          <cell r="B184">
            <v>1469</v>
          </cell>
          <cell r="C184">
            <v>33</v>
          </cell>
        </row>
        <row r="185">
          <cell r="A185" t="str">
            <v>barrow_33_gt1</v>
          </cell>
          <cell r="B185">
            <v>1495</v>
          </cell>
          <cell r="C185">
            <v>33</v>
          </cell>
        </row>
        <row r="186">
          <cell r="A186" t="str">
            <v>barrow_33_gt2</v>
          </cell>
          <cell r="B186">
            <v>1497</v>
          </cell>
          <cell r="C186">
            <v>33</v>
          </cell>
        </row>
        <row r="187">
          <cell r="A187" t="str">
            <v>barrow_gt1</v>
          </cell>
          <cell r="B187">
            <v>1496</v>
          </cell>
          <cell r="C187">
            <v>33</v>
          </cell>
        </row>
        <row r="188">
          <cell r="A188" t="str">
            <v>barrow_gt2</v>
          </cell>
          <cell r="B188">
            <v>1498</v>
          </cell>
          <cell r="C188">
            <v>33</v>
          </cell>
        </row>
        <row r="189">
          <cell r="A189" t="str">
            <v>barton_132_gt1</v>
          </cell>
          <cell r="B189">
            <v>2413</v>
          </cell>
          <cell r="C189">
            <v>132</v>
          </cell>
        </row>
        <row r="190">
          <cell r="A190" t="str">
            <v>barton_132_gt2</v>
          </cell>
          <cell r="B190">
            <v>2414</v>
          </cell>
          <cell r="C190">
            <v>132</v>
          </cell>
        </row>
        <row r="191">
          <cell r="A191" t="str">
            <v>barton_132_gt3</v>
          </cell>
          <cell r="B191">
            <v>2415</v>
          </cell>
          <cell r="C191">
            <v>132</v>
          </cell>
        </row>
        <row r="192">
          <cell r="A192" t="str">
            <v>barton_33_a</v>
          </cell>
          <cell r="B192">
            <v>2411</v>
          </cell>
          <cell r="C192">
            <v>33</v>
          </cell>
        </row>
        <row r="193">
          <cell r="A193" t="str">
            <v>barton_33_b</v>
          </cell>
          <cell r="B193">
            <v>2412</v>
          </cell>
          <cell r="C193">
            <v>33</v>
          </cell>
        </row>
        <row r="194">
          <cell r="A194" t="str">
            <v>barton_33_c</v>
          </cell>
          <cell r="B194">
            <v>2428</v>
          </cell>
          <cell r="C194">
            <v>33</v>
          </cell>
        </row>
        <row r="195">
          <cell r="A195" t="str">
            <v>barton_33_gt1</v>
          </cell>
          <cell r="B195">
            <v>2477</v>
          </cell>
          <cell r="C195">
            <v>33</v>
          </cell>
        </row>
        <row r="196">
          <cell r="A196" t="str">
            <v>barton_33_gt2</v>
          </cell>
          <cell r="B196">
            <v>2479</v>
          </cell>
          <cell r="C196">
            <v>33</v>
          </cell>
        </row>
        <row r="197">
          <cell r="A197" t="str">
            <v>barton_33_gt3</v>
          </cell>
          <cell r="B197">
            <v>2481</v>
          </cell>
          <cell r="C197">
            <v>33</v>
          </cell>
        </row>
        <row r="198">
          <cell r="A198" t="str">
            <v>barton_gt1</v>
          </cell>
          <cell r="B198">
            <v>2478</v>
          </cell>
          <cell r="C198">
            <v>33</v>
          </cell>
        </row>
        <row r="199">
          <cell r="A199" t="str">
            <v>barton_gt2</v>
          </cell>
          <cell r="B199">
            <v>2480</v>
          </cell>
          <cell r="C199">
            <v>33</v>
          </cell>
        </row>
        <row r="200">
          <cell r="A200" t="str">
            <v>barton_gt3</v>
          </cell>
          <cell r="B200">
            <v>2482</v>
          </cell>
          <cell r="C200">
            <v>33</v>
          </cell>
        </row>
        <row r="201">
          <cell r="A201" t="str">
            <v>bbc_6.6_gen</v>
          </cell>
          <cell r="B201">
            <v>2973</v>
          </cell>
          <cell r="C201">
            <v>6.6</v>
          </cell>
        </row>
        <row r="202">
          <cell r="A202" t="str">
            <v>bbc_6.6_ma1</v>
          </cell>
          <cell r="B202">
            <v>2971</v>
          </cell>
          <cell r="C202">
            <v>6.6</v>
          </cell>
        </row>
        <row r="203">
          <cell r="A203" t="str">
            <v>bbc_6.6_mb1</v>
          </cell>
          <cell r="B203">
            <v>2972</v>
          </cell>
          <cell r="C203">
            <v>6.6</v>
          </cell>
        </row>
        <row r="204">
          <cell r="A204" t="str">
            <v>becker_11_a</v>
          </cell>
          <cell r="B204">
            <v>1460</v>
          </cell>
          <cell r="C204">
            <v>11</v>
          </cell>
        </row>
        <row r="205">
          <cell r="A205" t="str">
            <v>becker_33_t11</v>
          </cell>
          <cell r="B205">
            <v>1456</v>
          </cell>
          <cell r="C205">
            <v>33</v>
          </cell>
        </row>
        <row r="206">
          <cell r="A206" t="str">
            <v>becker_33_tee</v>
          </cell>
          <cell r="B206">
            <v>1455</v>
          </cell>
          <cell r="C206">
            <v>33</v>
          </cell>
        </row>
        <row r="207">
          <cell r="A207" t="str">
            <v>bedford_11_a</v>
          </cell>
          <cell r="B207">
            <v>1703</v>
          </cell>
          <cell r="C207">
            <v>11</v>
          </cell>
        </row>
        <row r="208">
          <cell r="A208" t="str">
            <v>bedford_11_b</v>
          </cell>
          <cell r="B208">
            <v>1704</v>
          </cell>
          <cell r="C208">
            <v>11</v>
          </cell>
        </row>
        <row r="209">
          <cell r="A209" t="str">
            <v>bedford_33_t11</v>
          </cell>
          <cell r="B209">
            <v>1745</v>
          </cell>
          <cell r="C209">
            <v>33</v>
          </cell>
        </row>
        <row r="210">
          <cell r="A210" t="str">
            <v>bedford_33_t12</v>
          </cell>
          <cell r="B210">
            <v>1746</v>
          </cell>
          <cell r="C210">
            <v>33</v>
          </cell>
        </row>
        <row r="211">
          <cell r="A211" t="str">
            <v>bedford_33_tee</v>
          </cell>
          <cell r="B211">
            <v>1748</v>
          </cell>
          <cell r="C211">
            <v>33</v>
          </cell>
        </row>
        <row r="212">
          <cell r="A212" t="str">
            <v>belfie_132_gt1</v>
          </cell>
          <cell r="B212">
            <v>1965</v>
          </cell>
          <cell r="C212">
            <v>132</v>
          </cell>
        </row>
        <row r="213">
          <cell r="A213" t="str">
            <v>belfie_132_gt2</v>
          </cell>
          <cell r="B213">
            <v>1966</v>
          </cell>
          <cell r="C213">
            <v>132</v>
          </cell>
        </row>
        <row r="214">
          <cell r="A214" t="str">
            <v>belfie_33_a</v>
          </cell>
          <cell r="B214">
            <v>1959</v>
          </cell>
          <cell r="C214">
            <v>33</v>
          </cell>
        </row>
        <row r="215">
          <cell r="A215" t="str">
            <v>belfie_33_b</v>
          </cell>
          <cell r="B215">
            <v>1960</v>
          </cell>
          <cell r="C215">
            <v>33</v>
          </cell>
        </row>
        <row r="216">
          <cell r="A216" t="str">
            <v>belfie_33_gt1</v>
          </cell>
          <cell r="B216">
            <v>2026</v>
          </cell>
          <cell r="C216">
            <v>33</v>
          </cell>
        </row>
        <row r="217">
          <cell r="A217" t="str">
            <v>belfie_33_gt2</v>
          </cell>
          <cell r="B217">
            <v>2028</v>
          </cell>
          <cell r="C217">
            <v>33</v>
          </cell>
        </row>
        <row r="218">
          <cell r="A218" t="str">
            <v>belfie_gt1</v>
          </cell>
          <cell r="B218">
            <v>2027</v>
          </cell>
          <cell r="C218">
            <v>33</v>
          </cell>
        </row>
        <row r="219">
          <cell r="A219" t="str">
            <v>belfie_gt2</v>
          </cell>
          <cell r="B219">
            <v>2029</v>
          </cell>
          <cell r="C219">
            <v>33</v>
          </cell>
        </row>
        <row r="220">
          <cell r="A220" t="str">
            <v>belgra_33_t11</v>
          </cell>
          <cell r="B220">
            <v>2080</v>
          </cell>
          <cell r="C220">
            <v>33</v>
          </cell>
        </row>
        <row r="221">
          <cell r="A221" t="str">
            <v>belgra_33_t12</v>
          </cell>
          <cell r="B221">
            <v>2081</v>
          </cell>
          <cell r="C221">
            <v>33</v>
          </cell>
        </row>
        <row r="222">
          <cell r="A222" t="str">
            <v>belgra_6.6_a</v>
          </cell>
          <cell r="B222">
            <v>2087</v>
          </cell>
          <cell r="C222">
            <v>6.6</v>
          </cell>
        </row>
        <row r="223">
          <cell r="A223" t="str">
            <v>belgra_6.6_b</v>
          </cell>
          <cell r="B223">
            <v>2088</v>
          </cell>
          <cell r="C223">
            <v>6.6</v>
          </cell>
        </row>
        <row r="224">
          <cell r="A224" t="str">
            <v>benchi_11_a</v>
          </cell>
          <cell r="B224">
            <v>528</v>
          </cell>
          <cell r="C224">
            <v>11</v>
          </cell>
        </row>
        <row r="225">
          <cell r="A225" t="str">
            <v>benchi_33_t11</v>
          </cell>
          <cell r="B225">
            <v>527</v>
          </cell>
          <cell r="C225">
            <v>33</v>
          </cell>
        </row>
        <row r="226">
          <cell r="A226" t="str">
            <v>bentha_11_a</v>
          </cell>
          <cell r="B226">
            <v>1348</v>
          </cell>
          <cell r="C226">
            <v>11</v>
          </cell>
        </row>
        <row r="227">
          <cell r="A227" t="str">
            <v>bentha_33_a</v>
          </cell>
          <cell r="B227">
            <v>1347</v>
          </cell>
          <cell r="C227">
            <v>33</v>
          </cell>
        </row>
        <row r="228">
          <cell r="A228" t="str">
            <v>berrer_0.66_t1</v>
          </cell>
          <cell r="B228">
            <v>2735</v>
          </cell>
          <cell r="C228">
            <v>0.66</v>
          </cell>
        </row>
        <row r="229">
          <cell r="A229" t="str">
            <v>berrer_0.66_t2</v>
          </cell>
          <cell r="B229">
            <v>2736</v>
          </cell>
          <cell r="C229">
            <v>0.66</v>
          </cell>
        </row>
        <row r="230">
          <cell r="A230" t="str">
            <v>berrer_0.66_t3</v>
          </cell>
          <cell r="B230">
            <v>2737</v>
          </cell>
          <cell r="C230">
            <v>0.66</v>
          </cell>
        </row>
        <row r="231">
          <cell r="A231" t="str">
            <v>berrer_0.66_t4</v>
          </cell>
          <cell r="B231">
            <v>2738</v>
          </cell>
          <cell r="C231">
            <v>0.66</v>
          </cell>
        </row>
        <row r="232">
          <cell r="A232" t="str">
            <v>berrer_0.66_t5</v>
          </cell>
          <cell r="B232">
            <v>2739</v>
          </cell>
          <cell r="C232">
            <v>0.66</v>
          </cell>
        </row>
        <row r="233">
          <cell r="A233" t="str">
            <v>berrer_0.66_t6</v>
          </cell>
          <cell r="B233">
            <v>2740</v>
          </cell>
          <cell r="C233">
            <v>0.66</v>
          </cell>
        </row>
        <row r="234">
          <cell r="A234" t="str">
            <v>berrer_0.66_t7</v>
          </cell>
          <cell r="B234">
            <v>2741</v>
          </cell>
          <cell r="C234">
            <v>0.66</v>
          </cell>
        </row>
        <row r="235">
          <cell r="A235" t="str">
            <v>berrer_0.66_t8</v>
          </cell>
          <cell r="B235">
            <v>2742</v>
          </cell>
          <cell r="C235">
            <v>0.66</v>
          </cell>
        </row>
        <row r="236">
          <cell r="A236" t="str">
            <v>berrer_0.66_t9</v>
          </cell>
          <cell r="B236">
            <v>2743</v>
          </cell>
          <cell r="C236">
            <v>0.66</v>
          </cell>
        </row>
        <row r="237">
          <cell r="A237" t="str">
            <v>berrer_33_a</v>
          </cell>
          <cell r="B237">
            <v>2732</v>
          </cell>
          <cell r="C237">
            <v>33</v>
          </cell>
        </row>
        <row r="238">
          <cell r="A238" t="str">
            <v>berrer_33_b</v>
          </cell>
          <cell r="B238">
            <v>2733</v>
          </cell>
          <cell r="C238">
            <v>33</v>
          </cell>
        </row>
        <row r="239">
          <cell r="A239" t="str">
            <v>berrer_33_c</v>
          </cell>
          <cell r="B239">
            <v>2734</v>
          </cell>
          <cell r="C239">
            <v>33</v>
          </cell>
        </row>
        <row r="240">
          <cell r="A240" t="str">
            <v>bgcwst_11_a</v>
          </cell>
          <cell r="B240">
            <v>1491</v>
          </cell>
          <cell r="C240">
            <v>11</v>
          </cell>
        </row>
        <row r="241">
          <cell r="A241" t="str">
            <v>bgcwst_11_b</v>
          </cell>
          <cell r="B241">
            <v>1492</v>
          </cell>
          <cell r="C241">
            <v>11</v>
          </cell>
        </row>
        <row r="242">
          <cell r="A242" t="str">
            <v>bgcwst_33_t11</v>
          </cell>
          <cell r="B242">
            <v>1489</v>
          </cell>
          <cell r="C242">
            <v>33</v>
          </cell>
        </row>
        <row r="243">
          <cell r="A243" t="str">
            <v>bgcwst_33_t12</v>
          </cell>
          <cell r="B243">
            <v>1490</v>
          </cell>
          <cell r="C243">
            <v>33</v>
          </cell>
        </row>
        <row r="244">
          <cell r="A244" t="str">
            <v>bilsbo_11_a</v>
          </cell>
          <cell r="B244">
            <v>2985</v>
          </cell>
          <cell r="C244">
            <v>11</v>
          </cell>
        </row>
        <row r="245">
          <cell r="A245" t="str">
            <v>bilsbo_33_t11</v>
          </cell>
          <cell r="B245">
            <v>2984</v>
          </cell>
          <cell r="C245">
            <v>33</v>
          </cell>
        </row>
        <row r="246">
          <cell r="A246" t="str">
            <v>bilsbo_33_tee</v>
          </cell>
          <cell r="B246">
            <v>2983</v>
          </cell>
          <cell r="C246">
            <v>33</v>
          </cell>
        </row>
        <row r="247">
          <cell r="A247" t="str">
            <v>birk21</v>
          </cell>
          <cell r="B247">
            <v>2798</v>
          </cell>
          <cell r="C247">
            <v>275</v>
          </cell>
        </row>
        <row r="248">
          <cell r="A248" t="str">
            <v>bispha_132_gt1</v>
          </cell>
          <cell r="B248">
            <v>1832</v>
          </cell>
          <cell r="C248">
            <v>132</v>
          </cell>
        </row>
        <row r="249">
          <cell r="A249" t="str">
            <v>bispha_132_gt2</v>
          </cell>
          <cell r="B249">
            <v>223</v>
          </cell>
          <cell r="C249">
            <v>132</v>
          </cell>
        </row>
        <row r="250">
          <cell r="A250" t="str">
            <v>bispha_33_a</v>
          </cell>
          <cell r="B250">
            <v>1810</v>
          </cell>
          <cell r="C250">
            <v>33</v>
          </cell>
        </row>
        <row r="251">
          <cell r="A251" t="str">
            <v>bispha_33_b</v>
          </cell>
          <cell r="B251">
            <v>1811</v>
          </cell>
          <cell r="C251">
            <v>33</v>
          </cell>
        </row>
        <row r="252">
          <cell r="A252" t="str">
            <v>bispha_33_gt1</v>
          </cell>
          <cell r="B252">
            <v>1920</v>
          </cell>
          <cell r="C252">
            <v>33</v>
          </cell>
        </row>
        <row r="253">
          <cell r="A253" t="str">
            <v>bispha_33_gt2</v>
          </cell>
          <cell r="B253">
            <v>1922</v>
          </cell>
          <cell r="C253">
            <v>33</v>
          </cell>
        </row>
        <row r="254">
          <cell r="A254" t="str">
            <v>bispha_6.6_a</v>
          </cell>
          <cell r="B254">
            <v>1837</v>
          </cell>
          <cell r="C254">
            <v>6.6</v>
          </cell>
        </row>
        <row r="255">
          <cell r="A255" t="str">
            <v>bispha_6.6_b</v>
          </cell>
          <cell r="B255">
            <v>1843</v>
          </cell>
          <cell r="C255">
            <v>6.6</v>
          </cell>
        </row>
        <row r="256">
          <cell r="A256" t="str">
            <v>bispha_6.6_c</v>
          </cell>
          <cell r="B256">
            <v>1838</v>
          </cell>
          <cell r="C256">
            <v>6.6</v>
          </cell>
        </row>
        <row r="257">
          <cell r="A257" t="str">
            <v>bispha_90_a</v>
          </cell>
          <cell r="B257">
            <v>224</v>
          </cell>
          <cell r="C257">
            <v>90</v>
          </cell>
        </row>
        <row r="258">
          <cell r="A258" t="str">
            <v>bispha_gt1</v>
          </cell>
          <cell r="B258">
            <v>1921</v>
          </cell>
          <cell r="C258">
            <v>33</v>
          </cell>
        </row>
        <row r="259">
          <cell r="A259" t="str">
            <v>bispha_gt2</v>
          </cell>
          <cell r="B259">
            <v>1923</v>
          </cell>
          <cell r="C259">
            <v>33</v>
          </cell>
        </row>
        <row r="260">
          <cell r="A260" t="str">
            <v>blabul_33_t11</v>
          </cell>
          <cell r="B260">
            <v>2350</v>
          </cell>
          <cell r="C260">
            <v>33</v>
          </cell>
        </row>
        <row r="261">
          <cell r="A261" t="str">
            <v>blabul_33_t12</v>
          </cell>
          <cell r="B261">
            <v>2351</v>
          </cell>
          <cell r="C261">
            <v>33</v>
          </cell>
        </row>
        <row r="262">
          <cell r="A262" t="str">
            <v>blabul_33_tee</v>
          </cell>
          <cell r="B262">
            <v>2381</v>
          </cell>
          <cell r="C262">
            <v>33</v>
          </cell>
        </row>
        <row r="263">
          <cell r="A263" t="str">
            <v>blabul_6.6_a</v>
          </cell>
          <cell r="B263">
            <v>2352</v>
          </cell>
          <cell r="C263">
            <v>6.6</v>
          </cell>
        </row>
        <row r="264">
          <cell r="A264" t="str">
            <v>blabul_6.6_b</v>
          </cell>
          <cell r="B264">
            <v>2353</v>
          </cell>
          <cell r="C264">
            <v>6.6</v>
          </cell>
        </row>
        <row r="265">
          <cell r="A265" t="str">
            <v>blackb_132_gt1</v>
          </cell>
          <cell r="B265">
            <v>1098</v>
          </cell>
          <cell r="C265">
            <v>132</v>
          </cell>
        </row>
        <row r="266">
          <cell r="A266" t="str">
            <v>blackb_132_gt2</v>
          </cell>
          <cell r="B266">
            <v>1099</v>
          </cell>
          <cell r="C266">
            <v>132</v>
          </cell>
        </row>
        <row r="267">
          <cell r="A267" t="str">
            <v>blackb_132_tee</v>
          </cell>
          <cell r="B267">
            <v>59</v>
          </cell>
          <cell r="C267">
            <v>132</v>
          </cell>
        </row>
        <row r="268">
          <cell r="A268" t="str">
            <v>blackb_33_a</v>
          </cell>
          <cell r="B268">
            <v>1049</v>
          </cell>
          <cell r="C268">
            <v>33</v>
          </cell>
        </row>
        <row r="269">
          <cell r="A269" t="str">
            <v>blackb_33_b</v>
          </cell>
          <cell r="B269">
            <v>1050</v>
          </cell>
          <cell r="C269">
            <v>33</v>
          </cell>
        </row>
        <row r="270">
          <cell r="A270" t="str">
            <v>blackb_33_gt1</v>
          </cell>
          <cell r="B270">
            <v>1103</v>
          </cell>
          <cell r="C270">
            <v>33</v>
          </cell>
        </row>
        <row r="271">
          <cell r="A271" t="str">
            <v>blackb_33_gt2</v>
          </cell>
          <cell r="B271">
            <v>1105</v>
          </cell>
          <cell r="C271">
            <v>33</v>
          </cell>
        </row>
        <row r="272">
          <cell r="A272" t="str">
            <v>blackb_6.6_a</v>
          </cell>
          <cell r="B272">
            <v>1052</v>
          </cell>
          <cell r="C272">
            <v>6.6</v>
          </cell>
        </row>
        <row r="273">
          <cell r="A273" t="str">
            <v>blackb_6.6_b</v>
          </cell>
          <cell r="B273">
            <v>1051</v>
          </cell>
          <cell r="C273">
            <v>6.6</v>
          </cell>
        </row>
        <row r="274">
          <cell r="A274" t="str">
            <v>blackb_gt1</v>
          </cell>
          <cell r="B274">
            <v>1104</v>
          </cell>
          <cell r="C274">
            <v>33</v>
          </cell>
        </row>
        <row r="275">
          <cell r="A275" t="str">
            <v>blackb_gt2</v>
          </cell>
          <cell r="B275">
            <v>1106</v>
          </cell>
          <cell r="C275">
            <v>33</v>
          </cell>
        </row>
        <row r="276">
          <cell r="A276" t="str">
            <v>blackl_33_t11</v>
          </cell>
          <cell r="B276">
            <v>2200</v>
          </cell>
          <cell r="C276">
            <v>33</v>
          </cell>
        </row>
        <row r="277">
          <cell r="A277" t="str">
            <v>blackl_33_t12</v>
          </cell>
          <cell r="B277">
            <v>2201</v>
          </cell>
          <cell r="C277">
            <v>33</v>
          </cell>
        </row>
        <row r="278">
          <cell r="A278" t="str">
            <v>blackl_6.6_a</v>
          </cell>
          <cell r="B278">
            <v>2204</v>
          </cell>
          <cell r="C278">
            <v>6.6</v>
          </cell>
        </row>
        <row r="279">
          <cell r="A279" t="str">
            <v>blackl_6.6_b</v>
          </cell>
          <cell r="B279">
            <v>2205</v>
          </cell>
          <cell r="C279">
            <v>6.6</v>
          </cell>
        </row>
        <row r="280">
          <cell r="A280" t="str">
            <v>blackp_132_gt1</v>
          </cell>
          <cell r="B280">
            <v>1868</v>
          </cell>
          <cell r="C280">
            <v>132</v>
          </cell>
        </row>
        <row r="281">
          <cell r="A281" t="str">
            <v>blackp_132_gt2</v>
          </cell>
          <cell r="B281">
            <v>1869</v>
          </cell>
          <cell r="C281">
            <v>132</v>
          </cell>
        </row>
        <row r="282">
          <cell r="A282" t="str">
            <v>blackp_33_a</v>
          </cell>
          <cell r="B282">
            <v>1841</v>
          </cell>
          <cell r="C282">
            <v>33</v>
          </cell>
        </row>
        <row r="283">
          <cell r="A283" t="str">
            <v>blackp_33_b</v>
          </cell>
          <cell r="B283">
            <v>1842</v>
          </cell>
          <cell r="C283">
            <v>33</v>
          </cell>
        </row>
        <row r="284">
          <cell r="A284" t="str">
            <v>blackp_33_gt1</v>
          </cell>
          <cell r="B284">
            <v>1924</v>
          </cell>
          <cell r="C284">
            <v>33</v>
          </cell>
        </row>
        <row r="285">
          <cell r="A285" t="str">
            <v>blackp_33_gt2</v>
          </cell>
          <cell r="B285">
            <v>1926</v>
          </cell>
          <cell r="C285">
            <v>33</v>
          </cell>
        </row>
        <row r="286">
          <cell r="A286" t="str">
            <v>blackp_6.6_a</v>
          </cell>
          <cell r="B286">
            <v>1880</v>
          </cell>
          <cell r="C286">
            <v>6.6</v>
          </cell>
        </row>
        <row r="287">
          <cell r="A287" t="str">
            <v>blackp_6.6_b</v>
          </cell>
          <cell r="B287">
            <v>1881</v>
          </cell>
          <cell r="C287">
            <v>6.6</v>
          </cell>
        </row>
        <row r="288">
          <cell r="A288" t="str">
            <v>blackp_gt1</v>
          </cell>
          <cell r="B288">
            <v>1925</v>
          </cell>
          <cell r="C288">
            <v>33</v>
          </cell>
        </row>
        <row r="289">
          <cell r="A289" t="str">
            <v>blackp_gt2</v>
          </cell>
          <cell r="B289">
            <v>1927</v>
          </cell>
          <cell r="C289">
            <v>33</v>
          </cell>
        </row>
        <row r="290">
          <cell r="A290" t="str">
            <v>blafri_33_a</v>
          </cell>
          <cell r="B290">
            <v>2156</v>
          </cell>
          <cell r="C290">
            <v>33</v>
          </cell>
        </row>
        <row r="291">
          <cell r="A291" t="str">
            <v>blafri_33_b</v>
          </cell>
          <cell r="B291">
            <v>2155</v>
          </cell>
          <cell r="C291">
            <v>33</v>
          </cell>
        </row>
        <row r="292">
          <cell r="A292" t="str">
            <v>blafri_33_t11</v>
          </cell>
          <cell r="B292">
            <v>2147</v>
          </cell>
          <cell r="C292">
            <v>33</v>
          </cell>
        </row>
        <row r="293">
          <cell r="A293" t="str">
            <v>blafri_6.6_a</v>
          </cell>
          <cell r="B293">
            <v>2154</v>
          </cell>
          <cell r="C293">
            <v>6.6</v>
          </cell>
        </row>
        <row r="294">
          <cell r="A294" t="str">
            <v>blafri_6.6_b</v>
          </cell>
          <cell r="B294">
            <v>2157</v>
          </cell>
          <cell r="C294">
            <v>6.6</v>
          </cell>
        </row>
        <row r="295">
          <cell r="A295" t="str">
            <v>bld-105</v>
          </cell>
          <cell r="B295">
            <v>822</v>
          </cell>
          <cell r="C295">
            <v>132</v>
          </cell>
        </row>
        <row r="296">
          <cell r="A296" t="str">
            <v>bld-405</v>
          </cell>
          <cell r="B296">
            <v>827</v>
          </cell>
          <cell r="C296">
            <v>132</v>
          </cell>
        </row>
        <row r="297">
          <cell r="A297" t="str">
            <v>bld-505</v>
          </cell>
          <cell r="B297">
            <v>823</v>
          </cell>
          <cell r="C297">
            <v>132</v>
          </cell>
        </row>
        <row r="298">
          <cell r="A298" t="str">
            <v>bld-605</v>
          </cell>
          <cell r="B298">
            <v>826</v>
          </cell>
          <cell r="C298">
            <v>132</v>
          </cell>
        </row>
        <row r="299">
          <cell r="A299" t="str">
            <v>bloost_132_gt1</v>
          </cell>
          <cell r="B299">
            <v>2169</v>
          </cell>
          <cell r="C299">
            <v>132</v>
          </cell>
        </row>
        <row r="300">
          <cell r="A300" t="str">
            <v>bloost_132_gt2</v>
          </cell>
          <cell r="B300">
            <v>2168</v>
          </cell>
          <cell r="C300">
            <v>132</v>
          </cell>
        </row>
        <row r="301">
          <cell r="A301" t="str">
            <v>bloost_33_a</v>
          </cell>
          <cell r="B301">
            <v>2135</v>
          </cell>
          <cell r="C301">
            <v>33</v>
          </cell>
        </row>
        <row r="302">
          <cell r="A302" t="str">
            <v>bloost_33_b</v>
          </cell>
          <cell r="B302">
            <v>2136</v>
          </cell>
          <cell r="C302">
            <v>33</v>
          </cell>
        </row>
        <row r="303">
          <cell r="A303" t="str">
            <v>bloost_33_gt1</v>
          </cell>
          <cell r="B303">
            <v>2233</v>
          </cell>
          <cell r="C303">
            <v>33</v>
          </cell>
        </row>
        <row r="304">
          <cell r="A304" t="str">
            <v>bloost_33_gt2</v>
          </cell>
          <cell r="B304">
            <v>2235</v>
          </cell>
          <cell r="C304">
            <v>33</v>
          </cell>
        </row>
        <row r="305">
          <cell r="A305" t="str">
            <v>bloost_33_tee</v>
          </cell>
          <cell r="B305">
            <v>2211</v>
          </cell>
          <cell r="C305">
            <v>33</v>
          </cell>
        </row>
        <row r="306">
          <cell r="A306" t="str">
            <v>bloost_gt1</v>
          </cell>
          <cell r="B306">
            <v>2232</v>
          </cell>
          <cell r="C306">
            <v>33</v>
          </cell>
        </row>
        <row r="307">
          <cell r="A307" t="str">
            <v>bloost_gt2</v>
          </cell>
          <cell r="B307">
            <v>2234</v>
          </cell>
          <cell r="C307">
            <v>33</v>
          </cell>
        </row>
        <row r="308">
          <cell r="A308" t="str">
            <v>blrdcl_33_t11</v>
          </cell>
          <cell r="B308">
            <v>1597</v>
          </cell>
          <cell r="C308">
            <v>33</v>
          </cell>
        </row>
        <row r="309">
          <cell r="A309" t="str">
            <v>blrdcl_33_t12</v>
          </cell>
          <cell r="B309">
            <v>1596</v>
          </cell>
          <cell r="C309">
            <v>33</v>
          </cell>
        </row>
        <row r="310">
          <cell r="A310" t="str">
            <v>blrdcl_6.6_a</v>
          </cell>
          <cell r="B310">
            <v>1574</v>
          </cell>
          <cell r="C310">
            <v>6.6</v>
          </cell>
        </row>
        <row r="311">
          <cell r="A311" t="str">
            <v>blrdcl_6.6_b</v>
          </cell>
          <cell r="B311">
            <v>1575</v>
          </cell>
          <cell r="C311">
            <v>6.6</v>
          </cell>
        </row>
        <row r="312">
          <cell r="A312" t="str">
            <v>blyt21</v>
          </cell>
          <cell r="B312">
            <v>108</v>
          </cell>
          <cell r="C312">
            <v>275</v>
          </cell>
        </row>
        <row r="313">
          <cell r="A313" t="str">
            <v>bnfl_11_a</v>
          </cell>
          <cell r="B313">
            <v>2630</v>
          </cell>
          <cell r="C313">
            <v>11</v>
          </cell>
        </row>
        <row r="314">
          <cell r="A314" t="str">
            <v>bnflss11_11_a</v>
          </cell>
          <cell r="B314">
            <v>35</v>
          </cell>
          <cell r="C314">
            <v>11.5</v>
          </cell>
        </row>
        <row r="315">
          <cell r="A315" t="str">
            <v>bnflss11_132_gt2</v>
          </cell>
          <cell r="B315">
            <v>34</v>
          </cell>
          <cell r="C315">
            <v>132</v>
          </cell>
        </row>
        <row r="316">
          <cell r="A316" t="str">
            <v>bnflss11_132_gt3</v>
          </cell>
          <cell r="B316">
            <v>33</v>
          </cell>
          <cell r="C316">
            <v>132</v>
          </cell>
        </row>
        <row r="317">
          <cell r="A317" t="str">
            <v>bnflss9_11_a</v>
          </cell>
          <cell r="B317">
            <v>38</v>
          </cell>
          <cell r="C317">
            <v>11.5</v>
          </cell>
        </row>
        <row r="318">
          <cell r="A318" t="str">
            <v>bnflss9_132_gt10</v>
          </cell>
          <cell r="B318">
            <v>2651</v>
          </cell>
          <cell r="C318">
            <v>132</v>
          </cell>
        </row>
        <row r="319">
          <cell r="A319" t="str">
            <v>bnflss9_132_gt9</v>
          </cell>
          <cell r="B319">
            <v>2652</v>
          </cell>
          <cell r="C319">
            <v>132</v>
          </cell>
        </row>
        <row r="320">
          <cell r="A320" t="str">
            <v>bobybo_11_a</v>
          </cell>
          <cell r="B320">
            <v>1359</v>
          </cell>
          <cell r="C320">
            <v>11</v>
          </cell>
        </row>
        <row r="321">
          <cell r="A321" t="str">
            <v>bobybo_33_a</v>
          </cell>
          <cell r="B321">
            <v>2923</v>
          </cell>
          <cell r="C321">
            <v>33</v>
          </cell>
        </row>
        <row r="322">
          <cell r="A322" t="str">
            <v>bold_132_ju1</v>
          </cell>
          <cell r="B322">
            <v>817</v>
          </cell>
          <cell r="C322">
            <v>132</v>
          </cell>
        </row>
        <row r="323">
          <cell r="A323" t="str">
            <v>bold_132_ju2</v>
          </cell>
          <cell r="B323">
            <v>2635</v>
          </cell>
          <cell r="C323">
            <v>132</v>
          </cell>
        </row>
        <row r="324">
          <cell r="A324" t="str">
            <v>bold_132_mb1</v>
          </cell>
          <cell r="B324">
            <v>821</v>
          </cell>
          <cell r="C324">
            <v>132</v>
          </cell>
        </row>
        <row r="325">
          <cell r="A325" t="str">
            <v>bold_132_mb2</v>
          </cell>
          <cell r="B325">
            <v>825</v>
          </cell>
          <cell r="C325">
            <v>132</v>
          </cell>
        </row>
        <row r="326">
          <cell r="A326" t="str">
            <v>bold_132_rb1</v>
          </cell>
          <cell r="B326">
            <v>820</v>
          </cell>
          <cell r="C326">
            <v>132</v>
          </cell>
        </row>
        <row r="327">
          <cell r="A327" t="str">
            <v>bold_132_rb2</v>
          </cell>
          <cell r="B327">
            <v>824</v>
          </cell>
          <cell r="C327">
            <v>132</v>
          </cell>
        </row>
        <row r="328">
          <cell r="A328" t="str">
            <v>bolesa_11_a</v>
          </cell>
          <cell r="B328">
            <v>1521</v>
          </cell>
          <cell r="C328">
            <v>11</v>
          </cell>
        </row>
        <row r="329">
          <cell r="A329" t="str">
            <v>bolesa_11_b</v>
          </cell>
          <cell r="B329">
            <v>1522</v>
          </cell>
          <cell r="C329">
            <v>11</v>
          </cell>
        </row>
        <row r="330">
          <cell r="A330" t="str">
            <v>bolesa_33_a</v>
          </cell>
          <cell r="B330">
            <v>1503</v>
          </cell>
          <cell r="C330">
            <v>33</v>
          </cell>
        </row>
        <row r="331">
          <cell r="A331" t="str">
            <v>bolesa_33_b</v>
          </cell>
          <cell r="B331">
            <v>1523</v>
          </cell>
          <cell r="C331">
            <v>33</v>
          </cell>
        </row>
        <row r="332">
          <cell r="A332" t="str">
            <v>boling_11_a</v>
          </cell>
          <cell r="B332">
            <v>515</v>
          </cell>
          <cell r="C332">
            <v>11</v>
          </cell>
        </row>
        <row r="333">
          <cell r="A333" t="str">
            <v>boling_11_b</v>
          </cell>
          <cell r="B333">
            <v>517</v>
          </cell>
          <cell r="C333">
            <v>11</v>
          </cell>
        </row>
        <row r="334">
          <cell r="A334" t="str">
            <v>boling_33_a</v>
          </cell>
          <cell r="B334">
            <v>514</v>
          </cell>
          <cell r="C334">
            <v>33</v>
          </cell>
        </row>
        <row r="335">
          <cell r="A335" t="str">
            <v>boling_33_b</v>
          </cell>
          <cell r="B335">
            <v>516</v>
          </cell>
          <cell r="C335">
            <v>33</v>
          </cell>
        </row>
        <row r="336">
          <cell r="A336" t="str">
            <v>bolton_132_gt1</v>
          </cell>
          <cell r="B336">
            <v>2491</v>
          </cell>
          <cell r="C336">
            <v>132</v>
          </cell>
        </row>
        <row r="337">
          <cell r="A337" t="str">
            <v>bolton_132_gt3</v>
          </cell>
          <cell r="B337">
            <v>2492</v>
          </cell>
          <cell r="C337">
            <v>132</v>
          </cell>
        </row>
        <row r="338">
          <cell r="A338" t="str">
            <v>bolton_132_gt4</v>
          </cell>
          <cell r="B338">
            <v>2493</v>
          </cell>
          <cell r="C338">
            <v>132</v>
          </cell>
        </row>
        <row r="339">
          <cell r="A339" t="str">
            <v>bolton_33_a</v>
          </cell>
          <cell r="B339">
            <v>2490</v>
          </cell>
          <cell r="C339">
            <v>33</v>
          </cell>
        </row>
        <row r="340">
          <cell r="A340" t="str">
            <v>bolton_33_b</v>
          </cell>
          <cell r="B340">
            <v>2487</v>
          </cell>
          <cell r="C340">
            <v>33</v>
          </cell>
        </row>
        <row r="341">
          <cell r="A341" t="str">
            <v>bolton_33_c</v>
          </cell>
          <cell r="B341">
            <v>2488</v>
          </cell>
          <cell r="C341">
            <v>33</v>
          </cell>
        </row>
        <row r="342">
          <cell r="A342" t="str">
            <v>bolton_33_d</v>
          </cell>
          <cell r="B342">
            <v>2489</v>
          </cell>
          <cell r="C342">
            <v>33</v>
          </cell>
        </row>
        <row r="343">
          <cell r="A343" t="str">
            <v>bolton_33_gt1</v>
          </cell>
          <cell r="B343">
            <v>2535</v>
          </cell>
          <cell r="C343">
            <v>33</v>
          </cell>
        </row>
        <row r="344">
          <cell r="A344" t="str">
            <v>bolton_33_gt3</v>
          </cell>
          <cell r="B344">
            <v>2537</v>
          </cell>
          <cell r="C344">
            <v>33</v>
          </cell>
        </row>
        <row r="345">
          <cell r="A345" t="str">
            <v>bolton_33_gt4</v>
          </cell>
          <cell r="B345">
            <v>2539</v>
          </cell>
          <cell r="C345">
            <v>33</v>
          </cell>
        </row>
        <row r="346">
          <cell r="A346" t="str">
            <v>bolton_gt1</v>
          </cell>
          <cell r="B346">
            <v>2536</v>
          </cell>
          <cell r="C346">
            <v>33</v>
          </cell>
        </row>
        <row r="347">
          <cell r="A347" t="str">
            <v>bolton_gt3</v>
          </cell>
          <cell r="B347">
            <v>2538</v>
          </cell>
          <cell r="C347">
            <v>33</v>
          </cell>
        </row>
        <row r="348">
          <cell r="A348" t="str">
            <v>bolton_gt4</v>
          </cell>
          <cell r="B348">
            <v>2540</v>
          </cell>
          <cell r="C348">
            <v>33</v>
          </cell>
        </row>
        <row r="349">
          <cell r="A349" t="str">
            <v>bolwas_11_a</v>
          </cell>
          <cell r="B349">
            <v>2249</v>
          </cell>
          <cell r="C349">
            <v>11</v>
          </cell>
        </row>
        <row r="350">
          <cell r="A350" t="str">
            <v>bolwas_33_a</v>
          </cell>
          <cell r="B350">
            <v>2248</v>
          </cell>
          <cell r="C350">
            <v>33</v>
          </cell>
        </row>
        <row r="351">
          <cell r="A351" t="str">
            <v>botany_11_a</v>
          </cell>
          <cell r="B351">
            <v>1767</v>
          </cell>
          <cell r="C351">
            <v>11</v>
          </cell>
        </row>
        <row r="352">
          <cell r="A352" t="str">
            <v>botany_33_a</v>
          </cell>
          <cell r="B352">
            <v>1766</v>
          </cell>
          <cell r="C352">
            <v>33</v>
          </cell>
        </row>
        <row r="353">
          <cell r="A353" t="str">
            <v>botany_33_t12</v>
          </cell>
          <cell r="B353">
            <v>1768</v>
          </cell>
          <cell r="C353">
            <v>33</v>
          </cell>
        </row>
        <row r="354">
          <cell r="A354" t="str">
            <v>bowate_11_a</v>
          </cell>
          <cell r="B354">
            <v>1473</v>
          </cell>
          <cell r="C354">
            <v>11</v>
          </cell>
        </row>
        <row r="355">
          <cell r="A355" t="str">
            <v>bowate_11_b</v>
          </cell>
          <cell r="B355">
            <v>1474</v>
          </cell>
          <cell r="C355">
            <v>11</v>
          </cell>
        </row>
        <row r="356">
          <cell r="A356" t="str">
            <v>bowate_11_c</v>
          </cell>
          <cell r="B356">
            <v>1472</v>
          </cell>
          <cell r="C356">
            <v>11</v>
          </cell>
        </row>
        <row r="357">
          <cell r="A357" t="str">
            <v>bowate_33_t11</v>
          </cell>
          <cell r="B357">
            <v>1476</v>
          </cell>
          <cell r="C357">
            <v>33</v>
          </cell>
        </row>
        <row r="358">
          <cell r="A358" t="str">
            <v>bowate_33_t12</v>
          </cell>
          <cell r="B358">
            <v>1477</v>
          </cell>
          <cell r="C358">
            <v>33</v>
          </cell>
        </row>
        <row r="359">
          <cell r="A359" t="str">
            <v>bowate_33_t13</v>
          </cell>
          <cell r="B359">
            <v>1475</v>
          </cell>
          <cell r="C359">
            <v>33</v>
          </cell>
        </row>
        <row r="360">
          <cell r="A360" t="str">
            <v>bowdon_11_a</v>
          </cell>
          <cell r="B360">
            <v>486</v>
          </cell>
          <cell r="C360">
            <v>11</v>
          </cell>
        </row>
        <row r="361">
          <cell r="A361" t="str">
            <v>bowdon_11_b</v>
          </cell>
          <cell r="B361">
            <v>487</v>
          </cell>
          <cell r="C361">
            <v>11</v>
          </cell>
        </row>
        <row r="362">
          <cell r="A362" t="str">
            <v>bowdon_11_ner</v>
          </cell>
          <cell r="B362">
            <v>2895</v>
          </cell>
          <cell r="C362">
            <v>11</v>
          </cell>
        </row>
        <row r="363">
          <cell r="A363" t="str">
            <v>bowdon_33_t11</v>
          </cell>
          <cell r="B363">
            <v>482</v>
          </cell>
          <cell r="C363">
            <v>33</v>
          </cell>
        </row>
        <row r="364">
          <cell r="A364" t="str">
            <v>bowdon_33_t12</v>
          </cell>
          <cell r="B364">
            <v>483</v>
          </cell>
          <cell r="C364">
            <v>33</v>
          </cell>
        </row>
        <row r="365">
          <cell r="A365" t="str">
            <v>bowlan_11_a</v>
          </cell>
          <cell r="B365">
            <v>2331</v>
          </cell>
          <cell r="C365">
            <v>11</v>
          </cell>
        </row>
        <row r="366">
          <cell r="A366" t="str">
            <v>bowlan_11_b</v>
          </cell>
          <cell r="B366">
            <v>2330</v>
          </cell>
          <cell r="C366">
            <v>11</v>
          </cell>
        </row>
        <row r="367">
          <cell r="A367" t="str">
            <v>bowlan_33_t11</v>
          </cell>
          <cell r="B367">
            <v>2328</v>
          </cell>
          <cell r="C367">
            <v>33</v>
          </cell>
        </row>
        <row r="368">
          <cell r="A368" t="str">
            <v>bowlan_33_t12</v>
          </cell>
          <cell r="B368">
            <v>2329</v>
          </cell>
          <cell r="C368">
            <v>33</v>
          </cell>
        </row>
        <row r="369">
          <cell r="A369" t="str">
            <v>br1</v>
          </cell>
          <cell r="B369">
            <v>214</v>
          </cell>
          <cell r="C369">
            <v>275</v>
          </cell>
        </row>
        <row r="370">
          <cell r="A370" t="str">
            <v>bradfo_33_t11</v>
          </cell>
          <cell r="B370">
            <v>438</v>
          </cell>
          <cell r="C370">
            <v>33</v>
          </cell>
        </row>
        <row r="371">
          <cell r="A371" t="str">
            <v>bradfo_33_t13</v>
          </cell>
          <cell r="B371">
            <v>439</v>
          </cell>
          <cell r="C371">
            <v>33</v>
          </cell>
        </row>
        <row r="372">
          <cell r="A372" t="str">
            <v>bradfo_6.6_a</v>
          </cell>
          <cell r="B372">
            <v>374</v>
          </cell>
          <cell r="C372">
            <v>6.6</v>
          </cell>
        </row>
        <row r="373">
          <cell r="A373" t="str">
            <v>bradfo_6.6_c</v>
          </cell>
          <cell r="B373">
            <v>375</v>
          </cell>
          <cell r="C373">
            <v>6.6</v>
          </cell>
        </row>
        <row r="374">
          <cell r="A374" t="str">
            <v>bradga_33_t11</v>
          </cell>
          <cell r="B374">
            <v>2511</v>
          </cell>
          <cell r="C374">
            <v>33</v>
          </cell>
        </row>
        <row r="375">
          <cell r="A375" t="str">
            <v>bradga_33_t12</v>
          </cell>
          <cell r="B375">
            <v>2512</v>
          </cell>
          <cell r="C375">
            <v>33</v>
          </cell>
        </row>
        <row r="376">
          <cell r="A376" t="str">
            <v>bradga_6.6_a</v>
          </cell>
          <cell r="B376">
            <v>2515</v>
          </cell>
          <cell r="C376">
            <v>6.6</v>
          </cell>
        </row>
        <row r="377">
          <cell r="A377" t="str">
            <v>bradga_6.6_b</v>
          </cell>
          <cell r="B377">
            <v>2516</v>
          </cell>
          <cell r="C377">
            <v>6.6</v>
          </cell>
        </row>
        <row r="378">
          <cell r="A378" t="str">
            <v>bradsh_33_a</v>
          </cell>
          <cell r="B378">
            <v>2510</v>
          </cell>
          <cell r="C378">
            <v>33</v>
          </cell>
        </row>
        <row r="379">
          <cell r="A379" t="str">
            <v>bramhl_11_a</v>
          </cell>
          <cell r="B379">
            <v>689</v>
          </cell>
          <cell r="C379">
            <v>11</v>
          </cell>
        </row>
        <row r="380">
          <cell r="A380" t="str">
            <v>bramhl_11_b</v>
          </cell>
          <cell r="B380">
            <v>690</v>
          </cell>
          <cell r="C380">
            <v>11</v>
          </cell>
        </row>
        <row r="381">
          <cell r="A381" t="str">
            <v>bramhl_33_a</v>
          </cell>
          <cell r="B381">
            <v>688</v>
          </cell>
          <cell r="C381">
            <v>33</v>
          </cell>
        </row>
        <row r="382">
          <cell r="A382" t="str">
            <v>bramhl_33_b</v>
          </cell>
          <cell r="B382">
            <v>691</v>
          </cell>
          <cell r="C382">
            <v>33</v>
          </cell>
        </row>
        <row r="383">
          <cell r="A383" t="str">
            <v>bramhl_33_tee</v>
          </cell>
          <cell r="B383">
            <v>692</v>
          </cell>
          <cell r="C383">
            <v>33</v>
          </cell>
        </row>
        <row r="384">
          <cell r="A384" t="str">
            <v>braw21</v>
          </cell>
          <cell r="B384">
            <v>109</v>
          </cell>
          <cell r="C384">
            <v>275</v>
          </cell>
        </row>
        <row r="385">
          <cell r="A385" t="str">
            <v>braw4A</v>
          </cell>
          <cell r="B385">
            <v>161</v>
          </cell>
          <cell r="C385">
            <v>400</v>
          </cell>
        </row>
        <row r="386">
          <cell r="A386" t="str">
            <v>bre-105</v>
          </cell>
          <cell r="B386">
            <v>809</v>
          </cell>
          <cell r="C386">
            <v>132</v>
          </cell>
        </row>
        <row r="387">
          <cell r="A387" t="str">
            <v>bre-180</v>
          </cell>
          <cell r="B387">
            <v>814</v>
          </cell>
          <cell r="C387">
            <v>132</v>
          </cell>
        </row>
        <row r="388">
          <cell r="A388" t="str">
            <v>bre-205</v>
          </cell>
          <cell r="B388">
            <v>812</v>
          </cell>
          <cell r="C388">
            <v>132</v>
          </cell>
        </row>
        <row r="389">
          <cell r="A389" t="str">
            <v>bre-280</v>
          </cell>
          <cell r="B389">
            <v>816</v>
          </cell>
          <cell r="C389">
            <v>132</v>
          </cell>
        </row>
        <row r="390">
          <cell r="A390" t="str">
            <v>bre-301</v>
          </cell>
          <cell r="B390">
            <v>808</v>
          </cell>
          <cell r="C390">
            <v>132</v>
          </cell>
        </row>
        <row r="391">
          <cell r="A391" t="str">
            <v>bre-305</v>
          </cell>
          <cell r="B391">
            <v>807</v>
          </cell>
          <cell r="C391">
            <v>132</v>
          </cell>
        </row>
        <row r="392">
          <cell r="A392" t="str">
            <v>bre-310</v>
          </cell>
          <cell r="B392">
            <v>805</v>
          </cell>
          <cell r="C392">
            <v>132</v>
          </cell>
        </row>
        <row r="393">
          <cell r="A393" t="str">
            <v>bre-380</v>
          </cell>
          <cell r="B393">
            <v>811</v>
          </cell>
          <cell r="C393">
            <v>132</v>
          </cell>
        </row>
        <row r="394">
          <cell r="A394" t="str">
            <v>bre-405</v>
          </cell>
          <cell r="B394">
            <v>806</v>
          </cell>
          <cell r="C394">
            <v>132</v>
          </cell>
        </row>
        <row r="395">
          <cell r="A395" t="str">
            <v>bre-410</v>
          </cell>
          <cell r="B395">
            <v>802</v>
          </cell>
          <cell r="C395">
            <v>132</v>
          </cell>
        </row>
        <row r="396">
          <cell r="A396" t="str">
            <v>bre-505</v>
          </cell>
          <cell r="B396">
            <v>801</v>
          </cell>
          <cell r="C396">
            <v>132</v>
          </cell>
        </row>
        <row r="397">
          <cell r="A397" t="str">
            <v>bre-605</v>
          </cell>
          <cell r="B397">
            <v>815</v>
          </cell>
          <cell r="C397">
            <v>132</v>
          </cell>
        </row>
        <row r="398">
          <cell r="A398" t="str">
            <v>bre-705</v>
          </cell>
          <cell r="B398">
            <v>800</v>
          </cell>
          <cell r="C398">
            <v>132</v>
          </cell>
        </row>
        <row r="399">
          <cell r="A399" t="str">
            <v>bre-805</v>
          </cell>
          <cell r="B399">
            <v>799</v>
          </cell>
          <cell r="C399">
            <v>132</v>
          </cell>
        </row>
        <row r="400">
          <cell r="A400" t="str">
            <v>bred21</v>
          </cell>
          <cell r="B400">
            <v>100</v>
          </cell>
          <cell r="C400">
            <v>275</v>
          </cell>
        </row>
        <row r="401">
          <cell r="A401" t="str">
            <v>bredbu_132_mb1</v>
          </cell>
          <cell r="B401">
            <v>803</v>
          </cell>
          <cell r="C401">
            <v>132</v>
          </cell>
        </row>
        <row r="402">
          <cell r="A402" t="str">
            <v>bredbu_132_mb2</v>
          </cell>
          <cell r="B402">
            <v>797</v>
          </cell>
          <cell r="C402">
            <v>132</v>
          </cell>
        </row>
        <row r="403">
          <cell r="A403" t="str">
            <v>bredbu_132_rb1a</v>
          </cell>
          <cell r="B403">
            <v>810</v>
          </cell>
          <cell r="C403">
            <v>132</v>
          </cell>
        </row>
        <row r="404">
          <cell r="A404" t="str">
            <v>bredbu_132_rb1b</v>
          </cell>
          <cell r="B404">
            <v>804</v>
          </cell>
          <cell r="C404">
            <v>132</v>
          </cell>
        </row>
        <row r="405">
          <cell r="A405" t="str">
            <v>bredbu_132_rb2a</v>
          </cell>
          <cell r="B405">
            <v>813</v>
          </cell>
          <cell r="C405">
            <v>132</v>
          </cell>
        </row>
        <row r="406">
          <cell r="A406" t="str">
            <v>bredbu_132_rb2b</v>
          </cell>
          <cell r="B406">
            <v>798</v>
          </cell>
          <cell r="C406">
            <v>132</v>
          </cell>
        </row>
        <row r="407">
          <cell r="A407" t="str">
            <v>bredbu_132_sgt1</v>
          </cell>
          <cell r="B407">
            <v>206</v>
          </cell>
          <cell r="C407">
            <v>132</v>
          </cell>
        </row>
        <row r="408">
          <cell r="A408" t="str">
            <v>bredbu_132_sgt2</v>
          </cell>
          <cell r="B408">
            <v>207</v>
          </cell>
          <cell r="C408">
            <v>132</v>
          </cell>
        </row>
        <row r="409">
          <cell r="A409" t="str">
            <v>bredbu_132_sgt3</v>
          </cell>
          <cell r="B409">
            <v>208</v>
          </cell>
          <cell r="C409">
            <v>132</v>
          </cell>
        </row>
        <row r="410">
          <cell r="A410" t="str">
            <v>bredbu_275_sgt1</v>
          </cell>
          <cell r="B410">
            <v>694</v>
          </cell>
          <cell r="C410">
            <v>275</v>
          </cell>
        </row>
        <row r="411">
          <cell r="A411" t="str">
            <v>bredbu_275_sgt2</v>
          </cell>
          <cell r="B411">
            <v>695</v>
          </cell>
          <cell r="C411">
            <v>275</v>
          </cell>
        </row>
        <row r="412">
          <cell r="A412" t="str">
            <v>bredbu_275_sgt3</v>
          </cell>
          <cell r="B412">
            <v>696</v>
          </cell>
          <cell r="C412">
            <v>275</v>
          </cell>
        </row>
        <row r="413">
          <cell r="A413" t="str">
            <v>brinks_33_a</v>
          </cell>
          <cell r="B413">
            <v>660</v>
          </cell>
          <cell r="C413">
            <v>33</v>
          </cell>
        </row>
        <row r="414">
          <cell r="A414" t="str">
            <v>brinks_33_b</v>
          </cell>
          <cell r="B414">
            <v>661</v>
          </cell>
          <cell r="C414">
            <v>33</v>
          </cell>
        </row>
        <row r="415">
          <cell r="A415" t="str">
            <v>brinks_33_tee</v>
          </cell>
          <cell r="B415">
            <v>693</v>
          </cell>
          <cell r="C415">
            <v>33</v>
          </cell>
        </row>
        <row r="416">
          <cell r="A416" t="str">
            <v>brinks_6.6_a</v>
          </cell>
          <cell r="B416">
            <v>668</v>
          </cell>
          <cell r="C416">
            <v>6.6</v>
          </cell>
        </row>
        <row r="417">
          <cell r="A417" t="str">
            <v>brinks_6.6_b</v>
          </cell>
          <cell r="B417">
            <v>669</v>
          </cell>
          <cell r="C417">
            <v>6.6</v>
          </cell>
        </row>
        <row r="418">
          <cell r="A418" t="str">
            <v>briwat_33_t11</v>
          </cell>
          <cell r="B418">
            <v>2174</v>
          </cell>
          <cell r="C418">
            <v>33</v>
          </cell>
        </row>
        <row r="419">
          <cell r="A419" t="str">
            <v>briwat_33_t12</v>
          </cell>
          <cell r="B419">
            <v>2179</v>
          </cell>
          <cell r="C419">
            <v>33</v>
          </cell>
        </row>
        <row r="420">
          <cell r="A420" t="str">
            <v>briwat_6.6_a</v>
          </cell>
          <cell r="B420">
            <v>2180</v>
          </cell>
          <cell r="C420">
            <v>6.6</v>
          </cell>
        </row>
        <row r="421">
          <cell r="A421" t="str">
            <v>briwat_6.6_b</v>
          </cell>
          <cell r="B421">
            <v>2181</v>
          </cell>
          <cell r="C421">
            <v>6.6</v>
          </cell>
        </row>
        <row r="422">
          <cell r="A422" t="str">
            <v>broadh_11_a</v>
          </cell>
          <cell r="B422">
            <v>478</v>
          </cell>
          <cell r="C422">
            <v>11</v>
          </cell>
        </row>
        <row r="423">
          <cell r="A423" t="str">
            <v>broadh_11_b</v>
          </cell>
          <cell r="B423">
            <v>479</v>
          </cell>
          <cell r="C423">
            <v>11</v>
          </cell>
        </row>
        <row r="424">
          <cell r="A424" t="str">
            <v>broadh_33_t11</v>
          </cell>
          <cell r="B424">
            <v>2887</v>
          </cell>
          <cell r="C424">
            <v>33</v>
          </cell>
        </row>
        <row r="425">
          <cell r="A425" t="str">
            <v>broadh_33_t12</v>
          </cell>
          <cell r="B425">
            <v>2888</v>
          </cell>
          <cell r="C425">
            <v>33</v>
          </cell>
        </row>
        <row r="426">
          <cell r="A426" t="str">
            <v>broadh_33_t13</v>
          </cell>
          <cell r="B426">
            <v>2889</v>
          </cell>
          <cell r="C426">
            <v>33</v>
          </cell>
        </row>
        <row r="427">
          <cell r="A427" t="str">
            <v>broadw_33_a</v>
          </cell>
          <cell r="B427">
            <v>1502</v>
          </cell>
          <cell r="C427">
            <v>33</v>
          </cell>
        </row>
        <row r="428">
          <cell r="A428" t="str">
            <v>broadw_33_b</v>
          </cell>
          <cell r="B428">
            <v>1520</v>
          </cell>
          <cell r="C428">
            <v>33</v>
          </cell>
        </row>
        <row r="429">
          <cell r="A429" t="str">
            <v>broadw_6.6_a</v>
          </cell>
          <cell r="B429">
            <v>1518</v>
          </cell>
          <cell r="C429">
            <v>6.6</v>
          </cell>
        </row>
        <row r="430">
          <cell r="A430" t="str">
            <v>broadw_6.6_b</v>
          </cell>
          <cell r="B430">
            <v>1519</v>
          </cell>
          <cell r="C430">
            <v>6.6</v>
          </cell>
        </row>
        <row r="431">
          <cell r="A431" t="str">
            <v>bucksh_11_a</v>
          </cell>
          <cell r="B431">
            <v>2399</v>
          </cell>
          <cell r="C431">
            <v>11</v>
          </cell>
        </row>
        <row r="432">
          <cell r="A432" t="str">
            <v>bucksh_11_b</v>
          </cell>
          <cell r="B432">
            <v>2400</v>
          </cell>
          <cell r="C432">
            <v>11</v>
          </cell>
        </row>
        <row r="433">
          <cell r="A433" t="str">
            <v>bucksh_33_t11</v>
          </cell>
          <cell r="B433">
            <v>2397</v>
          </cell>
          <cell r="C433">
            <v>33</v>
          </cell>
        </row>
        <row r="434">
          <cell r="A434" t="str">
            <v>bucksh_33_t12</v>
          </cell>
          <cell r="B434">
            <v>2398</v>
          </cell>
          <cell r="C434">
            <v>33</v>
          </cell>
        </row>
        <row r="435">
          <cell r="A435" t="str">
            <v>bucksh_33_tee</v>
          </cell>
          <cell r="B435">
            <v>2996</v>
          </cell>
          <cell r="C435">
            <v>33</v>
          </cell>
        </row>
        <row r="436">
          <cell r="A436" t="str">
            <v>burcen_33_a</v>
          </cell>
          <cell r="B436">
            <v>1560</v>
          </cell>
          <cell r="C436">
            <v>33</v>
          </cell>
        </row>
        <row r="437">
          <cell r="A437" t="str">
            <v>burcen_33_b</v>
          </cell>
          <cell r="B437">
            <v>1620</v>
          </cell>
          <cell r="C437">
            <v>33</v>
          </cell>
        </row>
        <row r="438">
          <cell r="A438" t="str">
            <v>burcen_6.6_a</v>
          </cell>
          <cell r="B438">
            <v>1561</v>
          </cell>
          <cell r="C438">
            <v>6.6</v>
          </cell>
        </row>
        <row r="439">
          <cell r="A439" t="str">
            <v>burcen_6.6_b</v>
          </cell>
          <cell r="B439">
            <v>1562</v>
          </cell>
          <cell r="C439">
            <v>6.6</v>
          </cell>
        </row>
        <row r="440">
          <cell r="A440" t="str">
            <v>burnle_132_gt1</v>
          </cell>
          <cell r="B440">
            <v>150</v>
          </cell>
          <cell r="C440">
            <v>132</v>
          </cell>
        </row>
        <row r="441">
          <cell r="A441" t="str">
            <v>burnle_132_gt2</v>
          </cell>
          <cell r="B441">
            <v>219</v>
          </cell>
          <cell r="C441">
            <v>132</v>
          </cell>
        </row>
        <row r="442">
          <cell r="A442" t="str">
            <v>burnle_132_tee</v>
          </cell>
          <cell r="B442">
            <v>149</v>
          </cell>
          <cell r="C442">
            <v>132</v>
          </cell>
        </row>
        <row r="443">
          <cell r="A443" t="str">
            <v>burnle_33_a</v>
          </cell>
          <cell r="B443">
            <v>1548</v>
          </cell>
          <cell r="C443">
            <v>33</v>
          </cell>
        </row>
        <row r="444">
          <cell r="A444" t="str">
            <v>burnle_33_b</v>
          </cell>
          <cell r="B444">
            <v>1549</v>
          </cell>
          <cell r="C444">
            <v>33</v>
          </cell>
        </row>
        <row r="445">
          <cell r="A445" t="str">
            <v>burnle_33_gt1</v>
          </cell>
          <cell r="B445">
            <v>1631</v>
          </cell>
          <cell r="C445">
            <v>33</v>
          </cell>
        </row>
        <row r="446">
          <cell r="A446" t="str">
            <v>burnle_33_gt2</v>
          </cell>
          <cell r="B446">
            <v>1633</v>
          </cell>
          <cell r="C446">
            <v>33</v>
          </cell>
        </row>
        <row r="447">
          <cell r="A447" t="str">
            <v>burnle_6.6_a</v>
          </cell>
          <cell r="B447">
            <v>1554</v>
          </cell>
          <cell r="C447">
            <v>6.6</v>
          </cell>
        </row>
        <row r="448">
          <cell r="A448" t="str">
            <v>burnle_6.6_b</v>
          </cell>
          <cell r="B448">
            <v>1555</v>
          </cell>
          <cell r="C448">
            <v>6.6</v>
          </cell>
        </row>
        <row r="449">
          <cell r="A449" t="str">
            <v>burnle_gt1</v>
          </cell>
          <cell r="B449">
            <v>1632</v>
          </cell>
          <cell r="C449">
            <v>33</v>
          </cell>
        </row>
        <row r="450">
          <cell r="A450" t="str">
            <v>burnle_gt2</v>
          </cell>
          <cell r="B450">
            <v>1634</v>
          </cell>
          <cell r="C450">
            <v>33</v>
          </cell>
        </row>
        <row r="451">
          <cell r="A451" t="str">
            <v>burnor_33_t11</v>
          </cell>
          <cell r="B451">
            <v>1589</v>
          </cell>
          <cell r="C451">
            <v>33</v>
          </cell>
        </row>
        <row r="452">
          <cell r="A452" t="str">
            <v>burnor_6.6_a</v>
          </cell>
          <cell r="B452">
            <v>1588</v>
          </cell>
          <cell r="C452">
            <v>6.6</v>
          </cell>
        </row>
        <row r="453">
          <cell r="A453" t="str">
            <v>burrow_11_a</v>
          </cell>
          <cell r="B453">
            <v>1514</v>
          </cell>
          <cell r="C453">
            <v>11</v>
          </cell>
        </row>
        <row r="454">
          <cell r="A454" t="str">
            <v>burrow_11_b</v>
          </cell>
          <cell r="B454">
            <v>1515</v>
          </cell>
          <cell r="C454">
            <v>11</v>
          </cell>
        </row>
        <row r="455">
          <cell r="A455" t="str">
            <v>burrow_33_t11</v>
          </cell>
          <cell r="B455">
            <v>1510</v>
          </cell>
          <cell r="C455">
            <v>33</v>
          </cell>
        </row>
        <row r="456">
          <cell r="A456" t="str">
            <v>burrow_33_t12</v>
          </cell>
          <cell r="B456">
            <v>1511</v>
          </cell>
          <cell r="C456">
            <v>33</v>
          </cell>
        </row>
        <row r="457">
          <cell r="A457" t="str">
            <v>bursco_11_a</v>
          </cell>
          <cell r="B457">
            <v>1676</v>
          </cell>
          <cell r="C457">
            <v>11</v>
          </cell>
        </row>
        <row r="458">
          <cell r="A458" t="str">
            <v>bursco_11_b</v>
          </cell>
          <cell r="B458">
            <v>1677</v>
          </cell>
          <cell r="C458">
            <v>11</v>
          </cell>
        </row>
        <row r="459">
          <cell r="A459" t="str">
            <v>bursco_11_ner</v>
          </cell>
          <cell r="B459">
            <v>2894</v>
          </cell>
          <cell r="C459">
            <v>11</v>
          </cell>
        </row>
        <row r="460">
          <cell r="A460" t="str">
            <v>bursco_33_a</v>
          </cell>
          <cell r="B460">
            <v>1678</v>
          </cell>
          <cell r="C460">
            <v>33</v>
          </cell>
        </row>
        <row r="461">
          <cell r="A461" t="str">
            <v>bursco_33_t11</v>
          </cell>
          <cell r="B461">
            <v>1679</v>
          </cell>
          <cell r="C461">
            <v>33</v>
          </cell>
        </row>
        <row r="462">
          <cell r="A462" t="str">
            <v>bursco_33_t12</v>
          </cell>
          <cell r="B462">
            <v>1680</v>
          </cell>
          <cell r="C462">
            <v>33</v>
          </cell>
        </row>
        <row r="463">
          <cell r="A463" t="str">
            <v>bury_132_gt1</v>
          </cell>
          <cell r="B463">
            <v>1996</v>
          </cell>
          <cell r="C463">
            <v>132</v>
          </cell>
        </row>
        <row r="464">
          <cell r="A464" t="str">
            <v>bury_132_gt2</v>
          </cell>
          <cell r="B464">
            <v>1997</v>
          </cell>
          <cell r="C464">
            <v>132</v>
          </cell>
        </row>
        <row r="465">
          <cell r="A465" t="str">
            <v>bury_33_a</v>
          </cell>
          <cell r="B465">
            <v>2011</v>
          </cell>
          <cell r="C465">
            <v>33</v>
          </cell>
        </row>
        <row r="466">
          <cell r="A466" t="str">
            <v>bury_33_b</v>
          </cell>
          <cell r="B466">
            <v>2012</v>
          </cell>
          <cell r="C466">
            <v>33</v>
          </cell>
        </row>
        <row r="467">
          <cell r="A467" t="str">
            <v>bury_33_gt1</v>
          </cell>
          <cell r="B467">
            <v>2034</v>
          </cell>
          <cell r="C467">
            <v>33</v>
          </cell>
        </row>
        <row r="468">
          <cell r="A468" t="str">
            <v>bury_33_gt2</v>
          </cell>
          <cell r="B468">
            <v>2036</v>
          </cell>
          <cell r="C468">
            <v>33</v>
          </cell>
        </row>
        <row r="469">
          <cell r="A469" t="str">
            <v>bury_gt1</v>
          </cell>
          <cell r="B469">
            <v>2035</v>
          </cell>
          <cell r="C469">
            <v>33</v>
          </cell>
        </row>
        <row r="470">
          <cell r="A470" t="str">
            <v>bury_gt2</v>
          </cell>
          <cell r="B470">
            <v>2037</v>
          </cell>
          <cell r="C470">
            <v>33</v>
          </cell>
        </row>
        <row r="471">
          <cell r="A471" t="str">
            <v>bushel_33_t11</v>
          </cell>
          <cell r="B471">
            <v>2389</v>
          </cell>
          <cell r="C471">
            <v>33</v>
          </cell>
        </row>
        <row r="472">
          <cell r="A472" t="str">
            <v>bushel_6.6_b</v>
          </cell>
          <cell r="B472">
            <v>2346</v>
          </cell>
          <cell r="C472">
            <v>6.6</v>
          </cell>
        </row>
        <row r="473">
          <cell r="A473" t="str">
            <v>butoct_33_a</v>
          </cell>
          <cell r="B473">
            <v>1998</v>
          </cell>
          <cell r="C473">
            <v>33</v>
          </cell>
        </row>
        <row r="474">
          <cell r="A474" t="str">
            <v>butoct_33_b</v>
          </cell>
          <cell r="B474">
            <v>1999</v>
          </cell>
          <cell r="C474">
            <v>33</v>
          </cell>
        </row>
        <row r="475">
          <cell r="A475" t="str">
            <v>butoct_33_tee</v>
          </cell>
          <cell r="B475">
            <v>2010</v>
          </cell>
          <cell r="C475">
            <v>33</v>
          </cell>
        </row>
        <row r="476">
          <cell r="A476" t="str">
            <v>butoct_6.6_a</v>
          </cell>
          <cell r="B476">
            <v>2000</v>
          </cell>
          <cell r="C476">
            <v>6.6</v>
          </cell>
        </row>
        <row r="477">
          <cell r="A477" t="str">
            <v>butoct_6.6_b</v>
          </cell>
          <cell r="B477">
            <v>2001</v>
          </cell>
          <cell r="C477">
            <v>6.6</v>
          </cell>
        </row>
        <row r="478">
          <cell r="A478" t="str">
            <v>buxton_132_gt1</v>
          </cell>
          <cell r="B478">
            <v>85</v>
          </cell>
          <cell r="C478">
            <v>132</v>
          </cell>
        </row>
        <row r="479">
          <cell r="A479" t="str">
            <v>buxton_132_gt2</v>
          </cell>
          <cell r="B479">
            <v>84</v>
          </cell>
          <cell r="C479">
            <v>132</v>
          </cell>
        </row>
        <row r="480">
          <cell r="A480" t="str">
            <v>buxton_33_a</v>
          </cell>
          <cell r="B480">
            <v>292</v>
          </cell>
          <cell r="C480">
            <v>33</v>
          </cell>
        </row>
        <row r="481">
          <cell r="A481" t="str">
            <v>buxton_33_b</v>
          </cell>
          <cell r="B481">
            <v>293</v>
          </cell>
          <cell r="C481">
            <v>33</v>
          </cell>
        </row>
        <row r="482">
          <cell r="A482" t="str">
            <v>buxton_33_gt1</v>
          </cell>
          <cell r="B482">
            <v>361</v>
          </cell>
          <cell r="C482">
            <v>33</v>
          </cell>
        </row>
        <row r="483">
          <cell r="A483" t="str">
            <v>buxton_33_gt2</v>
          </cell>
          <cell r="B483">
            <v>362</v>
          </cell>
          <cell r="C483">
            <v>33</v>
          </cell>
        </row>
        <row r="484">
          <cell r="A484" t="str">
            <v>buxton_gt1</v>
          </cell>
          <cell r="B484">
            <v>294</v>
          </cell>
          <cell r="C484">
            <v>33</v>
          </cell>
        </row>
        <row r="485">
          <cell r="A485" t="str">
            <v>buxton_gt2</v>
          </cell>
          <cell r="B485">
            <v>295</v>
          </cell>
          <cell r="C485">
            <v>33</v>
          </cell>
        </row>
        <row r="486">
          <cell r="A486" t="str">
            <v>calgar_3.3_a</v>
          </cell>
          <cell r="B486">
            <v>1304</v>
          </cell>
          <cell r="C486">
            <v>3.3</v>
          </cell>
        </row>
        <row r="487">
          <cell r="A487" t="str">
            <v>calgar_3.3_b</v>
          </cell>
          <cell r="B487">
            <v>1303</v>
          </cell>
          <cell r="C487">
            <v>3.3</v>
          </cell>
        </row>
        <row r="488">
          <cell r="A488" t="str">
            <v>calgar_33_a</v>
          </cell>
          <cell r="B488">
            <v>1302</v>
          </cell>
          <cell r="C488">
            <v>33</v>
          </cell>
        </row>
        <row r="489">
          <cell r="A489" t="str">
            <v>campst_11_a</v>
          </cell>
          <cell r="B489">
            <v>2294</v>
          </cell>
          <cell r="C489">
            <v>11</v>
          </cell>
        </row>
        <row r="490">
          <cell r="A490" t="str">
            <v>campst_11_b</v>
          </cell>
          <cell r="B490">
            <v>2295</v>
          </cell>
          <cell r="C490">
            <v>11</v>
          </cell>
        </row>
        <row r="491">
          <cell r="A491" t="str">
            <v>campst_33_t11</v>
          </cell>
          <cell r="B491">
            <v>2245</v>
          </cell>
          <cell r="C491">
            <v>33</v>
          </cell>
        </row>
        <row r="492">
          <cell r="A492" t="str">
            <v>campst_33_t12</v>
          </cell>
          <cell r="B492">
            <v>2264</v>
          </cell>
          <cell r="C492">
            <v>33</v>
          </cell>
        </row>
        <row r="493">
          <cell r="A493" t="str">
            <v>cannst_33_t11</v>
          </cell>
          <cell r="B493">
            <v>2186</v>
          </cell>
          <cell r="C493">
            <v>33</v>
          </cell>
        </row>
        <row r="494">
          <cell r="A494" t="str">
            <v>cannst_33_t12</v>
          </cell>
          <cell r="B494">
            <v>2187</v>
          </cell>
          <cell r="C494">
            <v>33</v>
          </cell>
        </row>
        <row r="495">
          <cell r="A495" t="str">
            <v>cannst_33_t13</v>
          </cell>
          <cell r="B495">
            <v>2188</v>
          </cell>
          <cell r="C495">
            <v>33</v>
          </cell>
        </row>
        <row r="496">
          <cell r="A496" t="str">
            <v>cannst_33_te1</v>
          </cell>
          <cell r="B496">
            <v>2182</v>
          </cell>
          <cell r="C496">
            <v>33</v>
          </cell>
        </row>
        <row r="497">
          <cell r="A497" t="str">
            <v>cannst_33_te2</v>
          </cell>
          <cell r="B497">
            <v>2183</v>
          </cell>
          <cell r="C497">
            <v>33</v>
          </cell>
        </row>
        <row r="498">
          <cell r="A498" t="str">
            <v>cannst_6.6_a</v>
          </cell>
          <cell r="B498">
            <v>2184</v>
          </cell>
          <cell r="C498">
            <v>6.6</v>
          </cell>
        </row>
        <row r="499">
          <cell r="A499" t="str">
            <v>cannst_6.6_b</v>
          </cell>
          <cell r="B499">
            <v>2185</v>
          </cell>
          <cell r="C499">
            <v>6.6</v>
          </cell>
        </row>
        <row r="500">
          <cell r="A500" t="str">
            <v>cannst_6.6_c</v>
          </cell>
          <cell r="B500">
            <v>2189</v>
          </cell>
          <cell r="C500">
            <v>6.6</v>
          </cell>
        </row>
        <row r="501">
          <cell r="A501" t="str">
            <v>cape21</v>
          </cell>
          <cell r="B501">
            <v>2805</v>
          </cell>
          <cell r="C501">
            <v>275</v>
          </cell>
        </row>
        <row r="502">
          <cell r="A502" t="str">
            <v>capont_11_a</v>
          </cell>
          <cell r="B502">
            <v>1269</v>
          </cell>
          <cell r="C502">
            <v>11</v>
          </cell>
        </row>
        <row r="503">
          <cell r="A503" t="str">
            <v>capont_11_b</v>
          </cell>
          <cell r="B503">
            <v>1270</v>
          </cell>
          <cell r="C503">
            <v>11</v>
          </cell>
        </row>
        <row r="504">
          <cell r="A504" t="str">
            <v>capont_33_a</v>
          </cell>
          <cell r="B504">
            <v>1267</v>
          </cell>
          <cell r="C504">
            <v>33</v>
          </cell>
        </row>
        <row r="505">
          <cell r="A505" t="str">
            <v>capont_33_b</v>
          </cell>
          <cell r="B505">
            <v>1268</v>
          </cell>
          <cell r="C505">
            <v>33</v>
          </cell>
        </row>
        <row r="506">
          <cell r="A506" t="str">
            <v>car1</v>
          </cell>
          <cell r="B506">
            <v>212</v>
          </cell>
          <cell r="C506">
            <v>275</v>
          </cell>
        </row>
        <row r="507">
          <cell r="A507" t="str">
            <v>car-1001</v>
          </cell>
          <cell r="B507">
            <v>796</v>
          </cell>
          <cell r="C507">
            <v>132</v>
          </cell>
        </row>
        <row r="508">
          <cell r="A508" t="str">
            <v>car-1005</v>
          </cell>
          <cell r="B508">
            <v>779</v>
          </cell>
          <cell r="C508">
            <v>132</v>
          </cell>
        </row>
        <row r="509">
          <cell r="A509" t="str">
            <v>car-1205</v>
          </cell>
          <cell r="B509">
            <v>780</v>
          </cell>
          <cell r="C509">
            <v>132</v>
          </cell>
        </row>
        <row r="510">
          <cell r="A510" t="str">
            <v>car-1405</v>
          </cell>
          <cell r="B510">
            <v>781</v>
          </cell>
          <cell r="C510">
            <v>132</v>
          </cell>
        </row>
        <row r="511">
          <cell r="A511" t="str">
            <v>car-180b</v>
          </cell>
          <cell r="B511">
            <v>789</v>
          </cell>
          <cell r="C511">
            <v>132</v>
          </cell>
        </row>
        <row r="512">
          <cell r="A512" t="str">
            <v>car2</v>
          </cell>
          <cell r="B512">
            <v>213</v>
          </cell>
          <cell r="C512">
            <v>275</v>
          </cell>
        </row>
        <row r="513">
          <cell r="A513" t="str">
            <v>car-205</v>
          </cell>
          <cell r="B513">
            <v>793</v>
          </cell>
          <cell r="C513">
            <v>132</v>
          </cell>
        </row>
        <row r="514">
          <cell r="A514" t="str">
            <v>car-280b</v>
          </cell>
          <cell r="B514">
            <v>784</v>
          </cell>
          <cell r="C514">
            <v>132</v>
          </cell>
        </row>
        <row r="515">
          <cell r="A515" t="str">
            <v>car-405</v>
          </cell>
          <cell r="B515">
            <v>790</v>
          </cell>
          <cell r="C515">
            <v>132</v>
          </cell>
        </row>
        <row r="516">
          <cell r="A516" t="str">
            <v>car-480</v>
          </cell>
          <cell r="B516">
            <v>782</v>
          </cell>
          <cell r="C516">
            <v>132</v>
          </cell>
        </row>
        <row r="517">
          <cell r="A517" t="str">
            <v>car-605</v>
          </cell>
          <cell r="B517">
            <v>792</v>
          </cell>
          <cell r="C517">
            <v>132</v>
          </cell>
        </row>
        <row r="518">
          <cell r="A518" t="str">
            <v>car-605b</v>
          </cell>
          <cell r="B518">
            <v>2767</v>
          </cell>
          <cell r="C518">
            <v>132</v>
          </cell>
        </row>
        <row r="519">
          <cell r="A519" t="str">
            <v>car-780</v>
          </cell>
          <cell r="B519">
            <v>791</v>
          </cell>
          <cell r="C519">
            <v>132</v>
          </cell>
        </row>
        <row r="520">
          <cell r="A520" t="str">
            <v>car-805</v>
          </cell>
          <cell r="B520">
            <v>783</v>
          </cell>
          <cell r="C520">
            <v>132</v>
          </cell>
        </row>
        <row r="521">
          <cell r="A521" t="str">
            <v>carlet_11_a</v>
          </cell>
          <cell r="B521">
            <v>1459</v>
          </cell>
          <cell r="C521">
            <v>11</v>
          </cell>
        </row>
        <row r="522">
          <cell r="A522" t="str">
            <v>carlet_33_t11</v>
          </cell>
          <cell r="B522">
            <v>1463</v>
          </cell>
          <cell r="C522">
            <v>33</v>
          </cell>
        </row>
        <row r="523">
          <cell r="A523" t="str">
            <v>carlet_33_te1</v>
          </cell>
          <cell r="B523">
            <v>1453</v>
          </cell>
          <cell r="C523">
            <v>33</v>
          </cell>
        </row>
        <row r="524">
          <cell r="A524" t="str">
            <v>carlet_33_te2</v>
          </cell>
          <cell r="B524">
            <v>1452</v>
          </cell>
          <cell r="C524">
            <v>33</v>
          </cell>
        </row>
        <row r="525">
          <cell r="A525" t="str">
            <v>carlet_33_tee</v>
          </cell>
          <cell r="B525">
            <v>1454</v>
          </cell>
          <cell r="C525">
            <v>33</v>
          </cell>
        </row>
        <row r="526">
          <cell r="A526" t="str">
            <v>carlis_132_gt1</v>
          </cell>
          <cell r="B526">
            <v>14</v>
          </cell>
          <cell r="C526">
            <v>132</v>
          </cell>
        </row>
        <row r="527">
          <cell r="A527" t="str">
            <v>carlis_132_gt2</v>
          </cell>
          <cell r="B527">
            <v>12</v>
          </cell>
          <cell r="C527">
            <v>132</v>
          </cell>
        </row>
        <row r="528">
          <cell r="A528" t="str">
            <v>carlis_132_gt3</v>
          </cell>
          <cell r="B528">
            <v>13</v>
          </cell>
          <cell r="C528">
            <v>132</v>
          </cell>
        </row>
        <row r="529">
          <cell r="A529" t="str">
            <v>carlis_33_a</v>
          </cell>
          <cell r="B529">
            <v>1233</v>
          </cell>
          <cell r="C529">
            <v>33</v>
          </cell>
        </row>
        <row r="530">
          <cell r="A530" t="str">
            <v>carlis_33_b</v>
          </cell>
          <cell r="B530">
            <v>1235</v>
          </cell>
          <cell r="C530">
            <v>33</v>
          </cell>
        </row>
        <row r="531">
          <cell r="A531" t="str">
            <v>carlis_33_c</v>
          </cell>
          <cell r="B531">
            <v>1234</v>
          </cell>
          <cell r="C531">
            <v>33</v>
          </cell>
        </row>
        <row r="532">
          <cell r="A532" t="str">
            <v>carlis_33_gt1</v>
          </cell>
          <cell r="B532">
            <v>1292</v>
          </cell>
          <cell r="C532">
            <v>33</v>
          </cell>
        </row>
        <row r="533">
          <cell r="A533" t="str">
            <v>carlis_33_gt2</v>
          </cell>
          <cell r="B533">
            <v>1296</v>
          </cell>
          <cell r="C533">
            <v>33</v>
          </cell>
        </row>
        <row r="534">
          <cell r="A534" t="str">
            <v>carlis_33_gt3</v>
          </cell>
          <cell r="B534">
            <v>1294</v>
          </cell>
          <cell r="C534">
            <v>33</v>
          </cell>
        </row>
        <row r="535">
          <cell r="A535" t="str">
            <v>carlis_gt1</v>
          </cell>
          <cell r="B535">
            <v>1293</v>
          </cell>
          <cell r="C535">
            <v>33</v>
          </cell>
        </row>
        <row r="536">
          <cell r="A536" t="str">
            <v>carlis_gt2</v>
          </cell>
          <cell r="B536">
            <v>1295</v>
          </cell>
          <cell r="C536">
            <v>33</v>
          </cell>
        </row>
        <row r="537">
          <cell r="A537" t="str">
            <v>carlis_gt3</v>
          </cell>
          <cell r="B537">
            <v>1297</v>
          </cell>
          <cell r="C537">
            <v>33</v>
          </cell>
        </row>
        <row r="538">
          <cell r="A538" t="str">
            <v>carlno_11_a</v>
          </cell>
          <cell r="B538">
            <v>2662</v>
          </cell>
          <cell r="C538">
            <v>11</v>
          </cell>
        </row>
        <row r="539">
          <cell r="A539" t="str">
            <v>carlno_11_gt1</v>
          </cell>
          <cell r="B539">
            <v>2661</v>
          </cell>
          <cell r="C539">
            <v>11</v>
          </cell>
        </row>
        <row r="540">
          <cell r="A540" t="str">
            <v>carlno_132_gt1</v>
          </cell>
          <cell r="B540">
            <v>2660</v>
          </cell>
          <cell r="C540">
            <v>132</v>
          </cell>
        </row>
        <row r="541">
          <cell r="A541" t="str">
            <v>carr21</v>
          </cell>
          <cell r="B541">
            <v>98</v>
          </cell>
          <cell r="C541">
            <v>275</v>
          </cell>
        </row>
        <row r="542">
          <cell r="A542" t="str">
            <v>carr22</v>
          </cell>
          <cell r="B542">
            <v>96</v>
          </cell>
          <cell r="C542">
            <v>275</v>
          </cell>
        </row>
        <row r="543">
          <cell r="A543" t="str">
            <v>carr4a</v>
          </cell>
          <cell r="B543">
            <v>117</v>
          </cell>
          <cell r="C543">
            <v>400</v>
          </cell>
        </row>
        <row r="544">
          <cell r="A544" t="str">
            <v>carr4b</v>
          </cell>
          <cell r="B544">
            <v>118</v>
          </cell>
          <cell r="C544">
            <v>400</v>
          </cell>
        </row>
        <row r="545">
          <cell r="A545" t="str">
            <v>carr4h</v>
          </cell>
          <cell r="B545">
            <v>236</v>
          </cell>
          <cell r="C545">
            <v>400</v>
          </cell>
        </row>
        <row r="546">
          <cell r="A546" t="str">
            <v>carrin_132_gt1</v>
          </cell>
          <cell r="B546">
            <v>2553</v>
          </cell>
          <cell r="C546">
            <v>132</v>
          </cell>
        </row>
        <row r="547">
          <cell r="A547" t="str">
            <v>carrin_132_gt2</v>
          </cell>
          <cell r="B547">
            <v>2554</v>
          </cell>
          <cell r="C547">
            <v>132</v>
          </cell>
        </row>
        <row r="548">
          <cell r="A548" t="str">
            <v>carrin_132_gt3</v>
          </cell>
          <cell r="B548">
            <v>2555</v>
          </cell>
          <cell r="C548">
            <v>132</v>
          </cell>
        </row>
        <row r="549">
          <cell r="A549" t="str">
            <v>carrin_132_mb2</v>
          </cell>
          <cell r="B549">
            <v>794</v>
          </cell>
          <cell r="C549">
            <v>132</v>
          </cell>
        </row>
        <row r="550">
          <cell r="A550" t="str">
            <v>carrin_132_mb3</v>
          </cell>
          <cell r="B550">
            <v>787</v>
          </cell>
          <cell r="C550">
            <v>132</v>
          </cell>
        </row>
        <row r="551">
          <cell r="A551" t="str">
            <v>carrin_132_mb4</v>
          </cell>
          <cell r="B551">
            <v>777</v>
          </cell>
          <cell r="C551">
            <v>132</v>
          </cell>
        </row>
        <row r="552">
          <cell r="A552" t="str">
            <v>carrin_132_mb5</v>
          </cell>
          <cell r="B552">
            <v>785</v>
          </cell>
          <cell r="C552">
            <v>132</v>
          </cell>
        </row>
        <row r="553">
          <cell r="A553" t="str">
            <v>carrin_132_rb2</v>
          </cell>
          <cell r="B553">
            <v>795</v>
          </cell>
          <cell r="C553">
            <v>132</v>
          </cell>
        </row>
        <row r="554">
          <cell r="A554" t="str">
            <v>carrin_132_rb3</v>
          </cell>
          <cell r="B554">
            <v>788</v>
          </cell>
          <cell r="C554">
            <v>132</v>
          </cell>
        </row>
        <row r="555">
          <cell r="A555" t="str">
            <v>carrin_132_rb4</v>
          </cell>
          <cell r="B555">
            <v>778</v>
          </cell>
          <cell r="C555">
            <v>132</v>
          </cell>
        </row>
        <row r="556">
          <cell r="A556" t="str">
            <v>carrin_132_rb5</v>
          </cell>
          <cell r="B556">
            <v>786</v>
          </cell>
          <cell r="C556">
            <v>132</v>
          </cell>
        </row>
        <row r="557">
          <cell r="A557" t="str">
            <v>carrin_132_sgt1b</v>
          </cell>
          <cell r="B557">
            <v>768</v>
          </cell>
          <cell r="C557">
            <v>132</v>
          </cell>
        </row>
        <row r="558">
          <cell r="A558" t="str">
            <v>carrin_132_sgt2b</v>
          </cell>
          <cell r="B558">
            <v>769</v>
          </cell>
          <cell r="C558">
            <v>132</v>
          </cell>
        </row>
        <row r="559">
          <cell r="A559" t="str">
            <v>carrin_132_sgt4</v>
          </cell>
          <cell r="B559">
            <v>770</v>
          </cell>
          <cell r="C559">
            <v>132</v>
          </cell>
        </row>
        <row r="560">
          <cell r="A560" t="str">
            <v>carrin_132_sgt7</v>
          </cell>
          <cell r="B560">
            <v>764</v>
          </cell>
          <cell r="C560">
            <v>132</v>
          </cell>
        </row>
        <row r="561">
          <cell r="A561" t="str">
            <v>carrin_275_sgt1b</v>
          </cell>
          <cell r="B561">
            <v>761</v>
          </cell>
          <cell r="C561">
            <v>275</v>
          </cell>
        </row>
        <row r="562">
          <cell r="A562" t="str">
            <v>carrin_275_sgt2b</v>
          </cell>
          <cell r="B562">
            <v>762</v>
          </cell>
          <cell r="C562">
            <v>275</v>
          </cell>
        </row>
        <row r="563">
          <cell r="A563" t="str">
            <v>carrin_275_sgt4</v>
          </cell>
          <cell r="B563">
            <v>763</v>
          </cell>
          <cell r="C563">
            <v>275</v>
          </cell>
        </row>
        <row r="564">
          <cell r="A564" t="str">
            <v>carrin_33_a</v>
          </cell>
          <cell r="B564">
            <v>2543</v>
          </cell>
          <cell r="C564">
            <v>33</v>
          </cell>
        </row>
        <row r="565">
          <cell r="A565" t="str">
            <v>carrin_33_b</v>
          </cell>
          <cell r="B565">
            <v>2544</v>
          </cell>
          <cell r="C565">
            <v>33</v>
          </cell>
        </row>
        <row r="566">
          <cell r="A566" t="str">
            <v>carrin_33_gt1</v>
          </cell>
          <cell r="B566">
            <v>2562</v>
          </cell>
          <cell r="C566">
            <v>33</v>
          </cell>
        </row>
        <row r="567">
          <cell r="A567" t="str">
            <v>carrin_33_gt2</v>
          </cell>
          <cell r="B567">
            <v>2564</v>
          </cell>
          <cell r="C567">
            <v>33</v>
          </cell>
        </row>
        <row r="568">
          <cell r="A568" t="str">
            <v>carrin_400_sgt7</v>
          </cell>
          <cell r="B568">
            <v>760</v>
          </cell>
          <cell r="C568">
            <v>400</v>
          </cell>
        </row>
        <row r="569">
          <cell r="A569" t="str">
            <v>carrin_gt1</v>
          </cell>
          <cell r="B569">
            <v>2561</v>
          </cell>
          <cell r="C569">
            <v>33</v>
          </cell>
        </row>
        <row r="570">
          <cell r="A570" t="str">
            <v>carrin_gt2</v>
          </cell>
          <cell r="B570">
            <v>2563</v>
          </cell>
          <cell r="C570">
            <v>33</v>
          </cell>
        </row>
        <row r="571">
          <cell r="A571" t="str">
            <v>carrln_33_t11</v>
          </cell>
          <cell r="B571">
            <v>2387</v>
          </cell>
          <cell r="C571">
            <v>33</v>
          </cell>
        </row>
        <row r="572">
          <cell r="A572" t="str">
            <v>carrln_33_t12</v>
          </cell>
          <cell r="B572">
            <v>2388</v>
          </cell>
          <cell r="C572">
            <v>33</v>
          </cell>
        </row>
        <row r="573">
          <cell r="A573" t="str">
            <v>carrpm_10_a</v>
          </cell>
          <cell r="B573">
            <v>2850</v>
          </cell>
          <cell r="C573">
            <v>10</v>
          </cell>
        </row>
        <row r="574">
          <cell r="A574" t="str">
            <v>carrpm_132_a</v>
          </cell>
          <cell r="B574">
            <v>2849</v>
          </cell>
          <cell r="C574">
            <v>132</v>
          </cell>
        </row>
        <row r="575">
          <cell r="A575" t="str">
            <v>carrpm_132_b</v>
          </cell>
          <cell r="B575">
            <v>2851</v>
          </cell>
          <cell r="C575">
            <v>132</v>
          </cell>
        </row>
        <row r="576">
          <cell r="A576" t="str">
            <v>carrst_11_a</v>
          </cell>
          <cell r="B576">
            <v>2267</v>
          </cell>
          <cell r="C576">
            <v>11</v>
          </cell>
        </row>
        <row r="577">
          <cell r="A577" t="str">
            <v>carrst_11_b</v>
          </cell>
          <cell r="B577">
            <v>2266</v>
          </cell>
          <cell r="C577">
            <v>11</v>
          </cell>
        </row>
        <row r="578">
          <cell r="A578" t="str">
            <v>carrst_33_t11</v>
          </cell>
          <cell r="B578">
            <v>2252</v>
          </cell>
          <cell r="C578">
            <v>33</v>
          </cell>
        </row>
        <row r="579">
          <cell r="A579" t="str">
            <v>carrst_33_t12</v>
          </cell>
          <cell r="B579">
            <v>2265</v>
          </cell>
          <cell r="C579">
            <v>33</v>
          </cell>
        </row>
        <row r="580">
          <cell r="A580" t="str">
            <v>cascem_33_a</v>
          </cell>
          <cell r="B580">
            <v>2649</v>
          </cell>
          <cell r="C580">
            <v>33</v>
          </cell>
        </row>
        <row r="581">
          <cell r="A581" t="str">
            <v>cascem_33_b</v>
          </cell>
          <cell r="B581">
            <v>2650</v>
          </cell>
          <cell r="C581">
            <v>33</v>
          </cell>
        </row>
        <row r="582">
          <cell r="A582" t="str">
            <v>castle_132_a</v>
          </cell>
          <cell r="B582">
            <v>60</v>
          </cell>
          <cell r="C582">
            <v>132</v>
          </cell>
        </row>
        <row r="583">
          <cell r="A583" t="str">
            <v>castle_132_b</v>
          </cell>
          <cell r="B583">
            <v>2679</v>
          </cell>
          <cell r="C583">
            <v>132</v>
          </cell>
        </row>
        <row r="584">
          <cell r="A584" t="str">
            <v>castle_33_a</v>
          </cell>
          <cell r="B584">
            <v>1932</v>
          </cell>
          <cell r="C584">
            <v>33</v>
          </cell>
        </row>
        <row r="585">
          <cell r="A585" t="str">
            <v>castle_33_b</v>
          </cell>
          <cell r="B585">
            <v>1933</v>
          </cell>
          <cell r="C585">
            <v>33</v>
          </cell>
        </row>
        <row r="586">
          <cell r="A586" t="str">
            <v>castle_33_gt1</v>
          </cell>
          <cell r="B586">
            <v>2023</v>
          </cell>
          <cell r="C586">
            <v>33</v>
          </cell>
        </row>
        <row r="587">
          <cell r="A587" t="str">
            <v>castle_33_gt2</v>
          </cell>
          <cell r="B587">
            <v>2025</v>
          </cell>
          <cell r="C587">
            <v>33</v>
          </cell>
        </row>
        <row r="588">
          <cell r="A588" t="str">
            <v>castle_33_t11</v>
          </cell>
          <cell r="B588">
            <v>1944</v>
          </cell>
          <cell r="C588">
            <v>33</v>
          </cell>
        </row>
        <row r="589">
          <cell r="A589" t="str">
            <v>castle_33_t12</v>
          </cell>
          <cell r="B589">
            <v>1943</v>
          </cell>
          <cell r="C589">
            <v>33</v>
          </cell>
        </row>
        <row r="590">
          <cell r="A590" t="str">
            <v>castle_6.6_a</v>
          </cell>
          <cell r="B590">
            <v>1946</v>
          </cell>
          <cell r="C590">
            <v>6.6</v>
          </cell>
        </row>
        <row r="591">
          <cell r="A591" t="str">
            <v>castle_6.6_b</v>
          </cell>
          <cell r="B591">
            <v>1945</v>
          </cell>
          <cell r="C591">
            <v>6.6</v>
          </cell>
        </row>
        <row r="592">
          <cell r="A592" t="str">
            <v>castle_gt1</v>
          </cell>
          <cell r="B592">
            <v>2022</v>
          </cell>
          <cell r="C592">
            <v>33</v>
          </cell>
        </row>
        <row r="593">
          <cell r="A593" t="str">
            <v>castle_gt2</v>
          </cell>
          <cell r="B593">
            <v>2024</v>
          </cell>
          <cell r="C593">
            <v>33</v>
          </cell>
        </row>
        <row r="594">
          <cell r="A594" t="str">
            <v>catonm_0.69_a</v>
          </cell>
          <cell r="B594">
            <v>2777</v>
          </cell>
          <cell r="C594">
            <v>0.69</v>
          </cell>
        </row>
        <row r="595">
          <cell r="A595" t="str">
            <v>catonm_33_t11</v>
          </cell>
          <cell r="B595">
            <v>2776</v>
          </cell>
          <cell r="C595">
            <v>33</v>
          </cell>
        </row>
        <row r="596">
          <cell r="A596" t="str">
            <v>catonm_33_tee</v>
          </cell>
          <cell r="B596">
            <v>2775</v>
          </cell>
          <cell r="C596">
            <v>33</v>
          </cell>
        </row>
        <row r="597">
          <cell r="A597" t="str">
            <v>catter_132_gt1</v>
          </cell>
          <cell r="B597">
            <v>145</v>
          </cell>
          <cell r="C597">
            <v>132</v>
          </cell>
        </row>
        <row r="598">
          <cell r="A598" t="str">
            <v>catter_132_gt2</v>
          </cell>
          <cell r="B598">
            <v>146</v>
          </cell>
          <cell r="C598">
            <v>132</v>
          </cell>
        </row>
        <row r="599">
          <cell r="A599" t="str">
            <v>catter_132_te1</v>
          </cell>
          <cell r="B599">
            <v>143</v>
          </cell>
          <cell r="C599">
            <v>132</v>
          </cell>
        </row>
        <row r="600">
          <cell r="A600" t="str">
            <v>catter_132_te2</v>
          </cell>
          <cell r="B600">
            <v>144</v>
          </cell>
          <cell r="C600">
            <v>132</v>
          </cell>
        </row>
        <row r="601">
          <cell r="A601" t="str">
            <v>catter_33_t11</v>
          </cell>
          <cell r="B601">
            <v>1860</v>
          </cell>
          <cell r="C601">
            <v>33</v>
          </cell>
        </row>
        <row r="602">
          <cell r="A602" t="str">
            <v>catter_33_tee</v>
          </cell>
          <cell r="B602">
            <v>1859</v>
          </cell>
          <cell r="C602">
            <v>33</v>
          </cell>
        </row>
        <row r="603">
          <cell r="A603" t="str">
            <v>catter_6.6_a</v>
          </cell>
          <cell r="B603">
            <v>1863</v>
          </cell>
          <cell r="C603">
            <v>6.6</v>
          </cell>
        </row>
        <row r="604">
          <cell r="A604" t="str">
            <v>cecils_33_a</v>
          </cell>
          <cell r="B604">
            <v>1840</v>
          </cell>
          <cell r="C604">
            <v>33</v>
          </cell>
        </row>
        <row r="605">
          <cell r="A605" t="str">
            <v>cecils_33_b</v>
          </cell>
          <cell r="B605">
            <v>1846</v>
          </cell>
          <cell r="C605">
            <v>33</v>
          </cell>
        </row>
        <row r="606">
          <cell r="A606" t="str">
            <v>cecils_6.6_a</v>
          </cell>
          <cell r="B606">
            <v>1844</v>
          </cell>
          <cell r="C606">
            <v>6.6</v>
          </cell>
        </row>
        <row r="607">
          <cell r="A607" t="str">
            <v>cecils_6.6_b</v>
          </cell>
          <cell r="B607">
            <v>1845</v>
          </cell>
          <cell r="C607">
            <v>6.6</v>
          </cell>
        </row>
        <row r="608">
          <cell r="A608" t="str">
            <v>cell41</v>
          </cell>
          <cell r="B608">
            <v>107</v>
          </cell>
          <cell r="C608">
            <v>400</v>
          </cell>
        </row>
        <row r="609">
          <cell r="A609" t="str">
            <v>cell85</v>
          </cell>
          <cell r="B609">
            <v>2721</v>
          </cell>
          <cell r="C609">
            <v>400</v>
          </cell>
        </row>
        <row r="610">
          <cell r="A610" t="str">
            <v>cell86</v>
          </cell>
          <cell r="B610">
            <v>2720</v>
          </cell>
          <cell r="C610">
            <v>400</v>
          </cell>
        </row>
        <row r="611">
          <cell r="A611" t="str">
            <v>cenman_33_t11</v>
          </cell>
          <cell r="B611">
            <v>2673</v>
          </cell>
          <cell r="C611">
            <v>33</v>
          </cell>
        </row>
        <row r="612">
          <cell r="A612" t="str">
            <v>cenman_33_t12</v>
          </cell>
          <cell r="B612">
            <v>2674</v>
          </cell>
          <cell r="C612">
            <v>33</v>
          </cell>
        </row>
        <row r="613">
          <cell r="A613" t="str">
            <v>cenman_33_te1</v>
          </cell>
          <cell r="B613">
            <v>2669</v>
          </cell>
          <cell r="C613">
            <v>33</v>
          </cell>
        </row>
        <row r="614">
          <cell r="A614" t="str">
            <v>cenman_33_te2</v>
          </cell>
          <cell r="B614">
            <v>2670</v>
          </cell>
          <cell r="C614">
            <v>33</v>
          </cell>
        </row>
        <row r="615">
          <cell r="A615" t="str">
            <v>cenman_6.6_a</v>
          </cell>
          <cell r="B615">
            <v>2671</v>
          </cell>
          <cell r="C615">
            <v>6.6</v>
          </cell>
        </row>
        <row r="616">
          <cell r="A616" t="str">
            <v>cenman_6.6_b</v>
          </cell>
          <cell r="B616">
            <v>2672</v>
          </cell>
          <cell r="C616">
            <v>6.6</v>
          </cell>
        </row>
        <row r="617">
          <cell r="A617" t="str">
            <v>chadde_132_gt1</v>
          </cell>
          <cell r="B617">
            <v>2054</v>
          </cell>
          <cell r="C617">
            <v>132</v>
          </cell>
        </row>
        <row r="618">
          <cell r="A618" t="str">
            <v>chadde_132_gt2</v>
          </cell>
          <cell r="B618">
            <v>2055</v>
          </cell>
          <cell r="C618">
            <v>132</v>
          </cell>
        </row>
        <row r="619">
          <cell r="A619" t="str">
            <v>chadde_33_a</v>
          </cell>
          <cell r="B619">
            <v>2040</v>
          </cell>
          <cell r="C619">
            <v>33</v>
          </cell>
        </row>
        <row r="620">
          <cell r="A620" t="str">
            <v>chadde_33_b</v>
          </cell>
          <cell r="B620">
            <v>2041</v>
          </cell>
          <cell r="C620">
            <v>33</v>
          </cell>
        </row>
        <row r="621">
          <cell r="A621" t="str">
            <v>chadde_33_gt1</v>
          </cell>
          <cell r="B621">
            <v>2114</v>
          </cell>
          <cell r="C621">
            <v>33</v>
          </cell>
        </row>
        <row r="622">
          <cell r="A622" t="str">
            <v>chadde_33_gt2</v>
          </cell>
          <cell r="B622">
            <v>2116</v>
          </cell>
          <cell r="C622">
            <v>33</v>
          </cell>
        </row>
        <row r="623">
          <cell r="A623" t="str">
            <v>chadde_6.6_a</v>
          </cell>
          <cell r="B623">
            <v>2058</v>
          </cell>
          <cell r="C623">
            <v>6.6</v>
          </cell>
        </row>
        <row r="624">
          <cell r="A624" t="str">
            <v>chadde_6.6_b</v>
          </cell>
          <cell r="B624">
            <v>2059</v>
          </cell>
          <cell r="C624">
            <v>6.6</v>
          </cell>
        </row>
        <row r="625">
          <cell r="A625" t="str">
            <v>chadde_6.6_c</v>
          </cell>
          <cell r="B625">
            <v>2112</v>
          </cell>
          <cell r="C625">
            <v>6.6</v>
          </cell>
        </row>
        <row r="626">
          <cell r="A626" t="str">
            <v>chadde_6.6_d</v>
          </cell>
          <cell r="B626">
            <v>2113</v>
          </cell>
          <cell r="C626">
            <v>6.6</v>
          </cell>
        </row>
        <row r="627">
          <cell r="A627" t="str">
            <v>chadde_6.6_t11</v>
          </cell>
          <cell r="B627">
            <v>2056</v>
          </cell>
          <cell r="C627">
            <v>6.6</v>
          </cell>
        </row>
        <row r="628">
          <cell r="A628" t="str">
            <v>chadde_6.6_t12</v>
          </cell>
          <cell r="B628">
            <v>2057</v>
          </cell>
          <cell r="C628">
            <v>6.6</v>
          </cell>
        </row>
        <row r="629">
          <cell r="A629" t="str">
            <v>chadde_gt1</v>
          </cell>
          <cell r="B629">
            <v>2115</v>
          </cell>
          <cell r="C629">
            <v>33</v>
          </cell>
        </row>
        <row r="630">
          <cell r="A630" t="str">
            <v>chadde_gt2</v>
          </cell>
          <cell r="B630">
            <v>2117</v>
          </cell>
          <cell r="C630">
            <v>33</v>
          </cell>
        </row>
        <row r="631">
          <cell r="A631" t="str">
            <v>chambe_33_t11</v>
          </cell>
          <cell r="B631">
            <v>1992</v>
          </cell>
          <cell r="C631">
            <v>33</v>
          </cell>
        </row>
        <row r="632">
          <cell r="A632" t="str">
            <v>chambe_33_t12</v>
          </cell>
          <cell r="B632">
            <v>1993</v>
          </cell>
          <cell r="C632">
            <v>33</v>
          </cell>
        </row>
        <row r="633">
          <cell r="A633" t="str">
            <v>chambe_6.6_a</v>
          </cell>
          <cell r="B633">
            <v>1994</v>
          </cell>
          <cell r="C633">
            <v>6.6</v>
          </cell>
        </row>
        <row r="634">
          <cell r="A634" t="str">
            <v>chambe_6.6_b</v>
          </cell>
          <cell r="B634">
            <v>1995</v>
          </cell>
          <cell r="C634">
            <v>6.6</v>
          </cell>
        </row>
        <row r="635">
          <cell r="A635" t="str">
            <v>chap11</v>
          </cell>
          <cell r="B635">
            <v>2696</v>
          </cell>
          <cell r="C635">
            <v>132</v>
          </cell>
        </row>
        <row r="636">
          <cell r="A636" t="str">
            <v>chapew_33_t11</v>
          </cell>
          <cell r="B636">
            <v>2869</v>
          </cell>
          <cell r="C636">
            <v>33</v>
          </cell>
        </row>
        <row r="637">
          <cell r="A637" t="str">
            <v>chapew_33_t12</v>
          </cell>
          <cell r="B637">
            <v>2870</v>
          </cell>
          <cell r="C637">
            <v>33</v>
          </cell>
        </row>
        <row r="638">
          <cell r="A638" t="str">
            <v>chapew_6.6_a</v>
          </cell>
          <cell r="B638">
            <v>2867</v>
          </cell>
          <cell r="C638">
            <v>6.6</v>
          </cell>
        </row>
        <row r="639">
          <cell r="A639" t="str">
            <v>chapew_6.6_b</v>
          </cell>
          <cell r="B639">
            <v>2868</v>
          </cell>
          <cell r="C639">
            <v>6.6</v>
          </cell>
        </row>
        <row r="640">
          <cell r="A640" t="str">
            <v>charle_tee</v>
          </cell>
          <cell r="B640">
            <v>291</v>
          </cell>
          <cell r="C640">
            <v>33</v>
          </cell>
        </row>
        <row r="641">
          <cell r="A641" t="str">
            <v>chasrd_33_t11</v>
          </cell>
          <cell r="B641">
            <v>2416</v>
          </cell>
          <cell r="C641">
            <v>33</v>
          </cell>
        </row>
        <row r="642">
          <cell r="A642" t="str">
            <v>chasrd_33_t12</v>
          </cell>
          <cell r="B642">
            <v>2417</v>
          </cell>
          <cell r="C642">
            <v>33</v>
          </cell>
        </row>
        <row r="643">
          <cell r="A643" t="str">
            <v>chasrd_6.6_a</v>
          </cell>
          <cell r="B643">
            <v>2422</v>
          </cell>
          <cell r="C643">
            <v>6.6</v>
          </cell>
        </row>
        <row r="644">
          <cell r="A644" t="str">
            <v>chasrd_6.6_b</v>
          </cell>
          <cell r="B644">
            <v>2423</v>
          </cell>
          <cell r="C644">
            <v>6.6</v>
          </cell>
        </row>
        <row r="645">
          <cell r="A645" t="str">
            <v>chatsw_11_a</v>
          </cell>
          <cell r="B645">
            <v>1479</v>
          </cell>
          <cell r="C645">
            <v>11</v>
          </cell>
        </row>
        <row r="646">
          <cell r="A646" t="str">
            <v>chatsw_11_b</v>
          </cell>
          <cell r="B646">
            <v>1480</v>
          </cell>
          <cell r="C646">
            <v>11</v>
          </cell>
        </row>
        <row r="647">
          <cell r="A647" t="str">
            <v>chatsw_33_t11</v>
          </cell>
          <cell r="B647">
            <v>1481</v>
          </cell>
          <cell r="C647">
            <v>33</v>
          </cell>
        </row>
        <row r="648">
          <cell r="A648" t="str">
            <v>chatsw_33_t12</v>
          </cell>
          <cell r="B648">
            <v>1482</v>
          </cell>
          <cell r="C648">
            <v>33</v>
          </cell>
        </row>
        <row r="649">
          <cell r="A649" t="str">
            <v>cheath_33_a</v>
          </cell>
          <cell r="B649">
            <v>662</v>
          </cell>
          <cell r="C649">
            <v>33</v>
          </cell>
        </row>
        <row r="650">
          <cell r="A650" t="str">
            <v>cheath_33_b</v>
          </cell>
          <cell r="B650">
            <v>663</v>
          </cell>
          <cell r="C650">
            <v>33</v>
          </cell>
        </row>
        <row r="651">
          <cell r="A651" t="str">
            <v>cheath_6.6_a</v>
          </cell>
          <cell r="B651">
            <v>670</v>
          </cell>
          <cell r="C651">
            <v>6.6</v>
          </cell>
        </row>
        <row r="652">
          <cell r="A652" t="str">
            <v>cheath_6.6_b</v>
          </cell>
          <cell r="B652">
            <v>671</v>
          </cell>
          <cell r="C652">
            <v>6.6</v>
          </cell>
        </row>
        <row r="653">
          <cell r="A653" t="str">
            <v>chehil_33_t11</v>
          </cell>
          <cell r="B653">
            <v>2278</v>
          </cell>
          <cell r="C653">
            <v>33</v>
          </cell>
        </row>
        <row r="654">
          <cell r="A654" t="str">
            <v>chehil_33_t12</v>
          </cell>
          <cell r="B654">
            <v>2279</v>
          </cell>
          <cell r="C654">
            <v>33</v>
          </cell>
        </row>
        <row r="655">
          <cell r="A655" t="str">
            <v>chehil_6.6_a</v>
          </cell>
          <cell r="B655">
            <v>2283</v>
          </cell>
          <cell r="C655">
            <v>6.6</v>
          </cell>
        </row>
        <row r="656">
          <cell r="A656" t="str">
            <v>chehil_6.6_b</v>
          </cell>
          <cell r="B656">
            <v>2282</v>
          </cell>
          <cell r="C656">
            <v>6.6</v>
          </cell>
        </row>
        <row r="657">
          <cell r="A657" t="str">
            <v>chehil_6.6_ner</v>
          </cell>
          <cell r="B657">
            <v>2770</v>
          </cell>
          <cell r="C657">
            <v>6.6</v>
          </cell>
        </row>
        <row r="658">
          <cell r="A658" t="str">
            <v>chelfo_11_a</v>
          </cell>
          <cell r="B658">
            <v>523</v>
          </cell>
          <cell r="C658">
            <v>11</v>
          </cell>
        </row>
        <row r="659">
          <cell r="A659" t="str">
            <v>chelfo_33_t11</v>
          </cell>
          <cell r="B659">
            <v>522</v>
          </cell>
          <cell r="C659">
            <v>33</v>
          </cell>
        </row>
        <row r="660">
          <cell r="A660" t="str">
            <v>chesrd_33_a</v>
          </cell>
          <cell r="B660">
            <v>2467</v>
          </cell>
          <cell r="C660">
            <v>33</v>
          </cell>
        </row>
        <row r="661">
          <cell r="A661" t="str">
            <v>chesrd_33_b</v>
          </cell>
          <cell r="B661">
            <v>2468</v>
          </cell>
          <cell r="C661">
            <v>33</v>
          </cell>
        </row>
        <row r="662">
          <cell r="A662" t="str">
            <v>chesrd_33_t13</v>
          </cell>
          <cell r="B662">
            <v>2872</v>
          </cell>
          <cell r="C662">
            <v>33</v>
          </cell>
        </row>
        <row r="663">
          <cell r="A663" t="str">
            <v>chesrd_6.6_a</v>
          </cell>
          <cell r="B663">
            <v>2469</v>
          </cell>
          <cell r="C663">
            <v>6.6</v>
          </cell>
        </row>
        <row r="664">
          <cell r="A664" t="str">
            <v>chesrd_6.6_b</v>
          </cell>
          <cell r="B664">
            <v>2470</v>
          </cell>
          <cell r="C664">
            <v>6.6</v>
          </cell>
        </row>
        <row r="665">
          <cell r="A665" t="str">
            <v>chesrd_6.6_c</v>
          </cell>
          <cell r="B665">
            <v>2871</v>
          </cell>
          <cell r="C665">
            <v>6.6</v>
          </cell>
        </row>
        <row r="666">
          <cell r="A666" t="str">
            <v>chorls_11_a</v>
          </cell>
          <cell r="B666">
            <v>1740</v>
          </cell>
          <cell r="C666">
            <v>11</v>
          </cell>
        </row>
        <row r="667">
          <cell r="A667" t="str">
            <v>chorls_11_b</v>
          </cell>
          <cell r="B667">
            <v>1739</v>
          </cell>
          <cell r="C667">
            <v>11</v>
          </cell>
        </row>
        <row r="668">
          <cell r="A668" t="str">
            <v>chorls_33_t11</v>
          </cell>
          <cell r="B668">
            <v>1738</v>
          </cell>
          <cell r="C668">
            <v>33</v>
          </cell>
        </row>
        <row r="669">
          <cell r="A669" t="str">
            <v>chorls_33_t12</v>
          </cell>
          <cell r="B669">
            <v>1737</v>
          </cell>
          <cell r="C669">
            <v>33</v>
          </cell>
        </row>
        <row r="670">
          <cell r="A670" t="str">
            <v>chorlt_33_a</v>
          </cell>
          <cell r="B670">
            <v>544</v>
          </cell>
          <cell r="C670">
            <v>33</v>
          </cell>
        </row>
        <row r="671">
          <cell r="A671" t="str">
            <v>chorlt_33_b</v>
          </cell>
          <cell r="B671">
            <v>545</v>
          </cell>
          <cell r="C671">
            <v>33</v>
          </cell>
        </row>
        <row r="672">
          <cell r="A672" t="str">
            <v>chorlt_6.6_a</v>
          </cell>
          <cell r="B672">
            <v>543</v>
          </cell>
          <cell r="C672">
            <v>6.6</v>
          </cell>
        </row>
        <row r="673">
          <cell r="A673" t="str">
            <v>chulme_11_a</v>
          </cell>
          <cell r="B673">
            <v>677</v>
          </cell>
          <cell r="C673">
            <v>11</v>
          </cell>
        </row>
        <row r="674">
          <cell r="A674" t="str">
            <v>chulme_11_b</v>
          </cell>
          <cell r="B674">
            <v>676</v>
          </cell>
          <cell r="C674">
            <v>11</v>
          </cell>
        </row>
        <row r="675">
          <cell r="A675" t="str">
            <v>chulme_11_ner</v>
          </cell>
          <cell r="B675">
            <v>2892</v>
          </cell>
          <cell r="C675">
            <v>11</v>
          </cell>
        </row>
        <row r="676">
          <cell r="A676" t="str">
            <v>chulme_33_t11</v>
          </cell>
          <cell r="B676">
            <v>675</v>
          </cell>
          <cell r="C676">
            <v>33</v>
          </cell>
        </row>
        <row r="677">
          <cell r="A677" t="str">
            <v>chulme_33_t12</v>
          </cell>
          <cell r="B677">
            <v>674</v>
          </cell>
          <cell r="C677">
            <v>33</v>
          </cell>
        </row>
        <row r="678">
          <cell r="A678" t="str">
            <v>chulme_tee</v>
          </cell>
          <cell r="B678">
            <v>2689</v>
          </cell>
          <cell r="C678">
            <v>33</v>
          </cell>
        </row>
        <row r="679">
          <cell r="A679" t="str">
            <v>church_33_a</v>
          </cell>
          <cell r="B679">
            <v>1602</v>
          </cell>
          <cell r="C679">
            <v>33</v>
          </cell>
        </row>
        <row r="680">
          <cell r="A680" t="str">
            <v>church_33_b</v>
          </cell>
          <cell r="B680">
            <v>1573</v>
          </cell>
          <cell r="C680">
            <v>33</v>
          </cell>
        </row>
        <row r="681">
          <cell r="A681" t="str">
            <v>church_6.6_a</v>
          </cell>
          <cell r="B681">
            <v>1581</v>
          </cell>
          <cell r="C681">
            <v>6.6</v>
          </cell>
        </row>
        <row r="682">
          <cell r="A682" t="str">
            <v>clarrd_33_t11</v>
          </cell>
          <cell r="B682">
            <v>1087</v>
          </cell>
          <cell r="C682">
            <v>33</v>
          </cell>
        </row>
        <row r="683">
          <cell r="A683" t="str">
            <v>clarrd_33_t12</v>
          </cell>
          <cell r="B683">
            <v>1088</v>
          </cell>
          <cell r="C683">
            <v>33</v>
          </cell>
        </row>
        <row r="684">
          <cell r="A684" t="str">
            <v>clarrd_6.6_a</v>
          </cell>
          <cell r="B684">
            <v>1061</v>
          </cell>
          <cell r="C684">
            <v>6.6</v>
          </cell>
        </row>
        <row r="685">
          <cell r="A685" t="str">
            <v>clarrd_6.6_b</v>
          </cell>
          <cell r="B685">
            <v>1062</v>
          </cell>
          <cell r="C685">
            <v>6.6</v>
          </cell>
        </row>
        <row r="686">
          <cell r="A686" t="str">
            <v>claugh_11_a</v>
          </cell>
          <cell r="B686">
            <v>1531</v>
          </cell>
          <cell r="C686">
            <v>11</v>
          </cell>
        </row>
        <row r="687">
          <cell r="A687" t="str">
            <v>claugh_33_a</v>
          </cell>
          <cell r="B687">
            <v>1530</v>
          </cell>
          <cell r="C687">
            <v>33</v>
          </cell>
        </row>
        <row r="688">
          <cell r="A688" t="str">
            <v>clevel_33_t11</v>
          </cell>
          <cell r="B688">
            <v>1849</v>
          </cell>
          <cell r="C688">
            <v>33</v>
          </cell>
        </row>
        <row r="689">
          <cell r="A689" t="str">
            <v>clevel_33_t12</v>
          </cell>
          <cell r="B689">
            <v>1852</v>
          </cell>
          <cell r="C689">
            <v>33</v>
          </cell>
        </row>
        <row r="690">
          <cell r="A690" t="str">
            <v>clevel_6.6_a</v>
          </cell>
          <cell r="B690">
            <v>1850</v>
          </cell>
          <cell r="C690">
            <v>6.6</v>
          </cell>
        </row>
        <row r="691">
          <cell r="A691" t="str">
            <v>clevel_6.6_b</v>
          </cell>
          <cell r="B691">
            <v>1851</v>
          </cell>
          <cell r="C691">
            <v>6.6</v>
          </cell>
        </row>
        <row r="692">
          <cell r="A692" t="str">
            <v>clifto_0.69_a</v>
          </cell>
          <cell r="B692">
            <v>1915</v>
          </cell>
          <cell r="C692">
            <v>0.69</v>
          </cell>
        </row>
        <row r="693">
          <cell r="A693" t="str">
            <v>clifto_11_a</v>
          </cell>
          <cell r="B693">
            <v>1914</v>
          </cell>
          <cell r="C693">
            <v>11</v>
          </cell>
        </row>
        <row r="694">
          <cell r="A694" t="str">
            <v>clifto_33_a</v>
          </cell>
          <cell r="B694">
            <v>1911</v>
          </cell>
          <cell r="C694">
            <v>33</v>
          </cell>
        </row>
        <row r="695">
          <cell r="A695" t="str">
            <v>clifto_33_tee</v>
          </cell>
          <cell r="B695">
            <v>1910</v>
          </cell>
          <cell r="C695">
            <v>33</v>
          </cell>
        </row>
        <row r="696">
          <cell r="A696" t="str">
            <v>clijun_11_a</v>
          </cell>
          <cell r="B696">
            <v>2288</v>
          </cell>
          <cell r="C696">
            <v>11</v>
          </cell>
        </row>
        <row r="697">
          <cell r="A697" t="str">
            <v>clijun_11_b</v>
          </cell>
          <cell r="B697">
            <v>2290</v>
          </cell>
          <cell r="C697">
            <v>11</v>
          </cell>
        </row>
        <row r="698">
          <cell r="A698" t="str">
            <v>clijun_33_t11</v>
          </cell>
          <cell r="B698">
            <v>2286</v>
          </cell>
          <cell r="C698">
            <v>33</v>
          </cell>
        </row>
        <row r="699">
          <cell r="A699" t="str">
            <v>clijun_33_t12</v>
          </cell>
          <cell r="B699">
            <v>2291</v>
          </cell>
          <cell r="C699">
            <v>33</v>
          </cell>
        </row>
        <row r="700">
          <cell r="A700" t="str">
            <v>clijun_33_tee</v>
          </cell>
          <cell r="B700">
            <v>2287</v>
          </cell>
          <cell r="C700">
            <v>33</v>
          </cell>
        </row>
        <row r="701">
          <cell r="A701" t="str">
            <v>clivig_11_a</v>
          </cell>
          <cell r="B701">
            <v>155</v>
          </cell>
          <cell r="C701">
            <v>11</v>
          </cell>
        </row>
        <row r="702">
          <cell r="A702" t="str">
            <v>clivig_132_gt1</v>
          </cell>
          <cell r="B702">
            <v>154</v>
          </cell>
          <cell r="C702">
            <v>132</v>
          </cell>
        </row>
        <row r="703">
          <cell r="A703" t="str">
            <v>clivig_132_tee</v>
          </cell>
          <cell r="B703">
            <v>153</v>
          </cell>
          <cell r="C703">
            <v>132</v>
          </cell>
        </row>
        <row r="704">
          <cell r="A704" t="str">
            <v>clohil_33_t11</v>
          </cell>
          <cell r="B704">
            <v>1369</v>
          </cell>
          <cell r="C704">
            <v>33</v>
          </cell>
        </row>
        <row r="705">
          <cell r="A705" t="str">
            <v>clohil_33_t12</v>
          </cell>
          <cell r="B705">
            <v>1368</v>
          </cell>
          <cell r="C705">
            <v>33</v>
          </cell>
        </row>
        <row r="706">
          <cell r="A706" t="str">
            <v>clohil_6.6_a</v>
          </cell>
          <cell r="B706">
            <v>1371</v>
          </cell>
          <cell r="C706">
            <v>6.6</v>
          </cell>
        </row>
        <row r="707">
          <cell r="A707" t="str">
            <v>clohil_6.6_b</v>
          </cell>
          <cell r="B707">
            <v>1370</v>
          </cell>
          <cell r="C707">
            <v>6.6</v>
          </cell>
        </row>
        <row r="708">
          <cell r="A708" t="str">
            <v>coal41</v>
          </cell>
          <cell r="B708">
            <v>2762</v>
          </cell>
          <cell r="C708">
            <v>400</v>
          </cell>
        </row>
        <row r="709">
          <cell r="A709" t="str">
            <v>coglan_33_t11</v>
          </cell>
          <cell r="B709">
            <v>1594</v>
          </cell>
          <cell r="C709">
            <v>33</v>
          </cell>
        </row>
        <row r="710">
          <cell r="A710" t="str">
            <v>coglan_33_t12</v>
          </cell>
          <cell r="B710">
            <v>1595</v>
          </cell>
          <cell r="C710">
            <v>33</v>
          </cell>
        </row>
        <row r="711">
          <cell r="A711" t="str">
            <v>coglan_6.6_a</v>
          </cell>
          <cell r="B711">
            <v>1567</v>
          </cell>
          <cell r="C711">
            <v>6.6</v>
          </cell>
        </row>
        <row r="712">
          <cell r="A712" t="str">
            <v>coglan_6.6_b</v>
          </cell>
          <cell r="B712">
            <v>1566</v>
          </cell>
          <cell r="C712">
            <v>6.6</v>
          </cell>
        </row>
        <row r="713">
          <cell r="A713" t="str">
            <v>conist_11_a</v>
          </cell>
          <cell r="B713">
            <v>1420</v>
          </cell>
          <cell r="C713">
            <v>11</v>
          </cell>
        </row>
        <row r="714">
          <cell r="A714" t="str">
            <v>conist_33_t11</v>
          </cell>
          <cell r="B714">
            <v>1418</v>
          </cell>
          <cell r="C714">
            <v>33</v>
          </cell>
        </row>
        <row r="715">
          <cell r="A715" t="str">
            <v>conq8a</v>
          </cell>
          <cell r="B715">
            <v>2727</v>
          </cell>
          <cell r="C715">
            <v>400</v>
          </cell>
        </row>
        <row r="716">
          <cell r="A716" t="str">
            <v>conq8b</v>
          </cell>
          <cell r="B716">
            <v>2730</v>
          </cell>
          <cell r="C716">
            <v>400</v>
          </cell>
        </row>
        <row r="717">
          <cell r="A717" t="str">
            <v>conq8c</v>
          </cell>
          <cell r="B717">
            <v>2729</v>
          </cell>
          <cell r="C717">
            <v>400</v>
          </cell>
        </row>
        <row r="718">
          <cell r="A718" t="str">
            <v>conq8d</v>
          </cell>
          <cell r="B718">
            <v>2728</v>
          </cell>
          <cell r="C718">
            <v>400</v>
          </cell>
        </row>
        <row r="719">
          <cell r="A719" t="str">
            <v>copser_33_t11</v>
          </cell>
          <cell r="B719">
            <v>1819</v>
          </cell>
          <cell r="C719">
            <v>33</v>
          </cell>
        </row>
        <row r="720">
          <cell r="A720" t="str">
            <v>copser_33_t12</v>
          </cell>
          <cell r="B720">
            <v>1818</v>
          </cell>
          <cell r="C720">
            <v>33</v>
          </cell>
        </row>
        <row r="721">
          <cell r="A721" t="str">
            <v>copser_6.6_a</v>
          </cell>
          <cell r="B721">
            <v>1820</v>
          </cell>
          <cell r="C721">
            <v>6.6</v>
          </cell>
        </row>
        <row r="722">
          <cell r="A722" t="str">
            <v>copser_6.6_b</v>
          </cell>
          <cell r="B722">
            <v>1817</v>
          </cell>
          <cell r="C722">
            <v>6.6</v>
          </cell>
        </row>
        <row r="723">
          <cell r="A723" t="str">
            <v>coxgre_11_a</v>
          </cell>
          <cell r="B723">
            <v>2506</v>
          </cell>
          <cell r="C723">
            <v>11</v>
          </cell>
        </row>
        <row r="724">
          <cell r="A724" t="str">
            <v>coxgre_11_b</v>
          </cell>
          <cell r="B724">
            <v>2507</v>
          </cell>
          <cell r="C724">
            <v>11</v>
          </cell>
        </row>
        <row r="725">
          <cell r="A725" t="str">
            <v>coxgre_33_t11</v>
          </cell>
          <cell r="B725">
            <v>2508</v>
          </cell>
          <cell r="C725">
            <v>33</v>
          </cell>
        </row>
        <row r="726">
          <cell r="A726" t="str">
            <v>coxgre_33_t12</v>
          </cell>
          <cell r="B726">
            <v>2509</v>
          </cell>
          <cell r="C726">
            <v>33</v>
          </cell>
        </row>
        <row r="727">
          <cell r="A727" t="str">
            <v>crarow_33_t12</v>
          </cell>
          <cell r="B727">
            <v>2390</v>
          </cell>
          <cell r="C727">
            <v>33</v>
          </cell>
        </row>
        <row r="728">
          <cell r="A728" t="str">
            <v>crarow_6.6_b</v>
          </cell>
          <cell r="B728">
            <v>2347</v>
          </cell>
          <cell r="C728">
            <v>6.6</v>
          </cell>
        </row>
        <row r="729">
          <cell r="A729" t="str">
            <v>crookh_0.66</v>
          </cell>
          <cell r="B729">
            <v>2981</v>
          </cell>
          <cell r="C729">
            <v>0.66</v>
          </cell>
        </row>
        <row r="730">
          <cell r="A730" t="str">
            <v>crookh_33_a</v>
          </cell>
          <cell r="B730">
            <v>2982</v>
          </cell>
          <cell r="C730">
            <v>33</v>
          </cell>
        </row>
        <row r="731">
          <cell r="A731" t="str">
            <v>crownl_11_a</v>
          </cell>
          <cell r="B731">
            <v>1732</v>
          </cell>
          <cell r="C731">
            <v>11</v>
          </cell>
        </row>
        <row r="732">
          <cell r="A732" t="str">
            <v>crownl_11_b</v>
          </cell>
          <cell r="B732">
            <v>1731</v>
          </cell>
          <cell r="C732">
            <v>11</v>
          </cell>
        </row>
        <row r="733">
          <cell r="A733" t="str">
            <v>crownl_33_t11</v>
          </cell>
          <cell r="B733">
            <v>1722</v>
          </cell>
          <cell r="C733">
            <v>33</v>
          </cell>
        </row>
        <row r="734">
          <cell r="A734" t="str">
            <v>crownl_33_t12</v>
          </cell>
          <cell r="B734">
            <v>1721</v>
          </cell>
          <cell r="C734">
            <v>33</v>
          </cell>
        </row>
        <row r="735">
          <cell r="A735" t="str">
            <v>crowns_33_a</v>
          </cell>
          <cell r="B735">
            <v>2344</v>
          </cell>
          <cell r="C735">
            <v>33</v>
          </cell>
        </row>
        <row r="736">
          <cell r="A736" t="str">
            <v>crowns_33_b</v>
          </cell>
          <cell r="B736">
            <v>2345</v>
          </cell>
          <cell r="C736">
            <v>33</v>
          </cell>
        </row>
        <row r="737">
          <cell r="A737" t="str">
            <v>culc_11_a</v>
          </cell>
          <cell r="B737">
            <v>2610</v>
          </cell>
          <cell r="C737">
            <v>11</v>
          </cell>
        </row>
        <row r="738">
          <cell r="A738" t="str">
            <v>culc_11_b</v>
          </cell>
          <cell r="B738">
            <v>2612</v>
          </cell>
          <cell r="C738">
            <v>11</v>
          </cell>
        </row>
        <row r="739">
          <cell r="A739" t="str">
            <v>culc_33_t12</v>
          </cell>
          <cell r="B739">
            <v>2616</v>
          </cell>
          <cell r="C739">
            <v>33</v>
          </cell>
        </row>
        <row r="740">
          <cell r="A740" t="str">
            <v>dain41</v>
          </cell>
          <cell r="B740">
            <v>97</v>
          </cell>
          <cell r="C740">
            <v>400</v>
          </cell>
        </row>
        <row r="741">
          <cell r="A741" t="str">
            <v>dalton_11_a</v>
          </cell>
          <cell r="B741">
            <v>2626</v>
          </cell>
          <cell r="C741">
            <v>11</v>
          </cell>
        </row>
        <row r="742">
          <cell r="A742" t="str">
            <v>dalton_11_b</v>
          </cell>
          <cell r="B742">
            <v>1419</v>
          </cell>
          <cell r="C742">
            <v>11</v>
          </cell>
        </row>
        <row r="743">
          <cell r="A743" t="str">
            <v>dalton_33_t12</v>
          </cell>
          <cell r="B743">
            <v>1417</v>
          </cell>
          <cell r="C743">
            <v>33</v>
          </cell>
        </row>
        <row r="744">
          <cell r="A744" t="str">
            <v>danest_132_a</v>
          </cell>
          <cell r="B744">
            <v>61</v>
          </cell>
          <cell r="C744">
            <v>132</v>
          </cell>
        </row>
        <row r="745">
          <cell r="A745" t="str">
            <v>danest_132_b</v>
          </cell>
          <cell r="B745">
            <v>2680</v>
          </cell>
          <cell r="C745">
            <v>132</v>
          </cell>
        </row>
        <row r="746">
          <cell r="A746" t="str">
            <v>davyhu_33_t11</v>
          </cell>
          <cell r="B746">
            <v>2999</v>
          </cell>
          <cell r="C746">
            <v>33</v>
          </cell>
        </row>
        <row r="747">
          <cell r="A747" t="str">
            <v>davyhu_33_t12</v>
          </cell>
          <cell r="B747">
            <v>3000</v>
          </cell>
          <cell r="C747">
            <v>33</v>
          </cell>
        </row>
        <row r="748">
          <cell r="A748" t="str">
            <v>davyhu_6.6_a</v>
          </cell>
          <cell r="B748">
            <v>3003</v>
          </cell>
          <cell r="C748">
            <v>6.6</v>
          </cell>
        </row>
        <row r="749">
          <cell r="A749" t="str">
            <v>davyhu_6.6_b</v>
          </cell>
          <cell r="B749">
            <v>3004</v>
          </cell>
          <cell r="C749">
            <v>6.6</v>
          </cell>
        </row>
        <row r="750">
          <cell r="A750" t="str">
            <v>davyhu_6.6_c</v>
          </cell>
          <cell r="B750">
            <v>3005</v>
          </cell>
          <cell r="C750">
            <v>6.6</v>
          </cell>
        </row>
        <row r="751">
          <cell r="A751" t="str">
            <v>davyhu_6.6_d</v>
          </cell>
          <cell r="B751">
            <v>3006</v>
          </cell>
          <cell r="C751">
            <v>6.6</v>
          </cell>
        </row>
        <row r="752">
          <cell r="A752" t="str">
            <v>davyhu_6.6_t11</v>
          </cell>
          <cell r="B752">
            <v>3001</v>
          </cell>
          <cell r="C752">
            <v>6.6</v>
          </cell>
        </row>
        <row r="753">
          <cell r="A753" t="str">
            <v>davyhu_6.6_t12</v>
          </cell>
          <cell r="B753">
            <v>3002</v>
          </cell>
          <cell r="C753">
            <v>6.6</v>
          </cell>
        </row>
        <row r="754">
          <cell r="A754" t="str">
            <v>deansg_33_t11</v>
          </cell>
          <cell r="B754">
            <v>2190</v>
          </cell>
          <cell r="C754">
            <v>33</v>
          </cell>
        </row>
        <row r="755">
          <cell r="A755" t="str">
            <v>deansg_33_t12</v>
          </cell>
          <cell r="B755">
            <v>2191</v>
          </cell>
          <cell r="C755">
            <v>33</v>
          </cell>
        </row>
        <row r="756">
          <cell r="A756" t="str">
            <v>deansg_6.6_a</v>
          </cell>
          <cell r="B756">
            <v>2192</v>
          </cell>
          <cell r="C756">
            <v>6.6</v>
          </cell>
        </row>
        <row r="757">
          <cell r="A757" t="str">
            <v>deansg_6.6_b</v>
          </cell>
          <cell r="B757">
            <v>2193</v>
          </cell>
          <cell r="C757">
            <v>6.6</v>
          </cell>
        </row>
        <row r="758">
          <cell r="A758" t="str">
            <v>dees41</v>
          </cell>
          <cell r="B758">
            <v>130</v>
          </cell>
          <cell r="C758">
            <v>400</v>
          </cell>
        </row>
        <row r="759">
          <cell r="A759" t="str">
            <v>dees42</v>
          </cell>
          <cell r="B759">
            <v>2699</v>
          </cell>
          <cell r="C759">
            <v>400</v>
          </cell>
        </row>
        <row r="760">
          <cell r="A760" t="str">
            <v>dees8a</v>
          </cell>
          <cell r="B760">
            <v>2722</v>
          </cell>
          <cell r="C760">
            <v>400</v>
          </cell>
        </row>
        <row r="761">
          <cell r="A761" t="str">
            <v>dees8b</v>
          </cell>
          <cell r="B761">
            <v>2723</v>
          </cell>
          <cell r="C761">
            <v>400</v>
          </cell>
        </row>
        <row r="762">
          <cell r="A762" t="str">
            <v>dees8s</v>
          </cell>
          <cell r="B762">
            <v>2724</v>
          </cell>
          <cell r="C762">
            <v>400</v>
          </cell>
        </row>
        <row r="763">
          <cell r="A763" t="str">
            <v>dentea_33_a</v>
          </cell>
          <cell r="B763">
            <v>411</v>
          </cell>
          <cell r="C763">
            <v>33</v>
          </cell>
        </row>
        <row r="764">
          <cell r="A764" t="str">
            <v>dentea_33_b</v>
          </cell>
          <cell r="B764">
            <v>410</v>
          </cell>
          <cell r="C764">
            <v>33</v>
          </cell>
        </row>
        <row r="765">
          <cell r="A765" t="str">
            <v>dentea_6.6_a</v>
          </cell>
          <cell r="B765">
            <v>412</v>
          </cell>
          <cell r="C765">
            <v>6.6</v>
          </cell>
        </row>
        <row r="766">
          <cell r="A766" t="str">
            <v>dentea_6.6_b</v>
          </cell>
          <cell r="B766">
            <v>413</v>
          </cell>
          <cell r="C766">
            <v>6.6</v>
          </cell>
        </row>
        <row r="767">
          <cell r="A767" t="str">
            <v>dentwe_33_a</v>
          </cell>
          <cell r="B767">
            <v>408</v>
          </cell>
          <cell r="C767">
            <v>33</v>
          </cell>
        </row>
        <row r="768">
          <cell r="A768" t="str">
            <v>dentwe_33_b</v>
          </cell>
          <cell r="B768">
            <v>409</v>
          </cell>
          <cell r="C768">
            <v>33</v>
          </cell>
        </row>
        <row r="769">
          <cell r="A769" t="str">
            <v>dentwe_33_t11</v>
          </cell>
          <cell r="B769">
            <v>414</v>
          </cell>
          <cell r="C769">
            <v>33</v>
          </cell>
        </row>
        <row r="770">
          <cell r="A770" t="str">
            <v>dentwe_6.6_a</v>
          </cell>
          <cell r="B770">
            <v>416</v>
          </cell>
          <cell r="C770">
            <v>6.6</v>
          </cell>
        </row>
        <row r="771">
          <cell r="A771" t="str">
            <v>dentwe_6.6_b</v>
          </cell>
          <cell r="B771">
            <v>415</v>
          </cell>
          <cell r="C771">
            <v>6.6</v>
          </cell>
        </row>
        <row r="772">
          <cell r="A772" t="str">
            <v>dickin_33_t12</v>
          </cell>
          <cell r="B772">
            <v>2175</v>
          </cell>
          <cell r="C772">
            <v>33</v>
          </cell>
        </row>
        <row r="773">
          <cell r="A773" t="str">
            <v>dickin_6.6_e</v>
          </cell>
          <cell r="B773">
            <v>2176</v>
          </cell>
          <cell r="C773">
            <v>6.6</v>
          </cell>
        </row>
        <row r="774">
          <cell r="A774" t="str">
            <v>dickin_6.6_f</v>
          </cell>
          <cell r="B774">
            <v>2177</v>
          </cell>
          <cell r="C774">
            <v>6.6</v>
          </cell>
        </row>
        <row r="775">
          <cell r="A775" t="str">
            <v>dickin_6.6_g</v>
          </cell>
          <cell r="B775">
            <v>2178</v>
          </cell>
          <cell r="C775">
            <v>6.6</v>
          </cell>
        </row>
        <row r="776">
          <cell r="A776" t="str">
            <v>didsby_33_a</v>
          </cell>
          <cell r="B776">
            <v>550</v>
          </cell>
          <cell r="C776">
            <v>33</v>
          </cell>
        </row>
        <row r="777">
          <cell r="A777" t="str">
            <v>didsby_33_b</v>
          </cell>
          <cell r="B777">
            <v>551</v>
          </cell>
          <cell r="C777">
            <v>33</v>
          </cell>
        </row>
        <row r="778">
          <cell r="A778" t="str">
            <v>didsby_6.6_a</v>
          </cell>
          <cell r="B778">
            <v>553</v>
          </cell>
          <cell r="C778">
            <v>6.6</v>
          </cell>
        </row>
        <row r="779">
          <cell r="A779" t="str">
            <v>didsby_6.6_b</v>
          </cell>
          <cell r="B779">
            <v>552</v>
          </cell>
          <cell r="C779">
            <v>6.6</v>
          </cell>
        </row>
        <row r="780">
          <cell r="A780" t="str">
            <v>disley_11_a</v>
          </cell>
          <cell r="B780">
            <v>655</v>
          </cell>
          <cell r="C780">
            <v>11</v>
          </cell>
        </row>
        <row r="781">
          <cell r="A781" t="str">
            <v>disley_33_t12</v>
          </cell>
          <cell r="B781">
            <v>653</v>
          </cell>
          <cell r="C781">
            <v>33</v>
          </cell>
        </row>
        <row r="782">
          <cell r="A782" t="str">
            <v>distin_132_te1</v>
          </cell>
          <cell r="B782">
            <v>2830</v>
          </cell>
          <cell r="C782">
            <v>132</v>
          </cell>
        </row>
        <row r="783">
          <cell r="A783" t="str">
            <v>distin_132_te2</v>
          </cell>
          <cell r="B783">
            <v>2831</v>
          </cell>
          <cell r="C783">
            <v>132</v>
          </cell>
        </row>
        <row r="784">
          <cell r="A784" t="str">
            <v>dodgrd_33_t11</v>
          </cell>
          <cell r="B784">
            <v>2391</v>
          </cell>
          <cell r="C784">
            <v>33</v>
          </cell>
        </row>
        <row r="785">
          <cell r="A785" t="str">
            <v>dodgrd_33_t12</v>
          </cell>
          <cell r="B785">
            <v>2392</v>
          </cell>
          <cell r="C785">
            <v>33</v>
          </cell>
        </row>
        <row r="786">
          <cell r="A786" t="str">
            <v>dodgrd_6.6_a</v>
          </cell>
          <cell r="B786">
            <v>2349</v>
          </cell>
          <cell r="C786">
            <v>6.6</v>
          </cell>
        </row>
        <row r="787">
          <cell r="A787" t="str">
            <v>dodgrd_6.6_b</v>
          </cell>
          <cell r="B787">
            <v>2348</v>
          </cell>
          <cell r="C787">
            <v>6.6</v>
          </cell>
        </row>
        <row r="788">
          <cell r="A788" t="str">
            <v>dougst_33_t11</v>
          </cell>
          <cell r="B788">
            <v>2367</v>
          </cell>
          <cell r="C788">
            <v>33</v>
          </cell>
        </row>
        <row r="789">
          <cell r="A789" t="str">
            <v>dougst_33_t12</v>
          </cell>
          <cell r="B789">
            <v>2372</v>
          </cell>
          <cell r="C789">
            <v>33</v>
          </cell>
        </row>
        <row r="790">
          <cell r="A790" t="str">
            <v>dougst_6.6_a</v>
          </cell>
          <cell r="B790">
            <v>2368</v>
          </cell>
          <cell r="C790">
            <v>6.6</v>
          </cell>
        </row>
        <row r="791">
          <cell r="A791" t="str">
            <v>dougst_6.6_b</v>
          </cell>
          <cell r="B791">
            <v>2380</v>
          </cell>
          <cell r="C791">
            <v>6.6</v>
          </cell>
        </row>
        <row r="792">
          <cell r="A792" t="str">
            <v>dreast_33_t11</v>
          </cell>
          <cell r="B792">
            <v>401</v>
          </cell>
          <cell r="C792">
            <v>33</v>
          </cell>
        </row>
        <row r="793">
          <cell r="A793" t="str">
            <v>dreast_33_t12</v>
          </cell>
          <cell r="B793">
            <v>402</v>
          </cell>
          <cell r="C793">
            <v>33</v>
          </cell>
        </row>
        <row r="794">
          <cell r="A794" t="str">
            <v>dreast_6.6_a</v>
          </cell>
          <cell r="B794">
            <v>403</v>
          </cell>
          <cell r="C794">
            <v>6.6</v>
          </cell>
        </row>
        <row r="795">
          <cell r="A795" t="str">
            <v>dreast_6.6_b</v>
          </cell>
          <cell r="B795">
            <v>404</v>
          </cell>
          <cell r="C795">
            <v>6.6</v>
          </cell>
        </row>
        <row r="796">
          <cell r="A796" t="str">
            <v>droyls_132_gt1</v>
          </cell>
          <cell r="B796">
            <v>87</v>
          </cell>
          <cell r="C796">
            <v>132</v>
          </cell>
        </row>
        <row r="797">
          <cell r="A797" t="str">
            <v>droyls_132_gt2</v>
          </cell>
          <cell r="B797">
            <v>86</v>
          </cell>
          <cell r="C797">
            <v>132</v>
          </cell>
        </row>
        <row r="798">
          <cell r="A798" t="str">
            <v>droyls_33_a</v>
          </cell>
          <cell r="B798">
            <v>393</v>
          </cell>
          <cell r="C798">
            <v>33</v>
          </cell>
        </row>
        <row r="799">
          <cell r="A799" t="str">
            <v>droyls_33_b</v>
          </cell>
          <cell r="B799">
            <v>392</v>
          </cell>
          <cell r="C799">
            <v>33</v>
          </cell>
        </row>
        <row r="800">
          <cell r="A800" t="str">
            <v>droyls_33_gt1</v>
          </cell>
          <cell r="B800">
            <v>365</v>
          </cell>
          <cell r="C800">
            <v>33</v>
          </cell>
        </row>
        <row r="801">
          <cell r="A801" t="str">
            <v>droyls_33_gt2</v>
          </cell>
          <cell r="B801">
            <v>366</v>
          </cell>
          <cell r="C801">
            <v>33</v>
          </cell>
        </row>
        <row r="802">
          <cell r="A802" t="str">
            <v>droyls_gt1</v>
          </cell>
          <cell r="B802">
            <v>400</v>
          </cell>
          <cell r="C802">
            <v>33</v>
          </cell>
        </row>
        <row r="803">
          <cell r="A803" t="str">
            <v>droyls_gt2</v>
          </cell>
          <cell r="B803">
            <v>399</v>
          </cell>
          <cell r="C803">
            <v>33</v>
          </cell>
        </row>
        <row r="804">
          <cell r="A804" t="str">
            <v>droyls_te1</v>
          </cell>
          <cell r="B804">
            <v>93</v>
          </cell>
          <cell r="C804">
            <v>132</v>
          </cell>
        </row>
        <row r="805">
          <cell r="A805" t="str">
            <v>droyls_te2</v>
          </cell>
          <cell r="B805">
            <v>92</v>
          </cell>
          <cell r="C805">
            <v>132</v>
          </cell>
        </row>
        <row r="806">
          <cell r="A806" t="str">
            <v>dukinf_33_t11</v>
          </cell>
          <cell r="B806">
            <v>283</v>
          </cell>
          <cell r="C806">
            <v>33</v>
          </cell>
        </row>
        <row r="807">
          <cell r="A807" t="str">
            <v>dukinf_33_t12</v>
          </cell>
          <cell r="B807">
            <v>284</v>
          </cell>
          <cell r="C807">
            <v>33</v>
          </cell>
        </row>
        <row r="808">
          <cell r="A808" t="str">
            <v>dukinf_6.6_a</v>
          </cell>
          <cell r="B808">
            <v>285</v>
          </cell>
          <cell r="C808">
            <v>6.6</v>
          </cell>
        </row>
        <row r="809">
          <cell r="A809" t="str">
            <v>dukinf_6.6_b</v>
          </cell>
          <cell r="B809">
            <v>286</v>
          </cell>
          <cell r="C809">
            <v>6.6</v>
          </cell>
        </row>
        <row r="810">
          <cell r="A810" t="str">
            <v>dumlan_11_a</v>
          </cell>
          <cell r="B810">
            <v>2003</v>
          </cell>
          <cell r="C810">
            <v>11</v>
          </cell>
        </row>
        <row r="811">
          <cell r="A811" t="str">
            <v>dumlan_11_b</v>
          </cell>
          <cell r="B811">
            <v>2002</v>
          </cell>
          <cell r="C811">
            <v>11</v>
          </cell>
        </row>
        <row r="812">
          <cell r="A812" t="str">
            <v>dumlan_33_a</v>
          </cell>
          <cell r="B812">
            <v>2013</v>
          </cell>
          <cell r="C812">
            <v>33</v>
          </cell>
        </row>
        <row r="813">
          <cell r="A813" t="str">
            <v>dumlan_33_b</v>
          </cell>
          <cell r="B813">
            <v>2004</v>
          </cell>
          <cell r="C813">
            <v>33</v>
          </cell>
        </row>
        <row r="814">
          <cell r="A814" t="str">
            <v>dumlan_33_t11</v>
          </cell>
          <cell r="B814">
            <v>2005</v>
          </cell>
          <cell r="C814">
            <v>33</v>
          </cell>
        </row>
        <row r="815">
          <cell r="A815" t="str">
            <v>dumpli_11_a</v>
          </cell>
          <cell r="B815">
            <v>2435</v>
          </cell>
          <cell r="C815">
            <v>11</v>
          </cell>
        </row>
        <row r="816">
          <cell r="A816" t="str">
            <v>dumpli_11_c</v>
          </cell>
          <cell r="B816">
            <v>2436</v>
          </cell>
          <cell r="C816">
            <v>11</v>
          </cell>
        </row>
        <row r="817">
          <cell r="A817" t="str">
            <v>dumpli_33_t11</v>
          </cell>
          <cell r="B817">
            <v>2433</v>
          </cell>
          <cell r="C817">
            <v>33</v>
          </cell>
        </row>
        <row r="818">
          <cell r="A818" t="str">
            <v>dumpli_33_t13</v>
          </cell>
          <cell r="B818">
            <v>2434</v>
          </cell>
          <cell r="C818">
            <v>33</v>
          </cell>
        </row>
        <row r="819">
          <cell r="A819" t="str">
            <v>east1_33_a</v>
          </cell>
          <cell r="B819">
            <v>1824</v>
          </cell>
          <cell r="C819">
            <v>33</v>
          </cell>
        </row>
        <row r="820">
          <cell r="A820" t="str">
            <v>east2_33_a</v>
          </cell>
          <cell r="B820">
            <v>1825</v>
          </cell>
          <cell r="C820">
            <v>33</v>
          </cell>
        </row>
        <row r="821">
          <cell r="A821" t="str">
            <v>east3_33_a</v>
          </cell>
          <cell r="B821">
            <v>1826</v>
          </cell>
          <cell r="C821">
            <v>33</v>
          </cell>
        </row>
        <row r="822">
          <cell r="A822" t="str">
            <v>eastla_33_t11</v>
          </cell>
          <cell r="B822">
            <v>372</v>
          </cell>
          <cell r="C822">
            <v>33</v>
          </cell>
        </row>
        <row r="823">
          <cell r="A823" t="str">
            <v>eastla_33_t12</v>
          </cell>
          <cell r="B823">
            <v>373</v>
          </cell>
          <cell r="C823">
            <v>33</v>
          </cell>
        </row>
        <row r="824">
          <cell r="A824" t="str">
            <v>eastla_6.6_a</v>
          </cell>
          <cell r="B824">
            <v>382</v>
          </cell>
          <cell r="C824">
            <v>6.6</v>
          </cell>
        </row>
        <row r="825">
          <cell r="A825" t="str">
            <v>eastla_6.6_b</v>
          </cell>
          <cell r="B825">
            <v>381</v>
          </cell>
          <cell r="C825">
            <v>6.6</v>
          </cell>
        </row>
        <row r="826">
          <cell r="A826" t="str">
            <v>eastla_te1</v>
          </cell>
          <cell r="B826">
            <v>371</v>
          </cell>
          <cell r="C826">
            <v>33</v>
          </cell>
        </row>
        <row r="827">
          <cell r="A827" t="str">
            <v>eastla_te2</v>
          </cell>
          <cell r="B827">
            <v>442</v>
          </cell>
          <cell r="C827">
            <v>33</v>
          </cell>
        </row>
        <row r="828">
          <cell r="A828" t="str">
            <v>easton_11_a</v>
          </cell>
          <cell r="B828">
            <v>1275</v>
          </cell>
          <cell r="C828">
            <v>11</v>
          </cell>
        </row>
        <row r="829">
          <cell r="A829" t="str">
            <v>easton_33_t11</v>
          </cell>
          <cell r="B829">
            <v>1272</v>
          </cell>
          <cell r="C829">
            <v>33</v>
          </cell>
        </row>
        <row r="830">
          <cell r="A830" t="str">
            <v>edgely_132_te1</v>
          </cell>
          <cell r="B830">
            <v>2636</v>
          </cell>
          <cell r="C830">
            <v>132</v>
          </cell>
        </row>
        <row r="831">
          <cell r="A831" t="str">
            <v>eggb41</v>
          </cell>
          <cell r="B831">
            <v>134</v>
          </cell>
          <cell r="C831">
            <v>400</v>
          </cell>
        </row>
        <row r="832">
          <cell r="A832" t="str">
            <v>eggb42</v>
          </cell>
          <cell r="B832">
            <v>135</v>
          </cell>
          <cell r="C832">
            <v>400</v>
          </cell>
        </row>
        <row r="833">
          <cell r="A833" t="str">
            <v>eggb81</v>
          </cell>
          <cell r="B833">
            <v>2717</v>
          </cell>
          <cell r="C833">
            <v>400</v>
          </cell>
        </row>
        <row r="834">
          <cell r="A834" t="str">
            <v>eggb82</v>
          </cell>
          <cell r="B834">
            <v>2716</v>
          </cell>
          <cell r="C834">
            <v>400</v>
          </cell>
        </row>
        <row r="835">
          <cell r="A835" t="str">
            <v>eggb83</v>
          </cell>
          <cell r="B835">
            <v>2718</v>
          </cell>
          <cell r="C835">
            <v>400</v>
          </cell>
        </row>
        <row r="836">
          <cell r="A836" t="str">
            <v>eggb84</v>
          </cell>
          <cell r="B836">
            <v>2719</v>
          </cell>
          <cell r="C836">
            <v>400</v>
          </cell>
        </row>
        <row r="837">
          <cell r="A837" t="str">
            <v>egremo_11_a</v>
          </cell>
          <cell r="B837">
            <v>1450</v>
          </cell>
          <cell r="C837">
            <v>11</v>
          </cell>
        </row>
        <row r="838">
          <cell r="A838" t="str">
            <v>egremo_11_b</v>
          </cell>
          <cell r="B838">
            <v>1451</v>
          </cell>
          <cell r="C838">
            <v>11</v>
          </cell>
        </row>
        <row r="839">
          <cell r="A839" t="str">
            <v>egremo_132_gt1</v>
          </cell>
          <cell r="B839">
            <v>16</v>
          </cell>
          <cell r="C839">
            <v>132</v>
          </cell>
        </row>
        <row r="840">
          <cell r="A840" t="str">
            <v>egremo_132_gt2</v>
          </cell>
          <cell r="B840">
            <v>15</v>
          </cell>
          <cell r="C840">
            <v>132</v>
          </cell>
        </row>
        <row r="841">
          <cell r="A841" t="str">
            <v>egremo_33_a</v>
          </cell>
          <cell r="B841">
            <v>1440</v>
          </cell>
          <cell r="C841">
            <v>33</v>
          </cell>
        </row>
        <row r="842">
          <cell r="A842" t="str">
            <v>egremo_33_b</v>
          </cell>
          <cell r="B842">
            <v>1441</v>
          </cell>
          <cell r="C842">
            <v>33</v>
          </cell>
        </row>
        <row r="843">
          <cell r="A843" t="str">
            <v>egremo_33_gt1</v>
          </cell>
          <cell r="B843">
            <v>1465</v>
          </cell>
          <cell r="C843">
            <v>33</v>
          </cell>
        </row>
        <row r="844">
          <cell r="A844" t="str">
            <v>egremo_33_gt2</v>
          </cell>
          <cell r="B844">
            <v>1466</v>
          </cell>
          <cell r="C844">
            <v>33</v>
          </cell>
        </row>
        <row r="845">
          <cell r="A845" t="str">
            <v>egremo_gt1</v>
          </cell>
          <cell r="B845">
            <v>1464</v>
          </cell>
          <cell r="C845">
            <v>33</v>
          </cell>
        </row>
        <row r="846">
          <cell r="A846" t="str">
            <v>egremo_gt2</v>
          </cell>
          <cell r="B846">
            <v>1467</v>
          </cell>
          <cell r="C846">
            <v>33</v>
          </cell>
        </row>
        <row r="847">
          <cell r="A847" t="str">
            <v>ella21</v>
          </cell>
          <cell r="B847">
            <v>110</v>
          </cell>
          <cell r="C847">
            <v>275</v>
          </cell>
        </row>
        <row r="848">
          <cell r="A848" t="str">
            <v>elva21</v>
          </cell>
          <cell r="B848">
            <v>121</v>
          </cell>
          <cell r="C848">
            <v>275</v>
          </cell>
        </row>
        <row r="849">
          <cell r="A849" t="str">
            <v>elva41</v>
          </cell>
          <cell r="B849">
            <v>2763</v>
          </cell>
          <cell r="C849">
            <v>400</v>
          </cell>
        </row>
        <row r="850">
          <cell r="A850" t="str">
            <v>elva71</v>
          </cell>
          <cell r="B850">
            <v>2806</v>
          </cell>
          <cell r="C850">
            <v>22</v>
          </cell>
        </row>
        <row r="851">
          <cell r="A851" t="str">
            <v>elva72</v>
          </cell>
          <cell r="B851">
            <v>2807</v>
          </cell>
          <cell r="C851">
            <v>22</v>
          </cell>
        </row>
        <row r="852">
          <cell r="A852" t="str">
            <v>emblet_11_a</v>
          </cell>
          <cell r="B852">
            <v>1124</v>
          </cell>
          <cell r="C852">
            <v>11</v>
          </cell>
        </row>
        <row r="853">
          <cell r="A853" t="str">
            <v>emblet_11_b</v>
          </cell>
          <cell r="B853">
            <v>1125</v>
          </cell>
          <cell r="C853">
            <v>11</v>
          </cell>
        </row>
        <row r="854">
          <cell r="A854" t="str">
            <v>emblet_33_a</v>
          </cell>
          <cell r="B854">
            <v>1187</v>
          </cell>
          <cell r="C854">
            <v>33</v>
          </cell>
        </row>
        <row r="855">
          <cell r="A855" t="str">
            <v>emblet_33_b</v>
          </cell>
          <cell r="B855">
            <v>1188</v>
          </cell>
          <cell r="C855">
            <v>33</v>
          </cell>
        </row>
        <row r="856">
          <cell r="A856" t="str">
            <v>engele_33_a</v>
          </cell>
          <cell r="B856">
            <v>1600</v>
          </cell>
          <cell r="C856">
            <v>33</v>
          </cell>
        </row>
        <row r="857">
          <cell r="A857" t="str">
            <v>engele_33_b</v>
          </cell>
          <cell r="B857">
            <v>1601</v>
          </cell>
          <cell r="C857">
            <v>33</v>
          </cell>
        </row>
        <row r="858">
          <cell r="A858" t="str">
            <v>engele_33_c</v>
          </cell>
          <cell r="B858">
            <v>1621</v>
          </cell>
          <cell r="C858">
            <v>33</v>
          </cell>
        </row>
        <row r="859">
          <cell r="A859" t="str">
            <v>excalder_132_gt5</v>
          </cell>
          <cell r="B859">
            <v>950</v>
          </cell>
          <cell r="C859">
            <v>132</v>
          </cell>
        </row>
        <row r="860">
          <cell r="A860" t="str">
            <v>excalder_132_gt8</v>
          </cell>
          <cell r="B860">
            <v>949</v>
          </cell>
          <cell r="C860">
            <v>132</v>
          </cell>
        </row>
        <row r="861">
          <cell r="A861" t="str">
            <v>exchst_11_a</v>
          </cell>
          <cell r="B861">
            <v>1071</v>
          </cell>
          <cell r="C861">
            <v>11</v>
          </cell>
        </row>
        <row r="862">
          <cell r="A862" t="str">
            <v>exchst_11_b</v>
          </cell>
          <cell r="B862">
            <v>1072</v>
          </cell>
          <cell r="C862">
            <v>11</v>
          </cell>
        </row>
        <row r="863">
          <cell r="A863" t="str">
            <v>exchst_33_a</v>
          </cell>
          <cell r="B863">
            <v>1096</v>
          </cell>
          <cell r="C863">
            <v>33</v>
          </cell>
        </row>
        <row r="864">
          <cell r="A864" t="str">
            <v>exchst_33_b</v>
          </cell>
          <cell r="B864">
            <v>1095</v>
          </cell>
          <cell r="C864">
            <v>33</v>
          </cell>
        </row>
        <row r="865">
          <cell r="A865" t="str">
            <v>exchst_33_t11</v>
          </cell>
          <cell r="B865">
            <v>1097</v>
          </cell>
          <cell r="C865">
            <v>33</v>
          </cell>
        </row>
        <row r="866">
          <cell r="A866" t="str">
            <v>exchst_33_tee</v>
          </cell>
          <cell r="B866">
            <v>1084</v>
          </cell>
          <cell r="C866">
            <v>33</v>
          </cell>
        </row>
        <row r="867">
          <cell r="A867" t="str">
            <v>exchst_6.6_a</v>
          </cell>
          <cell r="B867">
            <v>1074</v>
          </cell>
          <cell r="C867">
            <v>6.6</v>
          </cell>
        </row>
        <row r="868">
          <cell r="A868" t="str">
            <v>exchst_6.6_b</v>
          </cell>
          <cell r="B868">
            <v>1073</v>
          </cell>
          <cell r="C868">
            <v>6.6</v>
          </cell>
        </row>
        <row r="869">
          <cell r="A869" t="str">
            <v>eyam_33_dem</v>
          </cell>
          <cell r="B869">
            <v>328</v>
          </cell>
          <cell r="C869">
            <v>33</v>
          </cell>
        </row>
        <row r="870">
          <cell r="A870" t="str">
            <v>failsw_33_a</v>
          </cell>
          <cell r="B870">
            <v>2062</v>
          </cell>
          <cell r="C870">
            <v>33</v>
          </cell>
        </row>
        <row r="871">
          <cell r="A871" t="str">
            <v>failsw_33_b</v>
          </cell>
          <cell r="B871">
            <v>2065</v>
          </cell>
          <cell r="C871">
            <v>33</v>
          </cell>
        </row>
        <row r="872">
          <cell r="A872" t="str">
            <v>failsw_6.6_a</v>
          </cell>
          <cell r="B872">
            <v>2066</v>
          </cell>
          <cell r="C872">
            <v>6.6</v>
          </cell>
        </row>
        <row r="873">
          <cell r="A873" t="str">
            <v>failsw_6.6_b</v>
          </cell>
          <cell r="B873">
            <v>2067</v>
          </cell>
          <cell r="C873">
            <v>6.6</v>
          </cell>
        </row>
        <row r="874">
          <cell r="A874" t="str">
            <v>fallow_33_a</v>
          </cell>
          <cell r="B874">
            <v>437</v>
          </cell>
          <cell r="C874">
            <v>33</v>
          </cell>
        </row>
        <row r="875">
          <cell r="A875" t="str">
            <v>fallow_33_b</v>
          </cell>
          <cell r="B875">
            <v>422</v>
          </cell>
          <cell r="C875">
            <v>33</v>
          </cell>
        </row>
        <row r="876">
          <cell r="A876" t="str">
            <v>fallow_6.6_a</v>
          </cell>
          <cell r="B876">
            <v>421</v>
          </cell>
          <cell r="C876">
            <v>6.6</v>
          </cell>
        </row>
        <row r="877">
          <cell r="A877" t="str">
            <v>fallow_6.6_b</v>
          </cell>
          <cell r="B877">
            <v>2948</v>
          </cell>
          <cell r="C877">
            <v>6.6</v>
          </cell>
        </row>
        <row r="878">
          <cell r="A878" t="str">
            <v>farnwo_11_a</v>
          </cell>
          <cell r="B878">
            <v>2246</v>
          </cell>
          <cell r="C878">
            <v>11</v>
          </cell>
        </row>
        <row r="879">
          <cell r="A879" t="str">
            <v>farnwo_11_b</v>
          </cell>
          <cell r="B879">
            <v>2247</v>
          </cell>
          <cell r="C879">
            <v>11</v>
          </cell>
        </row>
        <row r="880">
          <cell r="A880" t="str">
            <v>farnwo_33_t11</v>
          </cell>
          <cell r="B880">
            <v>2243</v>
          </cell>
          <cell r="C880">
            <v>33</v>
          </cell>
        </row>
        <row r="881">
          <cell r="A881" t="str">
            <v>farnwo_33_t12</v>
          </cell>
          <cell r="B881">
            <v>2244</v>
          </cell>
          <cell r="C881">
            <v>33</v>
          </cell>
        </row>
        <row r="882">
          <cell r="A882" t="str">
            <v>fe1</v>
          </cell>
          <cell r="B882">
            <v>2780</v>
          </cell>
          <cell r="C882">
            <v>275</v>
          </cell>
        </row>
        <row r="883">
          <cell r="A883" t="str">
            <v>felsid_11_a</v>
          </cell>
          <cell r="B883">
            <v>113</v>
          </cell>
          <cell r="C883">
            <v>11</v>
          </cell>
        </row>
        <row r="884">
          <cell r="A884" t="str">
            <v>felsid_11_b</v>
          </cell>
          <cell r="B884">
            <v>114</v>
          </cell>
          <cell r="C884">
            <v>11</v>
          </cell>
        </row>
        <row r="885">
          <cell r="A885" t="str">
            <v>felsid_11_c</v>
          </cell>
          <cell r="B885">
            <v>115</v>
          </cell>
          <cell r="C885">
            <v>11</v>
          </cell>
        </row>
        <row r="886">
          <cell r="A886" t="str">
            <v>felsid_11_d</v>
          </cell>
          <cell r="B886">
            <v>116</v>
          </cell>
          <cell r="C886">
            <v>11</v>
          </cell>
        </row>
        <row r="887">
          <cell r="A887" t="str">
            <v>felsid_132_gt1</v>
          </cell>
          <cell r="B887">
            <v>36</v>
          </cell>
          <cell r="C887">
            <v>132</v>
          </cell>
        </row>
        <row r="888">
          <cell r="A888" t="str">
            <v>felsid_132_gt2</v>
          </cell>
          <cell r="B888">
            <v>37</v>
          </cell>
          <cell r="C888">
            <v>132</v>
          </cell>
        </row>
        <row r="889">
          <cell r="A889" t="str">
            <v>fenisc_33_a</v>
          </cell>
          <cell r="B889">
            <v>1070</v>
          </cell>
          <cell r="C889">
            <v>33</v>
          </cell>
        </row>
        <row r="890">
          <cell r="A890" t="str">
            <v>fenisc_33_b</v>
          </cell>
          <cell r="B890">
            <v>1069</v>
          </cell>
          <cell r="C890">
            <v>33</v>
          </cell>
        </row>
        <row r="891">
          <cell r="A891" t="str">
            <v>fenisc_33_tee</v>
          </cell>
          <cell r="B891">
            <v>1079</v>
          </cell>
          <cell r="C891">
            <v>33</v>
          </cell>
        </row>
        <row r="892">
          <cell r="A892" t="str">
            <v>fenisc_6.6_a</v>
          </cell>
          <cell r="B892">
            <v>1076</v>
          </cell>
          <cell r="C892">
            <v>6.6</v>
          </cell>
        </row>
        <row r="893">
          <cell r="A893" t="str">
            <v>fenisc_6.6_b</v>
          </cell>
          <cell r="B893">
            <v>1075</v>
          </cell>
          <cell r="C893">
            <v>6.6</v>
          </cell>
        </row>
        <row r="894">
          <cell r="A894" t="str">
            <v>ferodo_11_a</v>
          </cell>
          <cell r="B894">
            <v>311</v>
          </cell>
          <cell r="C894">
            <v>11</v>
          </cell>
        </row>
        <row r="895">
          <cell r="A895" t="str">
            <v>ferodo_11_b</v>
          </cell>
          <cell r="B895">
            <v>310</v>
          </cell>
          <cell r="C895">
            <v>11</v>
          </cell>
        </row>
        <row r="896">
          <cell r="A896" t="str">
            <v>ferodo_33_t11</v>
          </cell>
          <cell r="B896">
            <v>309</v>
          </cell>
          <cell r="C896">
            <v>33</v>
          </cell>
        </row>
        <row r="897">
          <cell r="A897" t="str">
            <v>ferodo_33_t12</v>
          </cell>
          <cell r="B897">
            <v>308</v>
          </cell>
          <cell r="C897">
            <v>33</v>
          </cell>
        </row>
        <row r="898">
          <cell r="A898" t="str">
            <v>ferr21</v>
          </cell>
          <cell r="B898">
            <v>2703</v>
          </cell>
          <cell r="C898">
            <v>275</v>
          </cell>
        </row>
        <row r="899">
          <cell r="A899" t="str">
            <v>ferr4a</v>
          </cell>
          <cell r="B899">
            <v>2700</v>
          </cell>
          <cell r="C899">
            <v>400</v>
          </cell>
        </row>
        <row r="900">
          <cell r="A900" t="str">
            <v>fidfer_275_a</v>
          </cell>
          <cell r="B900">
            <v>2792</v>
          </cell>
          <cell r="C900">
            <v>275</v>
          </cell>
        </row>
        <row r="901">
          <cell r="A901" t="str">
            <v>fidfer_275_b</v>
          </cell>
          <cell r="B901">
            <v>2793</v>
          </cell>
          <cell r="C901">
            <v>275</v>
          </cell>
        </row>
        <row r="902">
          <cell r="A902" t="str">
            <v>fidfer_275_c</v>
          </cell>
          <cell r="B902">
            <v>2794</v>
          </cell>
          <cell r="C902">
            <v>275</v>
          </cell>
        </row>
        <row r="903">
          <cell r="A903" t="str">
            <v>fidfer_275_d</v>
          </cell>
          <cell r="B903">
            <v>2795</v>
          </cell>
          <cell r="C903">
            <v>275</v>
          </cell>
        </row>
        <row r="904">
          <cell r="A904" t="str">
            <v>flalan_11_a</v>
          </cell>
          <cell r="B904">
            <v>1358</v>
          </cell>
          <cell r="C904">
            <v>11</v>
          </cell>
        </row>
        <row r="905">
          <cell r="A905" t="str">
            <v>flalan_33_a</v>
          </cell>
          <cell r="B905">
            <v>1354</v>
          </cell>
          <cell r="C905">
            <v>33</v>
          </cell>
        </row>
        <row r="906">
          <cell r="A906" t="str">
            <v>flalan_33_b</v>
          </cell>
          <cell r="B906">
            <v>1357</v>
          </cell>
          <cell r="C906">
            <v>33</v>
          </cell>
        </row>
        <row r="907">
          <cell r="A907" t="str">
            <v>flimby_0.66_t1</v>
          </cell>
          <cell r="B907">
            <v>2747</v>
          </cell>
          <cell r="C907">
            <v>0.66</v>
          </cell>
        </row>
        <row r="908">
          <cell r="A908" t="str">
            <v>flimby_0.66_t2</v>
          </cell>
          <cell r="B908">
            <v>2748</v>
          </cell>
          <cell r="C908">
            <v>0.66</v>
          </cell>
        </row>
        <row r="909">
          <cell r="A909" t="str">
            <v>flimby_0.66_t3</v>
          </cell>
          <cell r="B909">
            <v>2749</v>
          </cell>
          <cell r="C909">
            <v>0.66</v>
          </cell>
        </row>
        <row r="910">
          <cell r="A910" t="str">
            <v>flimby_33_a</v>
          </cell>
          <cell r="B910">
            <v>2751</v>
          </cell>
          <cell r="C910">
            <v>33</v>
          </cell>
        </row>
        <row r="911">
          <cell r="A911" t="str">
            <v>flimby_33_b</v>
          </cell>
          <cell r="B911">
            <v>2746</v>
          </cell>
          <cell r="C911">
            <v>33</v>
          </cell>
        </row>
        <row r="912">
          <cell r="A912" t="str">
            <v>flimby_33_tee</v>
          </cell>
          <cell r="B912">
            <v>2750</v>
          </cell>
          <cell r="C912">
            <v>33</v>
          </cell>
        </row>
        <row r="913">
          <cell r="A913" t="str">
            <v>four21</v>
          </cell>
          <cell r="B913">
            <v>2714</v>
          </cell>
          <cell r="C913">
            <v>275</v>
          </cell>
        </row>
        <row r="914">
          <cell r="A914" t="str">
            <v>four71</v>
          </cell>
          <cell r="B914">
            <v>2712</v>
          </cell>
          <cell r="C914">
            <v>22</v>
          </cell>
        </row>
        <row r="915">
          <cell r="A915" t="str">
            <v>freder_132_gt1</v>
          </cell>
          <cell r="B915">
            <v>2129</v>
          </cell>
          <cell r="C915">
            <v>132</v>
          </cell>
        </row>
        <row r="916">
          <cell r="A916" t="str">
            <v>freder_132_gt2</v>
          </cell>
          <cell r="B916">
            <v>2130</v>
          </cell>
          <cell r="C916">
            <v>132</v>
          </cell>
        </row>
        <row r="917">
          <cell r="A917" t="str">
            <v>freder_132_gt3</v>
          </cell>
          <cell r="B917">
            <v>2131</v>
          </cell>
          <cell r="C917">
            <v>132</v>
          </cell>
        </row>
        <row r="918">
          <cell r="A918" t="str">
            <v>freder_33_a</v>
          </cell>
          <cell r="B918">
            <v>2126</v>
          </cell>
          <cell r="C918">
            <v>33</v>
          </cell>
        </row>
        <row r="919">
          <cell r="A919" t="str">
            <v>freder_33_b</v>
          </cell>
          <cell r="B919">
            <v>2127</v>
          </cell>
          <cell r="C919">
            <v>33</v>
          </cell>
        </row>
        <row r="920">
          <cell r="A920" t="str">
            <v>freder_33_c</v>
          </cell>
          <cell r="B920">
            <v>2128</v>
          </cell>
          <cell r="C920">
            <v>33</v>
          </cell>
        </row>
        <row r="921">
          <cell r="A921" t="str">
            <v>freder_33_gt1</v>
          </cell>
          <cell r="B921">
            <v>2226</v>
          </cell>
          <cell r="C921">
            <v>33</v>
          </cell>
        </row>
        <row r="922">
          <cell r="A922" t="str">
            <v>freder_33_gt2</v>
          </cell>
          <cell r="B922">
            <v>2229</v>
          </cell>
          <cell r="C922">
            <v>33</v>
          </cell>
        </row>
        <row r="923">
          <cell r="A923" t="str">
            <v>freder_33_gt3</v>
          </cell>
          <cell r="B923">
            <v>2230</v>
          </cell>
          <cell r="C923">
            <v>33</v>
          </cell>
        </row>
        <row r="924">
          <cell r="A924" t="str">
            <v>freder_33_t11</v>
          </cell>
          <cell r="B924">
            <v>2218</v>
          </cell>
          <cell r="C924">
            <v>33</v>
          </cell>
        </row>
        <row r="925">
          <cell r="A925" t="str">
            <v>freder_33_t12</v>
          </cell>
          <cell r="B925">
            <v>2132</v>
          </cell>
          <cell r="C925">
            <v>33</v>
          </cell>
        </row>
        <row r="926">
          <cell r="A926" t="str">
            <v>freder_6.6_a</v>
          </cell>
          <cell r="B926">
            <v>2138</v>
          </cell>
          <cell r="C926">
            <v>6.6</v>
          </cell>
        </row>
        <row r="927">
          <cell r="A927" t="str">
            <v>freder_6.6_b</v>
          </cell>
          <cell r="B927">
            <v>2139</v>
          </cell>
          <cell r="C927">
            <v>6.6</v>
          </cell>
        </row>
        <row r="928">
          <cell r="A928" t="str">
            <v>freder_gt1</v>
          </cell>
          <cell r="B928">
            <v>2227</v>
          </cell>
          <cell r="C928">
            <v>33</v>
          </cell>
        </row>
        <row r="929">
          <cell r="A929" t="str">
            <v>freder_gt2</v>
          </cell>
          <cell r="B929">
            <v>2228</v>
          </cell>
          <cell r="C929">
            <v>33</v>
          </cell>
        </row>
        <row r="930">
          <cell r="A930" t="str">
            <v>freder_gt3</v>
          </cell>
          <cell r="B930">
            <v>2231</v>
          </cell>
          <cell r="C930">
            <v>33</v>
          </cell>
        </row>
        <row r="931">
          <cell r="A931" t="str">
            <v>fredrd_33_tee</v>
          </cell>
          <cell r="B931">
            <v>2296</v>
          </cell>
          <cell r="C931">
            <v>33</v>
          </cell>
        </row>
        <row r="932">
          <cell r="A932" t="str">
            <v>frod1</v>
          </cell>
          <cell r="B932">
            <v>2803</v>
          </cell>
          <cell r="C932">
            <v>275</v>
          </cell>
        </row>
        <row r="933">
          <cell r="A933" t="str">
            <v>frod2</v>
          </cell>
          <cell r="B933">
            <v>2804</v>
          </cell>
          <cell r="C933">
            <v>275</v>
          </cell>
        </row>
        <row r="934">
          <cell r="A934" t="str">
            <v>frod21</v>
          </cell>
          <cell r="B934">
            <v>2801</v>
          </cell>
          <cell r="C934">
            <v>275</v>
          </cell>
        </row>
        <row r="935">
          <cell r="A935" t="str">
            <v>frod22</v>
          </cell>
          <cell r="B935">
            <v>2796</v>
          </cell>
          <cell r="C935">
            <v>275</v>
          </cell>
        </row>
        <row r="936">
          <cell r="A936" t="str">
            <v>frod41</v>
          </cell>
          <cell r="B936">
            <v>2800</v>
          </cell>
          <cell r="C936">
            <v>400</v>
          </cell>
        </row>
        <row r="937">
          <cell r="A937" t="str">
            <v>furnes_0.4_a</v>
          </cell>
          <cell r="B937">
            <v>2987</v>
          </cell>
          <cell r="C937">
            <v>0.4</v>
          </cell>
        </row>
        <row r="938">
          <cell r="A938" t="str">
            <v>furnes_33_a</v>
          </cell>
          <cell r="B938">
            <v>2986</v>
          </cell>
          <cell r="C938">
            <v>33</v>
          </cell>
        </row>
        <row r="939">
          <cell r="A939" t="str">
            <v>furnes_33_tee</v>
          </cell>
          <cell r="B939">
            <v>2988</v>
          </cell>
          <cell r="C939">
            <v>33</v>
          </cell>
        </row>
        <row r="940">
          <cell r="A940" t="str">
            <v>fushil_11_a</v>
          </cell>
          <cell r="B940">
            <v>1256</v>
          </cell>
          <cell r="C940">
            <v>11</v>
          </cell>
        </row>
        <row r="941">
          <cell r="A941" t="str">
            <v>fushil_11_b</v>
          </cell>
          <cell r="B941">
            <v>1257</v>
          </cell>
          <cell r="C941">
            <v>11</v>
          </cell>
        </row>
        <row r="942">
          <cell r="A942" t="str">
            <v>fushil_33_a</v>
          </cell>
          <cell r="B942">
            <v>1261</v>
          </cell>
          <cell r="C942">
            <v>33</v>
          </cell>
        </row>
        <row r="943">
          <cell r="A943" t="str">
            <v>fushil_33_b</v>
          </cell>
          <cell r="B943">
            <v>1260</v>
          </cell>
          <cell r="C943">
            <v>33</v>
          </cell>
        </row>
        <row r="944">
          <cell r="A944" t="str">
            <v>gale_33_a</v>
          </cell>
          <cell r="B944">
            <v>1967</v>
          </cell>
          <cell r="C944">
            <v>33</v>
          </cell>
        </row>
        <row r="945">
          <cell r="A945" t="str">
            <v>gale_33_b</v>
          </cell>
          <cell r="B945">
            <v>1968</v>
          </cell>
          <cell r="C945">
            <v>33</v>
          </cell>
        </row>
        <row r="946">
          <cell r="A946" t="str">
            <v>gale_6.6_a</v>
          </cell>
          <cell r="B946">
            <v>1969</v>
          </cell>
          <cell r="C946">
            <v>6.6</v>
          </cell>
        </row>
        <row r="947">
          <cell r="A947" t="str">
            <v>gale_6.6_b</v>
          </cell>
          <cell r="B947">
            <v>1970</v>
          </cell>
          <cell r="C947">
            <v>6.6</v>
          </cell>
        </row>
        <row r="948">
          <cell r="A948" t="str">
            <v>galeba_3.3_a</v>
          </cell>
          <cell r="B948">
            <v>1170</v>
          </cell>
          <cell r="C948">
            <v>3.3</v>
          </cell>
        </row>
        <row r="949">
          <cell r="A949" t="str">
            <v>galeba_3.3_b</v>
          </cell>
          <cell r="B949">
            <v>1169</v>
          </cell>
          <cell r="C949">
            <v>3.3</v>
          </cell>
        </row>
        <row r="950">
          <cell r="A950" t="str">
            <v>galeba_33_a</v>
          </cell>
          <cell r="B950">
            <v>1171</v>
          </cell>
          <cell r="C950">
            <v>33</v>
          </cell>
        </row>
        <row r="951">
          <cell r="A951" t="str">
            <v>galeba_33_tee</v>
          </cell>
          <cell r="B951">
            <v>1168</v>
          </cell>
          <cell r="C951">
            <v>33</v>
          </cell>
        </row>
        <row r="952">
          <cell r="A952" t="str">
            <v>garsta_33_t11</v>
          </cell>
          <cell r="B952">
            <v>1857</v>
          </cell>
          <cell r="C952">
            <v>33</v>
          </cell>
        </row>
        <row r="953">
          <cell r="A953" t="str">
            <v>garsta_33_t12</v>
          </cell>
          <cell r="B953">
            <v>1858</v>
          </cell>
          <cell r="C953">
            <v>33</v>
          </cell>
        </row>
        <row r="954">
          <cell r="A954" t="str">
            <v>garsta_6.6_a</v>
          </cell>
          <cell r="B954">
            <v>1861</v>
          </cell>
          <cell r="C954">
            <v>6.6</v>
          </cell>
        </row>
        <row r="955">
          <cell r="A955" t="str">
            <v>garsta_6.6_b</v>
          </cell>
          <cell r="B955">
            <v>1862</v>
          </cell>
          <cell r="C955">
            <v>6.6</v>
          </cell>
        </row>
        <row r="956">
          <cell r="A956" t="str">
            <v>garsta_6.6_ner</v>
          </cell>
          <cell r="B956">
            <v>2890</v>
          </cell>
          <cell r="C956">
            <v>6.6</v>
          </cell>
        </row>
        <row r="957">
          <cell r="A957" t="str">
            <v>gatley_33_a</v>
          </cell>
          <cell r="B957">
            <v>491</v>
          </cell>
          <cell r="C957">
            <v>33</v>
          </cell>
        </row>
        <row r="958">
          <cell r="A958" t="str">
            <v>gatley_33_b</v>
          </cell>
          <cell r="B958">
            <v>490</v>
          </cell>
          <cell r="C958">
            <v>33</v>
          </cell>
        </row>
        <row r="959">
          <cell r="A959" t="str">
            <v>gatley_33_tee</v>
          </cell>
          <cell r="B959">
            <v>556</v>
          </cell>
          <cell r="C959">
            <v>33</v>
          </cell>
        </row>
        <row r="960">
          <cell r="A960" t="str">
            <v>gatley_6.6_b</v>
          </cell>
          <cell r="B960">
            <v>492</v>
          </cell>
          <cell r="C960">
            <v>6.6</v>
          </cell>
        </row>
        <row r="961">
          <cell r="A961" t="str">
            <v>gidlow_33_a</v>
          </cell>
          <cell r="B961">
            <v>1690</v>
          </cell>
          <cell r="C961">
            <v>33</v>
          </cell>
        </row>
        <row r="962">
          <cell r="A962" t="str">
            <v>gidlow_33_b</v>
          </cell>
          <cell r="B962">
            <v>1691</v>
          </cell>
          <cell r="C962">
            <v>33</v>
          </cell>
        </row>
        <row r="963">
          <cell r="A963" t="str">
            <v>gidlow_6.6_a</v>
          </cell>
          <cell r="B963">
            <v>1710</v>
          </cell>
          <cell r="C963">
            <v>6.6</v>
          </cell>
        </row>
        <row r="964">
          <cell r="A964" t="str">
            <v>gidlow_6.6_b</v>
          </cell>
          <cell r="B964">
            <v>1711</v>
          </cell>
          <cell r="C964">
            <v>6.6</v>
          </cell>
        </row>
        <row r="965">
          <cell r="A965" t="str">
            <v>gillsr_11_a</v>
          </cell>
          <cell r="B965">
            <v>1150</v>
          </cell>
          <cell r="C965">
            <v>11</v>
          </cell>
        </row>
        <row r="966">
          <cell r="A966" t="str">
            <v>gillsr_33_a</v>
          </cell>
          <cell r="B966">
            <v>1149</v>
          </cell>
          <cell r="C966">
            <v>33</v>
          </cell>
        </row>
        <row r="967">
          <cell r="A967" t="str">
            <v>glaxou_11_a</v>
          </cell>
          <cell r="B967">
            <v>1415</v>
          </cell>
          <cell r="C967">
            <v>11</v>
          </cell>
        </row>
        <row r="968">
          <cell r="A968" t="str">
            <v>glaxou_11_b</v>
          </cell>
          <cell r="B968">
            <v>1416</v>
          </cell>
          <cell r="C968">
            <v>11</v>
          </cell>
        </row>
        <row r="969">
          <cell r="A969" t="str">
            <v>glaxou_33_t11</v>
          </cell>
          <cell r="B969">
            <v>1413</v>
          </cell>
          <cell r="C969">
            <v>33</v>
          </cell>
        </row>
        <row r="970">
          <cell r="A970" t="str">
            <v>glaxou_33_t12</v>
          </cell>
          <cell r="B970">
            <v>1414</v>
          </cell>
          <cell r="C970">
            <v>33</v>
          </cell>
        </row>
        <row r="971">
          <cell r="A971" t="str">
            <v>glosop_11_a</v>
          </cell>
          <cell r="B971">
            <v>300</v>
          </cell>
          <cell r="C971">
            <v>11</v>
          </cell>
        </row>
        <row r="972">
          <cell r="A972" t="str">
            <v>glosop_11_b</v>
          </cell>
          <cell r="B972">
            <v>301</v>
          </cell>
          <cell r="C972">
            <v>11</v>
          </cell>
        </row>
        <row r="973">
          <cell r="A973" t="str">
            <v>glosop_33_t11</v>
          </cell>
          <cell r="B973">
            <v>289</v>
          </cell>
          <cell r="C973">
            <v>33</v>
          </cell>
        </row>
        <row r="974">
          <cell r="A974" t="str">
            <v>glosop_33_t12</v>
          </cell>
          <cell r="B974">
            <v>290</v>
          </cell>
          <cell r="C974">
            <v>33</v>
          </cell>
        </row>
        <row r="975">
          <cell r="A975" t="str">
            <v>golbor_11_a</v>
          </cell>
          <cell r="B975">
            <v>2603</v>
          </cell>
          <cell r="C975">
            <v>11</v>
          </cell>
        </row>
        <row r="976">
          <cell r="A976" t="str">
            <v>golbor_11_b</v>
          </cell>
          <cell r="B976">
            <v>2604</v>
          </cell>
          <cell r="C976">
            <v>11</v>
          </cell>
        </row>
        <row r="977">
          <cell r="A977" t="str">
            <v>golbor_132_gt1</v>
          </cell>
          <cell r="B977">
            <v>2594</v>
          </cell>
          <cell r="C977">
            <v>132</v>
          </cell>
        </row>
        <row r="978">
          <cell r="A978" t="str">
            <v>golbor_132_gt2</v>
          </cell>
          <cell r="B978">
            <v>2593</v>
          </cell>
          <cell r="C978">
            <v>132</v>
          </cell>
        </row>
        <row r="979">
          <cell r="A979" t="str">
            <v>golbor_33_a</v>
          </cell>
          <cell r="B979">
            <v>2591</v>
          </cell>
          <cell r="C979">
            <v>33</v>
          </cell>
        </row>
        <row r="980">
          <cell r="A980" t="str">
            <v>golbor_33_b</v>
          </cell>
          <cell r="B980">
            <v>2592</v>
          </cell>
          <cell r="C980">
            <v>33</v>
          </cell>
        </row>
        <row r="981">
          <cell r="A981" t="str">
            <v>golbor_33_gt1</v>
          </cell>
          <cell r="B981">
            <v>2619</v>
          </cell>
          <cell r="C981">
            <v>33</v>
          </cell>
        </row>
        <row r="982">
          <cell r="A982" t="str">
            <v>golbor_33_gt2</v>
          </cell>
          <cell r="B982">
            <v>2617</v>
          </cell>
          <cell r="C982">
            <v>33</v>
          </cell>
        </row>
        <row r="983">
          <cell r="A983" t="str">
            <v>golbor_33_tee</v>
          </cell>
          <cell r="B983">
            <v>1778</v>
          </cell>
          <cell r="C983">
            <v>33</v>
          </cell>
        </row>
        <row r="984">
          <cell r="A984" t="str">
            <v>golbor_gt1</v>
          </cell>
          <cell r="B984">
            <v>2618</v>
          </cell>
          <cell r="C984">
            <v>33</v>
          </cell>
        </row>
        <row r="985">
          <cell r="A985" t="str">
            <v>golbor_gt2</v>
          </cell>
          <cell r="B985">
            <v>2620</v>
          </cell>
          <cell r="C985">
            <v>33</v>
          </cell>
        </row>
        <row r="986">
          <cell r="A986" t="str">
            <v>gowhol_11_a</v>
          </cell>
          <cell r="B986">
            <v>306</v>
          </cell>
          <cell r="C986">
            <v>11</v>
          </cell>
        </row>
        <row r="987">
          <cell r="A987" t="str">
            <v>gowhol_11_b</v>
          </cell>
          <cell r="B987">
            <v>307</v>
          </cell>
          <cell r="C987">
            <v>11</v>
          </cell>
        </row>
        <row r="988">
          <cell r="A988" t="str">
            <v>grange_11_a</v>
          </cell>
          <cell r="B988">
            <v>1412</v>
          </cell>
          <cell r="C988">
            <v>11</v>
          </cell>
        </row>
        <row r="989">
          <cell r="A989" t="str">
            <v>grange_11_b</v>
          </cell>
          <cell r="B989">
            <v>1411</v>
          </cell>
          <cell r="C989">
            <v>11</v>
          </cell>
        </row>
        <row r="990">
          <cell r="A990" t="str">
            <v>grange_33_a</v>
          </cell>
          <cell r="B990">
            <v>1410</v>
          </cell>
          <cell r="C990">
            <v>33</v>
          </cell>
        </row>
        <row r="991">
          <cell r="A991" t="str">
            <v>grange_33_b</v>
          </cell>
          <cell r="B991">
            <v>1427</v>
          </cell>
          <cell r="C991">
            <v>33</v>
          </cell>
        </row>
        <row r="992">
          <cell r="A992" t="str">
            <v>granrd_33_a</v>
          </cell>
          <cell r="B992">
            <v>1609</v>
          </cell>
          <cell r="C992">
            <v>33</v>
          </cell>
        </row>
        <row r="993">
          <cell r="A993" t="str">
            <v>granrd_33_c</v>
          </cell>
          <cell r="B993">
            <v>1610</v>
          </cell>
          <cell r="C993">
            <v>33</v>
          </cell>
        </row>
        <row r="994">
          <cell r="A994" t="str">
            <v>granrd_33_t11</v>
          </cell>
          <cell r="B994">
            <v>1618</v>
          </cell>
          <cell r="C994">
            <v>33</v>
          </cell>
        </row>
        <row r="995">
          <cell r="A995" t="str">
            <v>granrd_33_t12</v>
          </cell>
          <cell r="B995">
            <v>1611</v>
          </cell>
          <cell r="C995">
            <v>33</v>
          </cell>
        </row>
        <row r="996">
          <cell r="A996" t="str">
            <v>granrd_6.6_a</v>
          </cell>
          <cell r="B996">
            <v>1612</v>
          </cell>
          <cell r="C996">
            <v>6.6</v>
          </cell>
        </row>
        <row r="997">
          <cell r="A997" t="str">
            <v>granrd_6.6_c</v>
          </cell>
          <cell r="B997">
            <v>1613</v>
          </cell>
          <cell r="C997">
            <v>6.6</v>
          </cell>
        </row>
        <row r="998">
          <cell r="A998" t="str">
            <v>greenf_11_a</v>
          </cell>
          <cell r="B998">
            <v>250</v>
          </cell>
          <cell r="C998">
            <v>11</v>
          </cell>
        </row>
        <row r="999">
          <cell r="A999" t="str">
            <v>greenf_11_b</v>
          </cell>
          <cell r="B999">
            <v>251</v>
          </cell>
          <cell r="C999">
            <v>11</v>
          </cell>
        </row>
        <row r="1000">
          <cell r="A1000" t="str">
            <v>greenf_33_t11</v>
          </cell>
          <cell r="B1000">
            <v>248</v>
          </cell>
          <cell r="C1000">
            <v>33</v>
          </cell>
        </row>
        <row r="1001">
          <cell r="A1001" t="str">
            <v>greenf_33_t12</v>
          </cell>
          <cell r="B1001">
            <v>249</v>
          </cell>
          <cell r="C1001">
            <v>33</v>
          </cell>
        </row>
        <row r="1002">
          <cell r="A1002" t="str">
            <v>greenh_132_gt2</v>
          </cell>
          <cell r="B1002">
            <v>75</v>
          </cell>
          <cell r="C1002">
            <v>132</v>
          </cell>
        </row>
        <row r="1003">
          <cell r="A1003" t="str">
            <v>greenh_132_gt3</v>
          </cell>
          <cell r="B1003">
            <v>76</v>
          </cell>
          <cell r="C1003">
            <v>132</v>
          </cell>
        </row>
        <row r="1004">
          <cell r="A1004" t="str">
            <v>greenh_33_b</v>
          </cell>
          <cell r="B1004">
            <v>2042</v>
          </cell>
          <cell r="C1004">
            <v>33</v>
          </cell>
        </row>
        <row r="1005">
          <cell r="A1005" t="str">
            <v>greenh_33_c</v>
          </cell>
          <cell r="B1005">
            <v>2043</v>
          </cell>
          <cell r="C1005">
            <v>33</v>
          </cell>
        </row>
        <row r="1006">
          <cell r="A1006" t="str">
            <v>greenh_33_gt2</v>
          </cell>
          <cell r="B1006">
            <v>2119</v>
          </cell>
          <cell r="C1006">
            <v>33</v>
          </cell>
        </row>
        <row r="1007">
          <cell r="A1007" t="str">
            <v>greenh_33_gt3</v>
          </cell>
          <cell r="B1007">
            <v>2121</v>
          </cell>
          <cell r="C1007">
            <v>33</v>
          </cell>
        </row>
        <row r="1008">
          <cell r="A1008" t="str">
            <v>greenh_6.6_a</v>
          </cell>
          <cell r="B1008">
            <v>2082</v>
          </cell>
          <cell r="C1008">
            <v>6.6</v>
          </cell>
        </row>
        <row r="1009">
          <cell r="A1009" t="str">
            <v>greenh_6.6_b</v>
          </cell>
          <cell r="B1009">
            <v>2083</v>
          </cell>
          <cell r="C1009">
            <v>6.6</v>
          </cell>
        </row>
        <row r="1010">
          <cell r="A1010" t="str">
            <v>greenh_6.6_c</v>
          </cell>
          <cell r="B1010">
            <v>2084</v>
          </cell>
          <cell r="C1010">
            <v>6.6</v>
          </cell>
        </row>
        <row r="1011">
          <cell r="A1011" t="str">
            <v>greenh_gt2</v>
          </cell>
          <cell r="B1011">
            <v>2118</v>
          </cell>
          <cell r="C1011">
            <v>33</v>
          </cell>
        </row>
        <row r="1012">
          <cell r="A1012" t="str">
            <v>greenh_gt3</v>
          </cell>
          <cell r="B1012">
            <v>2120</v>
          </cell>
          <cell r="C1012">
            <v>33</v>
          </cell>
        </row>
        <row r="1013">
          <cell r="A1013" t="str">
            <v>greenh_tee</v>
          </cell>
          <cell r="B1013">
            <v>2846</v>
          </cell>
          <cell r="C1013">
            <v>33</v>
          </cell>
        </row>
        <row r="1014">
          <cell r="A1014" t="str">
            <v>greenl_11_a</v>
          </cell>
          <cell r="B1014">
            <v>488</v>
          </cell>
          <cell r="C1014">
            <v>11</v>
          </cell>
        </row>
        <row r="1015">
          <cell r="A1015" t="str">
            <v>greenl_11_b</v>
          </cell>
          <cell r="B1015">
            <v>489</v>
          </cell>
          <cell r="C1015">
            <v>11</v>
          </cell>
        </row>
        <row r="1016">
          <cell r="A1016" t="str">
            <v>greenl_33_t11</v>
          </cell>
          <cell r="B1016">
            <v>484</v>
          </cell>
          <cell r="C1016">
            <v>33</v>
          </cell>
        </row>
        <row r="1017">
          <cell r="A1017" t="str">
            <v>greenl_33_t12</v>
          </cell>
          <cell r="B1017">
            <v>485</v>
          </cell>
          <cell r="C1017">
            <v>33</v>
          </cell>
        </row>
        <row r="1018">
          <cell r="A1018" t="str">
            <v>greens_33_t11</v>
          </cell>
          <cell r="B1018">
            <v>1780</v>
          </cell>
          <cell r="C1018">
            <v>33</v>
          </cell>
        </row>
        <row r="1019">
          <cell r="A1019" t="str">
            <v>greens_33_t12</v>
          </cell>
          <cell r="B1019">
            <v>1764</v>
          </cell>
          <cell r="C1019">
            <v>33</v>
          </cell>
        </row>
        <row r="1020">
          <cell r="A1020" t="str">
            <v>greens_33_t13</v>
          </cell>
          <cell r="B1020">
            <v>1752</v>
          </cell>
          <cell r="C1020">
            <v>33</v>
          </cell>
        </row>
        <row r="1021">
          <cell r="A1021" t="str">
            <v>greens_6.6_a</v>
          </cell>
          <cell r="B1021">
            <v>1779</v>
          </cell>
          <cell r="C1021">
            <v>6.6</v>
          </cell>
        </row>
        <row r="1022">
          <cell r="A1022" t="str">
            <v>greens_6.6_b</v>
          </cell>
          <cell r="B1022">
            <v>1755</v>
          </cell>
          <cell r="C1022">
            <v>6.6</v>
          </cell>
        </row>
        <row r="1023">
          <cell r="A1023" t="str">
            <v>greens_6.6_c</v>
          </cell>
          <cell r="B1023">
            <v>1756</v>
          </cell>
          <cell r="C1023">
            <v>6.6</v>
          </cell>
        </row>
        <row r="1024">
          <cell r="A1024" t="str">
            <v>greenw_33_a</v>
          </cell>
          <cell r="B1024">
            <v>1158</v>
          </cell>
          <cell r="C1024">
            <v>33</v>
          </cell>
        </row>
        <row r="1025">
          <cell r="A1025" t="str">
            <v>grehar_33_t11</v>
          </cell>
          <cell r="B1025">
            <v>1598</v>
          </cell>
          <cell r="C1025">
            <v>33</v>
          </cell>
        </row>
        <row r="1026">
          <cell r="A1026" t="str">
            <v>grehar_33_t12</v>
          </cell>
          <cell r="B1026">
            <v>1599</v>
          </cell>
          <cell r="C1026">
            <v>33</v>
          </cell>
        </row>
        <row r="1027">
          <cell r="A1027" t="str">
            <v>grehar_6.6_a</v>
          </cell>
          <cell r="B1027">
            <v>1576</v>
          </cell>
          <cell r="C1027">
            <v>6.6</v>
          </cell>
        </row>
        <row r="1028">
          <cell r="A1028" t="str">
            <v>grehar_6.6_b</v>
          </cell>
          <cell r="B1028">
            <v>1577</v>
          </cell>
          <cell r="C1028">
            <v>6.6</v>
          </cell>
        </row>
        <row r="1029">
          <cell r="A1029" t="str">
            <v>griffi_33_a</v>
          </cell>
          <cell r="B1029">
            <v>1078</v>
          </cell>
          <cell r="C1029">
            <v>33</v>
          </cell>
        </row>
        <row r="1030">
          <cell r="A1030" t="str">
            <v>griffi_33_b</v>
          </cell>
          <cell r="B1030">
            <v>1100</v>
          </cell>
          <cell r="C1030">
            <v>33</v>
          </cell>
        </row>
        <row r="1031">
          <cell r="A1031" t="str">
            <v>griffi_6.6_a</v>
          </cell>
          <cell r="B1031">
            <v>1080</v>
          </cell>
          <cell r="C1031">
            <v>6.6</v>
          </cell>
        </row>
        <row r="1032">
          <cell r="A1032" t="str">
            <v>griffi_6.6_b</v>
          </cell>
          <cell r="B1032">
            <v>1081</v>
          </cell>
          <cell r="C1032">
            <v>6.6</v>
          </cell>
        </row>
        <row r="1033">
          <cell r="A1033" t="str">
            <v>grlane_11_a</v>
          </cell>
          <cell r="B1033">
            <v>678</v>
          </cell>
          <cell r="C1033">
            <v>11</v>
          </cell>
        </row>
        <row r="1034">
          <cell r="A1034" t="str">
            <v>grlane_11_b</v>
          </cell>
          <cell r="B1034">
            <v>679</v>
          </cell>
          <cell r="C1034">
            <v>11</v>
          </cell>
        </row>
        <row r="1035">
          <cell r="A1035" t="str">
            <v>grlane_33_t11</v>
          </cell>
          <cell r="B1035">
            <v>672</v>
          </cell>
          <cell r="C1035">
            <v>33</v>
          </cell>
        </row>
        <row r="1036">
          <cell r="A1036" t="str">
            <v>grlane_33_t12</v>
          </cell>
          <cell r="B1036">
            <v>673</v>
          </cell>
          <cell r="C1036">
            <v>33</v>
          </cell>
        </row>
        <row r="1037">
          <cell r="A1037" t="str">
            <v>grna21</v>
          </cell>
          <cell r="B1037">
            <v>2710</v>
          </cell>
          <cell r="C1037">
            <v>275</v>
          </cell>
        </row>
        <row r="1038">
          <cell r="A1038" t="str">
            <v>gtclif_0.69_t1</v>
          </cell>
          <cell r="B1038">
            <v>2844</v>
          </cell>
          <cell r="C1038">
            <v>0.69</v>
          </cell>
        </row>
        <row r="1039">
          <cell r="A1039" t="str">
            <v>gtclif_0.69_t2</v>
          </cell>
          <cell r="B1039">
            <v>2843</v>
          </cell>
          <cell r="C1039">
            <v>0.69</v>
          </cell>
        </row>
        <row r="1040">
          <cell r="A1040" t="str">
            <v>gtclif_0.69_t3</v>
          </cell>
          <cell r="B1040">
            <v>2842</v>
          </cell>
          <cell r="C1040">
            <v>0.69</v>
          </cell>
        </row>
        <row r="1041">
          <cell r="A1041" t="str">
            <v>gtclif_0.69_t4</v>
          </cell>
          <cell r="B1041">
            <v>2841</v>
          </cell>
          <cell r="C1041">
            <v>0.69</v>
          </cell>
        </row>
        <row r="1042">
          <cell r="A1042" t="str">
            <v>gtclif_0.69_t5</v>
          </cell>
          <cell r="B1042">
            <v>2840</v>
          </cell>
          <cell r="C1042">
            <v>0.69</v>
          </cell>
        </row>
        <row r="1043">
          <cell r="A1043" t="str">
            <v>gtclif_0.69_t6</v>
          </cell>
          <cell r="B1043">
            <v>2839</v>
          </cell>
          <cell r="C1043">
            <v>0.69</v>
          </cell>
        </row>
        <row r="1044">
          <cell r="A1044" t="str">
            <v>gtclif_0.69_t7</v>
          </cell>
          <cell r="B1044">
            <v>2838</v>
          </cell>
          <cell r="C1044">
            <v>0.69</v>
          </cell>
        </row>
        <row r="1045">
          <cell r="A1045" t="str">
            <v>gtclif_33_a</v>
          </cell>
          <cell r="B1045">
            <v>2833</v>
          </cell>
          <cell r="C1045">
            <v>33</v>
          </cell>
        </row>
        <row r="1046">
          <cell r="A1046" t="str">
            <v>gtclif_33_b</v>
          </cell>
          <cell r="B1046">
            <v>2744</v>
          </cell>
          <cell r="C1046">
            <v>33</v>
          </cell>
        </row>
        <row r="1047">
          <cell r="A1047" t="str">
            <v>gtclif_tee</v>
          </cell>
          <cell r="B1047">
            <v>2832</v>
          </cell>
          <cell r="C1047">
            <v>33</v>
          </cell>
        </row>
        <row r="1048">
          <cell r="A1048" t="str">
            <v>ha10</v>
          </cell>
          <cell r="B1048">
            <v>164</v>
          </cell>
          <cell r="C1048">
            <v>275</v>
          </cell>
        </row>
        <row r="1049">
          <cell r="A1049" t="str">
            <v>ha5</v>
          </cell>
          <cell r="B1049">
            <v>162</v>
          </cell>
          <cell r="C1049">
            <v>275</v>
          </cell>
        </row>
        <row r="1050">
          <cell r="A1050" t="str">
            <v>ha6</v>
          </cell>
          <cell r="B1050">
            <v>163</v>
          </cell>
          <cell r="C1050">
            <v>275</v>
          </cell>
        </row>
        <row r="1051">
          <cell r="A1051" t="str">
            <v>ha9</v>
          </cell>
          <cell r="B1051">
            <v>2753</v>
          </cell>
          <cell r="C1051">
            <v>275</v>
          </cell>
        </row>
        <row r="1052">
          <cell r="A1052" t="str">
            <v>had_33_te2</v>
          </cell>
          <cell r="B1052">
            <v>1212</v>
          </cell>
          <cell r="C1052">
            <v>33</v>
          </cell>
        </row>
        <row r="1053">
          <cell r="A1053" t="str">
            <v>hadfld_11_a</v>
          </cell>
          <cell r="B1053">
            <v>287</v>
          </cell>
          <cell r="C1053">
            <v>11</v>
          </cell>
        </row>
        <row r="1054">
          <cell r="A1054" t="str">
            <v>hadfld_11_b</v>
          </cell>
          <cell r="B1054">
            <v>288</v>
          </cell>
          <cell r="C1054">
            <v>11</v>
          </cell>
        </row>
        <row r="1055">
          <cell r="A1055" t="str">
            <v>hadfld_33_a</v>
          </cell>
          <cell r="B1055">
            <v>316</v>
          </cell>
          <cell r="C1055">
            <v>33</v>
          </cell>
        </row>
        <row r="1056">
          <cell r="A1056" t="str">
            <v>hadfld_33_b</v>
          </cell>
          <cell r="B1056">
            <v>317</v>
          </cell>
          <cell r="C1056">
            <v>33</v>
          </cell>
        </row>
        <row r="1057">
          <cell r="A1057" t="str">
            <v>hakb1a</v>
          </cell>
          <cell r="B1057">
            <v>2715</v>
          </cell>
          <cell r="C1057">
            <v>132</v>
          </cell>
        </row>
        <row r="1058">
          <cell r="A1058" t="str">
            <v>hakb2A</v>
          </cell>
          <cell r="B1058">
            <v>2711</v>
          </cell>
          <cell r="C1058">
            <v>275</v>
          </cell>
        </row>
        <row r="1059">
          <cell r="A1059" t="str">
            <v>hakb4a</v>
          </cell>
          <cell r="B1059">
            <v>2764</v>
          </cell>
          <cell r="C1059">
            <v>400</v>
          </cell>
        </row>
        <row r="1060">
          <cell r="A1060" t="str">
            <v>halbur_0.69_a</v>
          </cell>
          <cell r="B1060">
            <v>2866</v>
          </cell>
          <cell r="C1060">
            <v>0.69</v>
          </cell>
        </row>
        <row r="1061">
          <cell r="A1061" t="str">
            <v>halbur_33_a</v>
          </cell>
          <cell r="B1061">
            <v>2668</v>
          </cell>
          <cell r="C1061">
            <v>33</v>
          </cell>
        </row>
        <row r="1062">
          <cell r="A1062" t="str">
            <v>halbur_33_t11</v>
          </cell>
          <cell r="B1062">
            <v>2865</v>
          </cell>
          <cell r="C1062">
            <v>33</v>
          </cell>
        </row>
        <row r="1063">
          <cell r="A1063" t="str">
            <v>hallcr_33_a</v>
          </cell>
          <cell r="B1063">
            <v>1902</v>
          </cell>
          <cell r="C1063">
            <v>33</v>
          </cell>
        </row>
        <row r="1064">
          <cell r="A1064" t="str">
            <v>hallcr_33_b</v>
          </cell>
          <cell r="B1064">
            <v>1901</v>
          </cell>
          <cell r="C1064">
            <v>33</v>
          </cell>
        </row>
        <row r="1065">
          <cell r="A1065" t="str">
            <v>hallcr_33_t11</v>
          </cell>
          <cell r="B1065">
            <v>1903</v>
          </cell>
          <cell r="C1065">
            <v>33</v>
          </cell>
        </row>
        <row r="1066">
          <cell r="A1066" t="str">
            <v>hallcr_6.6_a</v>
          </cell>
          <cell r="B1066">
            <v>1904</v>
          </cell>
          <cell r="C1066">
            <v>6.6</v>
          </cell>
        </row>
        <row r="1067">
          <cell r="A1067" t="str">
            <v>hallcr_6.6_b</v>
          </cell>
          <cell r="B1067">
            <v>1905</v>
          </cell>
          <cell r="C1067">
            <v>6.6</v>
          </cell>
        </row>
        <row r="1068">
          <cell r="A1068" t="str">
            <v>hamel_0.69_a</v>
          </cell>
          <cell r="B1068">
            <v>2903</v>
          </cell>
          <cell r="C1068">
            <v>0.69</v>
          </cell>
        </row>
        <row r="1069">
          <cell r="A1069" t="str">
            <v>hamel_0.69_b</v>
          </cell>
          <cell r="B1069">
            <v>2905</v>
          </cell>
          <cell r="C1069">
            <v>0.69</v>
          </cell>
        </row>
        <row r="1070">
          <cell r="A1070" t="str">
            <v>hamel_33_a</v>
          </cell>
          <cell r="B1070">
            <v>2902</v>
          </cell>
          <cell r="C1070">
            <v>33</v>
          </cell>
        </row>
        <row r="1071">
          <cell r="A1071" t="str">
            <v>hamel_33_tee</v>
          </cell>
          <cell r="B1071">
            <v>2901</v>
          </cell>
          <cell r="C1071">
            <v>33</v>
          </cell>
        </row>
        <row r="1072">
          <cell r="A1072" t="str">
            <v>hamel_6.6_a</v>
          </cell>
          <cell r="B1072">
            <v>2904</v>
          </cell>
          <cell r="C1072">
            <v>6.6</v>
          </cell>
        </row>
        <row r="1073">
          <cell r="A1073" t="str">
            <v>handfo_11_a</v>
          </cell>
          <cell r="B1073">
            <v>570</v>
          </cell>
          <cell r="C1073">
            <v>11</v>
          </cell>
        </row>
        <row r="1074">
          <cell r="A1074" t="str">
            <v>handfo_11_b</v>
          </cell>
          <cell r="B1074">
            <v>571</v>
          </cell>
          <cell r="C1074">
            <v>11</v>
          </cell>
        </row>
        <row r="1075">
          <cell r="A1075" t="str">
            <v>handfo_33_a</v>
          </cell>
          <cell r="B1075">
            <v>569</v>
          </cell>
          <cell r="C1075">
            <v>33</v>
          </cell>
        </row>
        <row r="1076">
          <cell r="A1076" t="str">
            <v>handfo_33_b</v>
          </cell>
          <cell r="B1076">
            <v>568</v>
          </cell>
          <cell r="C1076">
            <v>33</v>
          </cell>
        </row>
        <row r="1077">
          <cell r="A1077" t="str">
            <v>handfo_33_tee</v>
          </cell>
          <cell r="B1077">
            <v>572</v>
          </cell>
          <cell r="C1077">
            <v>33</v>
          </cell>
        </row>
        <row r="1078">
          <cell r="A1078" t="str">
            <v>hangin_11_a</v>
          </cell>
          <cell r="B1078">
            <v>1683</v>
          </cell>
          <cell r="C1078">
            <v>11</v>
          </cell>
        </row>
        <row r="1079">
          <cell r="A1079" t="str">
            <v>hangin_33_a</v>
          </cell>
          <cell r="B1079">
            <v>1682</v>
          </cell>
          <cell r="C1079">
            <v>33</v>
          </cell>
        </row>
        <row r="1080">
          <cell r="A1080" t="str">
            <v>hangin_33_b</v>
          </cell>
          <cell r="B1080">
            <v>1681</v>
          </cell>
          <cell r="C1080">
            <v>33</v>
          </cell>
        </row>
        <row r="1081">
          <cell r="A1081" t="str">
            <v>har-1001</v>
          </cell>
          <cell r="B1081">
            <v>910</v>
          </cell>
          <cell r="C1081">
            <v>132</v>
          </cell>
        </row>
        <row r="1082">
          <cell r="A1082" t="str">
            <v>har-1005</v>
          </cell>
          <cell r="B1082">
            <v>909</v>
          </cell>
          <cell r="C1082">
            <v>132</v>
          </cell>
        </row>
        <row r="1083">
          <cell r="A1083" t="str">
            <v>har-101</v>
          </cell>
          <cell r="B1083">
            <v>896</v>
          </cell>
          <cell r="C1083">
            <v>132</v>
          </cell>
        </row>
        <row r="1084">
          <cell r="A1084" t="str">
            <v>har-105</v>
          </cell>
          <cell r="B1084">
            <v>895</v>
          </cell>
          <cell r="C1084">
            <v>132</v>
          </cell>
        </row>
        <row r="1085">
          <cell r="A1085" t="str">
            <v>har-1201</v>
          </cell>
          <cell r="B1085">
            <v>914</v>
          </cell>
          <cell r="C1085">
            <v>132</v>
          </cell>
        </row>
        <row r="1086">
          <cell r="A1086" t="str">
            <v>har-1205</v>
          </cell>
          <cell r="B1086">
            <v>913</v>
          </cell>
          <cell r="C1086">
            <v>132</v>
          </cell>
        </row>
        <row r="1087">
          <cell r="A1087" t="str">
            <v>har-1401</v>
          </cell>
          <cell r="B1087">
            <v>916</v>
          </cell>
          <cell r="C1087">
            <v>132</v>
          </cell>
        </row>
        <row r="1088">
          <cell r="A1088" t="str">
            <v>har-1405</v>
          </cell>
          <cell r="B1088">
            <v>915</v>
          </cell>
          <cell r="C1088">
            <v>132</v>
          </cell>
        </row>
        <row r="1089">
          <cell r="A1089" t="str">
            <v>har-180</v>
          </cell>
          <cell r="B1089">
            <v>890</v>
          </cell>
          <cell r="C1089">
            <v>132</v>
          </cell>
        </row>
        <row r="1090">
          <cell r="A1090" t="str">
            <v>har-201</v>
          </cell>
          <cell r="B1090">
            <v>905</v>
          </cell>
          <cell r="C1090">
            <v>132</v>
          </cell>
        </row>
        <row r="1091">
          <cell r="A1091" t="str">
            <v>har-205</v>
          </cell>
          <cell r="B1091">
            <v>904</v>
          </cell>
          <cell r="C1091">
            <v>132</v>
          </cell>
        </row>
        <row r="1092">
          <cell r="A1092" t="str">
            <v>har-280</v>
          </cell>
          <cell r="B1092">
            <v>903</v>
          </cell>
          <cell r="C1092">
            <v>132</v>
          </cell>
        </row>
        <row r="1093">
          <cell r="A1093" t="str">
            <v>har-301</v>
          </cell>
          <cell r="B1093">
            <v>889</v>
          </cell>
          <cell r="C1093">
            <v>132</v>
          </cell>
        </row>
        <row r="1094">
          <cell r="A1094" t="str">
            <v>har-305</v>
          </cell>
          <cell r="B1094">
            <v>888</v>
          </cell>
          <cell r="C1094">
            <v>132</v>
          </cell>
        </row>
        <row r="1095">
          <cell r="A1095" t="str">
            <v>har-380a</v>
          </cell>
          <cell r="B1095">
            <v>912</v>
          </cell>
          <cell r="C1095">
            <v>132</v>
          </cell>
        </row>
        <row r="1096">
          <cell r="A1096" t="str">
            <v>har-380b</v>
          </cell>
          <cell r="B1096">
            <v>891</v>
          </cell>
          <cell r="C1096">
            <v>132</v>
          </cell>
        </row>
        <row r="1097">
          <cell r="A1097" t="str">
            <v>har-381b</v>
          </cell>
          <cell r="B1097">
            <v>892</v>
          </cell>
          <cell r="C1097">
            <v>132</v>
          </cell>
        </row>
        <row r="1098">
          <cell r="A1098" t="str">
            <v>har-401</v>
          </cell>
          <cell r="B1098">
            <v>907</v>
          </cell>
          <cell r="C1098">
            <v>132</v>
          </cell>
        </row>
        <row r="1099">
          <cell r="A1099" t="str">
            <v>har-405</v>
          </cell>
          <cell r="B1099">
            <v>906</v>
          </cell>
          <cell r="C1099">
            <v>132</v>
          </cell>
        </row>
        <row r="1100">
          <cell r="A1100" t="str">
            <v>har-480</v>
          </cell>
          <cell r="B1100">
            <v>908</v>
          </cell>
          <cell r="C1100">
            <v>132</v>
          </cell>
        </row>
        <row r="1101">
          <cell r="A1101" t="str">
            <v>har-501</v>
          </cell>
          <cell r="B1101">
            <v>894</v>
          </cell>
          <cell r="C1101">
            <v>132</v>
          </cell>
        </row>
        <row r="1102">
          <cell r="A1102" t="str">
            <v>har-505</v>
          </cell>
          <cell r="B1102">
            <v>893</v>
          </cell>
          <cell r="C1102">
            <v>132</v>
          </cell>
        </row>
        <row r="1103">
          <cell r="A1103" t="str">
            <v>har-601</v>
          </cell>
          <cell r="B1103">
            <v>902</v>
          </cell>
          <cell r="C1103">
            <v>132</v>
          </cell>
        </row>
        <row r="1104">
          <cell r="A1104" t="str">
            <v>har-605</v>
          </cell>
          <cell r="B1104">
            <v>901</v>
          </cell>
          <cell r="C1104">
            <v>132</v>
          </cell>
        </row>
        <row r="1105">
          <cell r="A1105" t="str">
            <v>har-801</v>
          </cell>
          <cell r="B1105">
            <v>900</v>
          </cell>
          <cell r="C1105">
            <v>132</v>
          </cell>
        </row>
        <row r="1106">
          <cell r="A1106" t="str">
            <v>har-805</v>
          </cell>
          <cell r="B1106">
            <v>899</v>
          </cell>
          <cell r="C1106">
            <v>132</v>
          </cell>
        </row>
        <row r="1107">
          <cell r="A1107" t="str">
            <v>hareho_33_t11</v>
          </cell>
          <cell r="B1107">
            <v>1590</v>
          </cell>
          <cell r="C1107">
            <v>33</v>
          </cell>
        </row>
        <row r="1108">
          <cell r="A1108" t="str">
            <v>hareho_33_t12</v>
          </cell>
          <cell r="B1108">
            <v>1591</v>
          </cell>
          <cell r="C1108">
            <v>33</v>
          </cell>
        </row>
        <row r="1109">
          <cell r="A1109" t="str">
            <v>hareho_6.6_a</v>
          </cell>
          <cell r="B1109">
            <v>1584</v>
          </cell>
          <cell r="C1109">
            <v>6.6</v>
          </cell>
        </row>
        <row r="1110">
          <cell r="A1110" t="str">
            <v>hareho_6.6_b</v>
          </cell>
          <cell r="B1110">
            <v>1585</v>
          </cell>
          <cell r="C1110">
            <v>6.6</v>
          </cell>
        </row>
        <row r="1111">
          <cell r="A1111" t="str">
            <v>hark21</v>
          </cell>
          <cell r="B1111">
            <v>2</v>
          </cell>
          <cell r="C1111">
            <v>275</v>
          </cell>
        </row>
        <row r="1112">
          <cell r="A1112" t="str">
            <v>hark22</v>
          </cell>
          <cell r="B1112">
            <v>3</v>
          </cell>
          <cell r="C1112">
            <v>275</v>
          </cell>
        </row>
        <row r="1113">
          <cell r="A1113" t="str">
            <v>hark41</v>
          </cell>
          <cell r="B1113">
            <v>1</v>
          </cell>
          <cell r="C1113">
            <v>400</v>
          </cell>
        </row>
        <row r="1114">
          <cell r="A1114" t="str">
            <v>hark87</v>
          </cell>
          <cell r="B1114">
            <v>2725</v>
          </cell>
          <cell r="C1114">
            <v>275</v>
          </cell>
        </row>
        <row r="1115">
          <cell r="A1115" t="str">
            <v>hark88</v>
          </cell>
          <cell r="B1115">
            <v>2726</v>
          </cell>
          <cell r="C1115">
            <v>275</v>
          </cell>
        </row>
        <row r="1116">
          <cell r="A1116" t="str">
            <v>harker_132_a</v>
          </cell>
          <cell r="B1116">
            <v>119</v>
          </cell>
          <cell r="C1116">
            <v>132</v>
          </cell>
        </row>
        <row r="1117">
          <cell r="A1117" t="str">
            <v>harker_132_mb1</v>
          </cell>
          <cell r="B1117">
            <v>887</v>
          </cell>
          <cell r="C1117">
            <v>132</v>
          </cell>
        </row>
        <row r="1118">
          <cell r="A1118" t="str">
            <v>harker_132_mb2</v>
          </cell>
          <cell r="B1118">
            <v>898</v>
          </cell>
          <cell r="C1118">
            <v>132</v>
          </cell>
        </row>
        <row r="1119">
          <cell r="A1119" t="str">
            <v>harker_132_rb1</v>
          </cell>
          <cell r="B1119">
            <v>886</v>
          </cell>
          <cell r="C1119">
            <v>132</v>
          </cell>
        </row>
        <row r="1120">
          <cell r="A1120" t="str">
            <v>harker_132_rb2</v>
          </cell>
          <cell r="B1120">
            <v>897</v>
          </cell>
          <cell r="C1120">
            <v>132</v>
          </cell>
        </row>
        <row r="1121">
          <cell r="A1121" t="str">
            <v>harker_132_rb3</v>
          </cell>
          <cell r="B1121">
            <v>911</v>
          </cell>
          <cell r="C1121">
            <v>132</v>
          </cell>
        </row>
        <row r="1122">
          <cell r="A1122" t="str">
            <v>harker_132_sgt1</v>
          </cell>
          <cell r="B1122">
            <v>165</v>
          </cell>
          <cell r="C1122">
            <v>132</v>
          </cell>
        </row>
        <row r="1123">
          <cell r="A1123" t="str">
            <v>harker_132_sgt2</v>
          </cell>
          <cell r="B1123">
            <v>167</v>
          </cell>
          <cell r="C1123">
            <v>132</v>
          </cell>
        </row>
        <row r="1124">
          <cell r="A1124" t="str">
            <v>harker_132_sgt3a</v>
          </cell>
          <cell r="B1124">
            <v>168</v>
          </cell>
          <cell r="C1124">
            <v>132</v>
          </cell>
        </row>
        <row r="1125">
          <cell r="A1125" t="str">
            <v>harker_132_sgt3b</v>
          </cell>
          <cell r="B1125">
            <v>169</v>
          </cell>
          <cell r="C1125">
            <v>132</v>
          </cell>
        </row>
        <row r="1126">
          <cell r="A1126" t="str">
            <v>harker_132_sgt4</v>
          </cell>
          <cell r="B1126">
            <v>166</v>
          </cell>
          <cell r="C1126">
            <v>132</v>
          </cell>
        </row>
        <row r="1127">
          <cell r="A1127" t="str">
            <v>harker_132_te1</v>
          </cell>
          <cell r="B1127">
            <v>11</v>
          </cell>
          <cell r="C1127">
            <v>132</v>
          </cell>
        </row>
        <row r="1128">
          <cell r="A1128" t="str">
            <v>harker_132_te2</v>
          </cell>
          <cell r="B1128">
            <v>7</v>
          </cell>
          <cell r="C1128">
            <v>132</v>
          </cell>
        </row>
        <row r="1129">
          <cell r="A1129" t="str">
            <v>harker_275_sgt1</v>
          </cell>
          <cell r="B1129">
            <v>884</v>
          </cell>
          <cell r="C1129">
            <v>275</v>
          </cell>
        </row>
        <row r="1130">
          <cell r="A1130" t="str">
            <v>harker_275_sgt2</v>
          </cell>
          <cell r="B1130">
            <v>883</v>
          </cell>
          <cell r="C1130">
            <v>275</v>
          </cell>
        </row>
        <row r="1131">
          <cell r="A1131" t="str">
            <v>harker_275_sgt3a</v>
          </cell>
          <cell r="B1131">
            <v>882</v>
          </cell>
          <cell r="C1131">
            <v>275</v>
          </cell>
        </row>
        <row r="1132">
          <cell r="A1132" t="str">
            <v>harker_275_sgt3b</v>
          </cell>
          <cell r="B1132">
            <v>881</v>
          </cell>
          <cell r="C1132">
            <v>275</v>
          </cell>
        </row>
        <row r="1133">
          <cell r="A1133" t="str">
            <v>harker_275_sgt4</v>
          </cell>
          <cell r="B1133">
            <v>885</v>
          </cell>
          <cell r="C1133">
            <v>275</v>
          </cell>
        </row>
        <row r="1134">
          <cell r="A1134" t="str">
            <v>harker_400_sgtxx</v>
          </cell>
          <cell r="B1134">
            <v>1045</v>
          </cell>
          <cell r="C1134">
            <v>400</v>
          </cell>
        </row>
        <row r="1135">
          <cell r="A1135" t="str">
            <v>harpur_33_a</v>
          </cell>
          <cell r="B1135">
            <v>2196</v>
          </cell>
          <cell r="C1135">
            <v>33</v>
          </cell>
        </row>
        <row r="1136">
          <cell r="A1136" t="str">
            <v>harpur_33_b</v>
          </cell>
          <cell r="B1136">
            <v>2197</v>
          </cell>
          <cell r="C1136">
            <v>33</v>
          </cell>
        </row>
        <row r="1137">
          <cell r="A1137" t="str">
            <v>harpur_33_t11</v>
          </cell>
          <cell r="B1137">
            <v>2198</v>
          </cell>
          <cell r="C1137">
            <v>33</v>
          </cell>
        </row>
        <row r="1138">
          <cell r="A1138" t="str">
            <v>harpur_33_t12</v>
          </cell>
          <cell r="B1138">
            <v>2199</v>
          </cell>
          <cell r="C1138">
            <v>33</v>
          </cell>
        </row>
        <row r="1139">
          <cell r="A1139" t="str">
            <v>harpur_6.6_a</v>
          </cell>
          <cell r="B1139">
            <v>2202</v>
          </cell>
          <cell r="C1139">
            <v>6.6</v>
          </cell>
        </row>
        <row r="1140">
          <cell r="A1140" t="str">
            <v>harpur_6.6_b</v>
          </cell>
          <cell r="B1140">
            <v>2203</v>
          </cell>
          <cell r="C1140">
            <v>6.6</v>
          </cell>
        </row>
        <row r="1141">
          <cell r="A1141" t="str">
            <v>harpur_6.6_ner</v>
          </cell>
          <cell r="B1141">
            <v>2774</v>
          </cell>
          <cell r="C1141">
            <v>6.6</v>
          </cell>
        </row>
        <row r="1142">
          <cell r="A1142" t="str">
            <v>harwoo_11_a</v>
          </cell>
          <cell r="B1142">
            <v>2504</v>
          </cell>
          <cell r="C1142">
            <v>11</v>
          </cell>
        </row>
        <row r="1143">
          <cell r="A1143" t="str">
            <v>harwoo_11_b</v>
          </cell>
          <cell r="B1143">
            <v>2505</v>
          </cell>
          <cell r="C1143">
            <v>11</v>
          </cell>
        </row>
        <row r="1144">
          <cell r="A1144" t="str">
            <v>harwoo_33_t11</v>
          </cell>
          <cell r="B1144">
            <v>2498</v>
          </cell>
          <cell r="C1144">
            <v>33</v>
          </cell>
        </row>
        <row r="1145">
          <cell r="A1145" t="str">
            <v>harwoo_33_t12</v>
          </cell>
          <cell r="B1145">
            <v>2503</v>
          </cell>
          <cell r="C1145">
            <v>33</v>
          </cell>
        </row>
        <row r="1146">
          <cell r="A1146" t="str">
            <v>hatter_11_a</v>
          </cell>
          <cell r="B1146">
            <v>279</v>
          </cell>
          <cell r="C1146">
            <v>11</v>
          </cell>
        </row>
        <row r="1147">
          <cell r="A1147" t="str">
            <v>hatter_11_b</v>
          </cell>
          <cell r="B1147">
            <v>280</v>
          </cell>
          <cell r="C1147">
            <v>11</v>
          </cell>
        </row>
        <row r="1148">
          <cell r="A1148" t="str">
            <v>hatter_33_a</v>
          </cell>
          <cell r="B1148">
            <v>274</v>
          </cell>
          <cell r="C1148">
            <v>33</v>
          </cell>
        </row>
        <row r="1149">
          <cell r="A1149" t="str">
            <v>hatter_33_b</v>
          </cell>
          <cell r="B1149">
            <v>275</v>
          </cell>
          <cell r="C1149">
            <v>33</v>
          </cell>
        </row>
        <row r="1150">
          <cell r="A1150" t="str">
            <v>hatter_33_t11</v>
          </cell>
          <cell r="B1150">
            <v>277</v>
          </cell>
          <cell r="C1150">
            <v>33</v>
          </cell>
        </row>
        <row r="1151">
          <cell r="A1151" t="str">
            <v>hatter_33_t12</v>
          </cell>
          <cell r="B1151">
            <v>278</v>
          </cell>
          <cell r="C1151">
            <v>33</v>
          </cell>
        </row>
        <row r="1152">
          <cell r="A1152" t="str">
            <v>hatter_tee</v>
          </cell>
          <cell r="B1152">
            <v>276</v>
          </cell>
          <cell r="C1152">
            <v>33</v>
          </cell>
        </row>
        <row r="1153">
          <cell r="A1153" t="str">
            <v>havert_11_a</v>
          </cell>
          <cell r="B1153">
            <v>1428</v>
          </cell>
          <cell r="C1153">
            <v>11</v>
          </cell>
        </row>
        <row r="1154">
          <cell r="A1154" t="str">
            <v>havert_11_b</v>
          </cell>
          <cell r="B1154">
            <v>1429</v>
          </cell>
          <cell r="C1154">
            <v>11</v>
          </cell>
        </row>
        <row r="1155">
          <cell r="A1155" t="str">
            <v>havert_33_a</v>
          </cell>
          <cell r="B1155">
            <v>1425</v>
          </cell>
          <cell r="C1155">
            <v>33</v>
          </cell>
        </row>
        <row r="1156">
          <cell r="A1156" t="str">
            <v>havert_33_b</v>
          </cell>
          <cell r="B1156">
            <v>1426</v>
          </cell>
          <cell r="C1156">
            <v>33</v>
          </cell>
        </row>
        <row r="1157">
          <cell r="A1157" t="str">
            <v>hawesw_3.3_a</v>
          </cell>
          <cell r="B1157">
            <v>1176</v>
          </cell>
          <cell r="C1157">
            <v>3.3</v>
          </cell>
        </row>
        <row r="1158">
          <cell r="A1158" t="str">
            <v>hawesw_3.3_b</v>
          </cell>
          <cell r="B1158">
            <v>1175</v>
          </cell>
          <cell r="C1158">
            <v>3.3</v>
          </cell>
        </row>
        <row r="1159">
          <cell r="A1159" t="str">
            <v>hawesw_33_a</v>
          </cell>
          <cell r="B1159">
            <v>1174</v>
          </cell>
          <cell r="C1159">
            <v>33</v>
          </cell>
        </row>
        <row r="1160">
          <cell r="A1160" t="str">
            <v>hawkgn_11_a</v>
          </cell>
          <cell r="B1160">
            <v>650</v>
          </cell>
          <cell r="C1160">
            <v>11</v>
          </cell>
        </row>
        <row r="1161">
          <cell r="A1161" t="str">
            <v>hawkgn_11_b</v>
          </cell>
          <cell r="B1161">
            <v>651</v>
          </cell>
          <cell r="C1161">
            <v>11</v>
          </cell>
        </row>
        <row r="1162">
          <cell r="A1162" t="str">
            <v>hawkgn_33_a</v>
          </cell>
          <cell r="B1162">
            <v>648</v>
          </cell>
          <cell r="C1162">
            <v>33</v>
          </cell>
        </row>
        <row r="1163">
          <cell r="A1163" t="str">
            <v>hawkgn_33_b</v>
          </cell>
          <cell r="B1163">
            <v>649</v>
          </cell>
          <cell r="C1163">
            <v>33</v>
          </cell>
        </row>
        <row r="1164">
          <cell r="A1164" t="str">
            <v>haydoc_11_a</v>
          </cell>
          <cell r="B1164">
            <v>2599</v>
          </cell>
          <cell r="C1164">
            <v>11</v>
          </cell>
        </row>
        <row r="1165">
          <cell r="A1165" t="str">
            <v>haydoc_11_b</v>
          </cell>
          <cell r="B1165">
            <v>2600</v>
          </cell>
          <cell r="C1165">
            <v>11</v>
          </cell>
        </row>
        <row r="1166">
          <cell r="A1166" t="str">
            <v>haydoc_33_a</v>
          </cell>
          <cell r="B1166">
            <v>2597</v>
          </cell>
          <cell r="C1166">
            <v>33</v>
          </cell>
        </row>
        <row r="1167">
          <cell r="A1167" t="str">
            <v>haydoc_33_b</v>
          </cell>
          <cell r="B1167">
            <v>2598</v>
          </cell>
          <cell r="C1167">
            <v>33</v>
          </cell>
        </row>
        <row r="1168">
          <cell r="A1168" t="str">
            <v>haydoc_33_t11</v>
          </cell>
          <cell r="B1168">
            <v>2614</v>
          </cell>
          <cell r="C1168">
            <v>33</v>
          </cell>
        </row>
        <row r="1169">
          <cell r="A1169" t="str">
            <v>haydoc_33_t12</v>
          </cell>
          <cell r="B1169">
            <v>2615</v>
          </cell>
          <cell r="C1169">
            <v>33</v>
          </cell>
        </row>
        <row r="1170">
          <cell r="A1170" t="str">
            <v>hazelg_132_gt1</v>
          </cell>
          <cell r="B1170">
            <v>104</v>
          </cell>
          <cell r="C1170">
            <v>132</v>
          </cell>
        </row>
        <row r="1171">
          <cell r="A1171" t="str">
            <v>hazelg_132_gt2</v>
          </cell>
          <cell r="B1171">
            <v>103</v>
          </cell>
          <cell r="C1171">
            <v>132</v>
          </cell>
        </row>
        <row r="1172">
          <cell r="A1172" t="str">
            <v>hazelg_33_a</v>
          </cell>
          <cell r="B1172">
            <v>615</v>
          </cell>
          <cell r="C1172">
            <v>33</v>
          </cell>
        </row>
        <row r="1173">
          <cell r="A1173" t="str">
            <v>hazelg_33_b</v>
          </cell>
          <cell r="B1173">
            <v>614</v>
          </cell>
          <cell r="C1173">
            <v>33</v>
          </cell>
        </row>
        <row r="1174">
          <cell r="A1174" t="str">
            <v>hazelg_33_gt1</v>
          </cell>
          <cell r="B1174">
            <v>701</v>
          </cell>
          <cell r="C1174">
            <v>33</v>
          </cell>
        </row>
        <row r="1175">
          <cell r="A1175" t="str">
            <v>hazelg_33_gt2</v>
          </cell>
          <cell r="B1175">
            <v>702</v>
          </cell>
          <cell r="C1175">
            <v>33</v>
          </cell>
        </row>
        <row r="1176">
          <cell r="A1176" t="str">
            <v>hazelg_gt1</v>
          </cell>
          <cell r="B1176">
            <v>709</v>
          </cell>
          <cell r="C1176">
            <v>33</v>
          </cell>
        </row>
        <row r="1177">
          <cell r="A1177" t="str">
            <v>hazelg_gt2</v>
          </cell>
          <cell r="B1177">
            <v>710</v>
          </cell>
          <cell r="C1177">
            <v>33</v>
          </cell>
        </row>
        <row r="1178">
          <cell r="A1178" t="str">
            <v>hda1_11_a</v>
          </cell>
          <cell r="B1178">
            <v>1111</v>
          </cell>
          <cell r="C1178">
            <v>11</v>
          </cell>
        </row>
        <row r="1179">
          <cell r="A1179" t="str">
            <v>hda1_11_b</v>
          </cell>
          <cell r="B1179">
            <v>2629</v>
          </cell>
          <cell r="C1179">
            <v>11</v>
          </cell>
        </row>
        <row r="1180">
          <cell r="A1180" t="str">
            <v>hda1_33_t11</v>
          </cell>
          <cell r="B1180">
            <v>1206</v>
          </cell>
          <cell r="C1180">
            <v>33</v>
          </cell>
        </row>
        <row r="1181">
          <cell r="A1181" t="str">
            <v>hda2_11_b</v>
          </cell>
          <cell r="B1181">
            <v>1114</v>
          </cell>
          <cell r="C1181">
            <v>11</v>
          </cell>
        </row>
        <row r="1182">
          <cell r="A1182" t="str">
            <v>hda2_33_t12</v>
          </cell>
          <cell r="B1182">
            <v>1126</v>
          </cell>
          <cell r="C1182">
            <v>33</v>
          </cell>
        </row>
        <row r="1183">
          <cell r="A1183" t="str">
            <v>heabri_33_a</v>
          </cell>
          <cell r="B1183">
            <v>2007</v>
          </cell>
          <cell r="C1183">
            <v>33</v>
          </cell>
        </row>
        <row r="1184">
          <cell r="A1184" t="str">
            <v>heabri_33_b</v>
          </cell>
          <cell r="B1184">
            <v>2006</v>
          </cell>
          <cell r="C1184">
            <v>33</v>
          </cell>
        </row>
        <row r="1185">
          <cell r="A1185" t="str">
            <v>heabri_6.6_a</v>
          </cell>
          <cell r="B1185">
            <v>2008</v>
          </cell>
          <cell r="C1185">
            <v>6.6</v>
          </cell>
        </row>
        <row r="1186">
          <cell r="A1186" t="str">
            <v>heabri_6.6_b</v>
          </cell>
          <cell r="B1186">
            <v>2009</v>
          </cell>
          <cell r="C1186">
            <v>6.6</v>
          </cell>
        </row>
        <row r="1187">
          <cell r="A1187" t="str">
            <v>heahil_33_a</v>
          </cell>
          <cell r="B1187">
            <v>1934</v>
          </cell>
          <cell r="C1187">
            <v>33</v>
          </cell>
        </row>
        <row r="1188">
          <cell r="A1188" t="str">
            <v>heahil_33_b</v>
          </cell>
          <cell r="B1188">
            <v>1935</v>
          </cell>
          <cell r="C1188">
            <v>33</v>
          </cell>
        </row>
        <row r="1189">
          <cell r="A1189" t="str">
            <v>heahil_33_t12</v>
          </cell>
          <cell r="B1189">
            <v>1938</v>
          </cell>
          <cell r="C1189">
            <v>33</v>
          </cell>
        </row>
        <row r="1190">
          <cell r="A1190" t="str">
            <v>heahil_6.6_a</v>
          </cell>
          <cell r="B1190">
            <v>1936</v>
          </cell>
          <cell r="C1190">
            <v>6.6</v>
          </cell>
        </row>
        <row r="1191">
          <cell r="A1191" t="str">
            <v>heahil_6.6_b</v>
          </cell>
          <cell r="B1191">
            <v>1937</v>
          </cell>
          <cell r="C1191">
            <v>6.6</v>
          </cell>
        </row>
        <row r="1192">
          <cell r="A1192" t="str">
            <v>heasan_33_a</v>
          </cell>
          <cell r="B1192">
            <v>1565</v>
          </cell>
          <cell r="C1192">
            <v>33</v>
          </cell>
        </row>
        <row r="1193">
          <cell r="A1193" t="str">
            <v>heasan_33_b</v>
          </cell>
          <cell r="B1193">
            <v>1619</v>
          </cell>
          <cell r="C1193">
            <v>33</v>
          </cell>
        </row>
        <row r="1194">
          <cell r="A1194" t="str">
            <v>heasan_6.6_a</v>
          </cell>
          <cell r="B1194">
            <v>1564</v>
          </cell>
          <cell r="C1194">
            <v>6.6</v>
          </cell>
        </row>
        <row r="1195">
          <cell r="A1195" t="str">
            <v>heasan_6.6_b</v>
          </cell>
          <cell r="B1195">
            <v>1563</v>
          </cell>
          <cell r="C1195">
            <v>6.6</v>
          </cell>
        </row>
        <row r="1196">
          <cell r="A1196" t="str">
            <v>heatmo_33_a</v>
          </cell>
          <cell r="B1196">
            <v>617</v>
          </cell>
          <cell r="C1196">
            <v>33</v>
          </cell>
        </row>
        <row r="1197">
          <cell r="A1197" t="str">
            <v>heatmo_33_b</v>
          </cell>
          <cell r="B1197">
            <v>616</v>
          </cell>
          <cell r="C1197">
            <v>33</v>
          </cell>
        </row>
        <row r="1198">
          <cell r="A1198" t="str">
            <v>heatmo_6.6_a</v>
          </cell>
          <cell r="B1198">
            <v>635</v>
          </cell>
          <cell r="C1198">
            <v>6.6</v>
          </cell>
        </row>
        <row r="1199">
          <cell r="A1199" t="str">
            <v>heatmo_6.6_b</v>
          </cell>
          <cell r="B1199">
            <v>634</v>
          </cell>
          <cell r="C1199">
            <v>6.6</v>
          </cell>
        </row>
        <row r="1200">
          <cell r="A1200" t="str">
            <v>heatno_33_a</v>
          </cell>
          <cell r="B1200">
            <v>618</v>
          </cell>
          <cell r="C1200">
            <v>33</v>
          </cell>
        </row>
        <row r="1201">
          <cell r="A1201" t="str">
            <v>heatno_33_b</v>
          </cell>
          <cell r="B1201">
            <v>619</v>
          </cell>
          <cell r="C1201">
            <v>33</v>
          </cell>
        </row>
        <row r="1202">
          <cell r="A1202" t="str">
            <v>heatno_6.6_a</v>
          </cell>
          <cell r="B1202">
            <v>632</v>
          </cell>
          <cell r="C1202">
            <v>6.6</v>
          </cell>
        </row>
        <row r="1203">
          <cell r="A1203" t="str">
            <v>heatno_6.6_b</v>
          </cell>
          <cell r="B1203">
            <v>633</v>
          </cell>
          <cell r="C1203">
            <v>6.6</v>
          </cell>
        </row>
        <row r="1204">
          <cell r="A1204" t="str">
            <v>height_33_t11</v>
          </cell>
          <cell r="B1204">
            <v>2272</v>
          </cell>
          <cell r="C1204">
            <v>33</v>
          </cell>
        </row>
        <row r="1205">
          <cell r="A1205" t="str">
            <v>height_33_t12</v>
          </cell>
          <cell r="B1205">
            <v>2273</v>
          </cell>
          <cell r="C1205">
            <v>33</v>
          </cell>
        </row>
        <row r="1206">
          <cell r="A1206" t="str">
            <v>height_6.6_a</v>
          </cell>
          <cell r="B1206">
            <v>2274</v>
          </cell>
          <cell r="C1206">
            <v>6.6</v>
          </cell>
        </row>
        <row r="1207">
          <cell r="A1207" t="str">
            <v>height_6.6_b</v>
          </cell>
          <cell r="B1207">
            <v>2275</v>
          </cell>
          <cell r="C1207">
            <v>6.6</v>
          </cell>
        </row>
        <row r="1208">
          <cell r="A1208" t="str">
            <v>helbri_11_a</v>
          </cell>
          <cell r="B1208">
            <v>1353</v>
          </cell>
          <cell r="C1208">
            <v>11</v>
          </cell>
        </row>
        <row r="1209">
          <cell r="A1209" t="str">
            <v>helbri_33_a</v>
          </cell>
          <cell r="B1209">
            <v>1352</v>
          </cell>
          <cell r="C1209">
            <v>33</v>
          </cell>
        </row>
        <row r="1210">
          <cell r="A1210" t="str">
            <v>hellr_0.4_a</v>
          </cell>
          <cell r="B1210">
            <v>2856</v>
          </cell>
          <cell r="C1210">
            <v>0.4</v>
          </cell>
        </row>
        <row r="1211">
          <cell r="A1211" t="str">
            <v>hellr_33_a</v>
          </cell>
          <cell r="B1211">
            <v>2855</v>
          </cell>
          <cell r="C1211">
            <v>33</v>
          </cell>
        </row>
        <row r="1212">
          <cell r="A1212" t="str">
            <v>hellr_33_tee</v>
          </cell>
          <cell r="B1212">
            <v>2854</v>
          </cell>
          <cell r="C1212">
            <v>33</v>
          </cell>
        </row>
        <row r="1213">
          <cell r="A1213" t="str">
            <v>hensin_11_a</v>
          </cell>
          <cell r="B1213">
            <v>1448</v>
          </cell>
          <cell r="C1213">
            <v>11</v>
          </cell>
        </row>
        <row r="1214">
          <cell r="A1214" t="str">
            <v>hensin_11_b</v>
          </cell>
          <cell r="B1214">
            <v>1449</v>
          </cell>
          <cell r="C1214">
            <v>11</v>
          </cell>
        </row>
        <row r="1215">
          <cell r="A1215" t="str">
            <v>hensin_33_a</v>
          </cell>
          <cell r="B1215">
            <v>1447</v>
          </cell>
          <cell r="C1215">
            <v>33</v>
          </cell>
        </row>
        <row r="1216">
          <cell r="A1216" t="str">
            <v>hensin_33_b</v>
          </cell>
          <cell r="B1216">
            <v>1446</v>
          </cell>
          <cell r="C1216">
            <v>33</v>
          </cell>
        </row>
        <row r="1217">
          <cell r="A1217" t="str">
            <v>hey-101</v>
          </cell>
          <cell r="B1217">
            <v>959</v>
          </cell>
          <cell r="C1217">
            <v>132</v>
          </cell>
        </row>
        <row r="1218">
          <cell r="A1218" t="str">
            <v>hey-105</v>
          </cell>
          <cell r="B1218">
            <v>960</v>
          </cell>
          <cell r="C1218">
            <v>132</v>
          </cell>
        </row>
        <row r="1219">
          <cell r="A1219" t="str">
            <v>hey-180</v>
          </cell>
          <cell r="B1219">
            <v>953</v>
          </cell>
          <cell r="C1219">
            <v>132</v>
          </cell>
        </row>
        <row r="1220">
          <cell r="A1220" t="str">
            <v>hey-181</v>
          </cell>
          <cell r="B1220">
            <v>954</v>
          </cell>
          <cell r="C1220">
            <v>132</v>
          </cell>
        </row>
        <row r="1221">
          <cell r="A1221" t="str">
            <v>hey-201</v>
          </cell>
          <cell r="B1221">
            <v>970</v>
          </cell>
          <cell r="C1221">
            <v>132</v>
          </cell>
        </row>
        <row r="1222">
          <cell r="A1222" t="str">
            <v>hey-205</v>
          </cell>
          <cell r="B1222">
            <v>969</v>
          </cell>
          <cell r="C1222">
            <v>132</v>
          </cell>
        </row>
        <row r="1223">
          <cell r="A1223" t="str">
            <v>hey-280</v>
          </cell>
          <cell r="B1223">
            <v>964</v>
          </cell>
          <cell r="C1223">
            <v>132</v>
          </cell>
        </row>
        <row r="1224">
          <cell r="A1224" t="str">
            <v>hey-281</v>
          </cell>
          <cell r="B1224">
            <v>965</v>
          </cell>
          <cell r="C1224">
            <v>132</v>
          </cell>
        </row>
        <row r="1225">
          <cell r="A1225" t="str">
            <v>hey-290</v>
          </cell>
          <cell r="B1225">
            <v>2929</v>
          </cell>
          <cell r="C1225">
            <v>132</v>
          </cell>
        </row>
        <row r="1226">
          <cell r="A1226" t="str">
            <v>hey-301</v>
          </cell>
          <cell r="B1226">
            <v>958</v>
          </cell>
          <cell r="C1226">
            <v>132</v>
          </cell>
        </row>
        <row r="1227">
          <cell r="A1227" t="str">
            <v>hey-305</v>
          </cell>
          <cell r="B1227">
            <v>957</v>
          </cell>
          <cell r="C1227">
            <v>132</v>
          </cell>
        </row>
        <row r="1228">
          <cell r="A1228" t="str">
            <v>hey-380</v>
          </cell>
          <cell r="B1228">
            <v>966</v>
          </cell>
          <cell r="C1228">
            <v>132</v>
          </cell>
        </row>
        <row r="1229">
          <cell r="A1229" t="str">
            <v>hey-381</v>
          </cell>
          <cell r="B1229">
            <v>967</v>
          </cell>
          <cell r="C1229">
            <v>132</v>
          </cell>
        </row>
        <row r="1230">
          <cell r="A1230" t="str">
            <v>hey-401</v>
          </cell>
          <cell r="B1230">
            <v>971</v>
          </cell>
          <cell r="C1230">
            <v>132</v>
          </cell>
        </row>
        <row r="1231">
          <cell r="A1231" t="str">
            <v>hey-405</v>
          </cell>
          <cell r="B1231">
            <v>972</v>
          </cell>
          <cell r="C1231">
            <v>132</v>
          </cell>
        </row>
        <row r="1232">
          <cell r="A1232" t="str">
            <v>hey-705</v>
          </cell>
          <cell r="B1232">
            <v>955</v>
          </cell>
          <cell r="C1232">
            <v>132</v>
          </cell>
        </row>
        <row r="1233">
          <cell r="A1233" t="str">
            <v>hey-805</v>
          </cell>
          <cell r="B1233">
            <v>963</v>
          </cell>
          <cell r="C1233">
            <v>132</v>
          </cell>
        </row>
        <row r="1234">
          <cell r="A1234" t="str">
            <v>heyrod_132_gt1</v>
          </cell>
          <cell r="B1234">
            <v>353</v>
          </cell>
          <cell r="C1234">
            <v>132</v>
          </cell>
        </row>
        <row r="1235">
          <cell r="A1235" t="str">
            <v>heyrod_132_gt2</v>
          </cell>
          <cell r="B1235">
            <v>354</v>
          </cell>
          <cell r="C1235">
            <v>132</v>
          </cell>
        </row>
        <row r="1236">
          <cell r="A1236" t="str">
            <v>heyrod_132_gt3</v>
          </cell>
          <cell r="B1236">
            <v>355</v>
          </cell>
          <cell r="C1236">
            <v>132</v>
          </cell>
        </row>
        <row r="1237">
          <cell r="A1237" t="str">
            <v>heyrod_33_a</v>
          </cell>
          <cell r="B1237">
            <v>246</v>
          </cell>
          <cell r="C1237">
            <v>33</v>
          </cell>
        </row>
        <row r="1238">
          <cell r="A1238" t="str">
            <v>heyrod_33_b</v>
          </cell>
          <cell r="B1238">
            <v>247</v>
          </cell>
          <cell r="C1238">
            <v>33</v>
          </cell>
        </row>
        <row r="1239">
          <cell r="A1239" t="str">
            <v>heyrod_33_c</v>
          </cell>
          <cell r="B1239">
            <v>252</v>
          </cell>
          <cell r="C1239">
            <v>33</v>
          </cell>
        </row>
        <row r="1240">
          <cell r="A1240" t="str">
            <v>heyrod_33_gt1</v>
          </cell>
          <cell r="B1240">
            <v>356</v>
          </cell>
          <cell r="C1240">
            <v>33</v>
          </cell>
        </row>
        <row r="1241">
          <cell r="A1241" t="str">
            <v>heyrod_33_gt2</v>
          </cell>
          <cell r="B1241">
            <v>358</v>
          </cell>
          <cell r="C1241">
            <v>33</v>
          </cell>
        </row>
        <row r="1242">
          <cell r="A1242" t="str">
            <v>heyrod_33_gt3</v>
          </cell>
          <cell r="B1242">
            <v>357</v>
          </cell>
          <cell r="C1242">
            <v>33</v>
          </cell>
        </row>
        <row r="1243">
          <cell r="A1243" t="str">
            <v>heyrod_33_t11</v>
          </cell>
          <cell r="B1243">
            <v>264</v>
          </cell>
          <cell r="C1243">
            <v>33</v>
          </cell>
        </row>
        <row r="1244">
          <cell r="A1244" t="str">
            <v>heyrod_33_t12</v>
          </cell>
          <cell r="B1244">
            <v>265</v>
          </cell>
          <cell r="C1244">
            <v>33</v>
          </cell>
        </row>
        <row r="1245">
          <cell r="A1245" t="str">
            <v>heyrod_6.6_a</v>
          </cell>
          <cell r="B1245">
            <v>266</v>
          </cell>
          <cell r="C1245">
            <v>6.6</v>
          </cell>
        </row>
        <row r="1246">
          <cell r="A1246" t="str">
            <v>heyrod_6.6_b</v>
          </cell>
          <cell r="B1246">
            <v>267</v>
          </cell>
          <cell r="C1246">
            <v>6.6</v>
          </cell>
        </row>
        <row r="1247">
          <cell r="A1247" t="str">
            <v>heyrod_gt1</v>
          </cell>
          <cell r="B1247">
            <v>253</v>
          </cell>
          <cell r="C1247">
            <v>33</v>
          </cell>
        </row>
        <row r="1248">
          <cell r="A1248" t="str">
            <v>heyrod_gt2</v>
          </cell>
          <cell r="B1248">
            <v>254</v>
          </cell>
          <cell r="C1248">
            <v>33</v>
          </cell>
        </row>
        <row r="1249">
          <cell r="A1249" t="str">
            <v>heyrod_gt3</v>
          </cell>
          <cell r="B1249">
            <v>255</v>
          </cell>
          <cell r="C1249">
            <v>33</v>
          </cell>
        </row>
        <row r="1250">
          <cell r="A1250" t="str">
            <v>heys41</v>
          </cell>
          <cell r="B1250">
            <v>41</v>
          </cell>
          <cell r="C1250">
            <v>400</v>
          </cell>
        </row>
        <row r="1251">
          <cell r="A1251" t="str">
            <v>heys4a</v>
          </cell>
          <cell r="B1251">
            <v>122</v>
          </cell>
          <cell r="C1251">
            <v>400</v>
          </cell>
        </row>
        <row r="1252">
          <cell r="A1252" t="str">
            <v>heysha_132_mb1a</v>
          </cell>
          <cell r="B1252">
            <v>956</v>
          </cell>
          <cell r="C1252">
            <v>132</v>
          </cell>
        </row>
        <row r="1253">
          <cell r="A1253" t="str">
            <v>heysha_132_mb1b</v>
          </cell>
          <cell r="B1253">
            <v>952</v>
          </cell>
          <cell r="C1253">
            <v>132</v>
          </cell>
        </row>
        <row r="1254">
          <cell r="A1254" t="str">
            <v>heysha_132_mb2a</v>
          </cell>
          <cell r="B1254">
            <v>968</v>
          </cell>
          <cell r="C1254">
            <v>132</v>
          </cell>
        </row>
        <row r="1255">
          <cell r="A1255" t="str">
            <v>heysha_132_mb2b</v>
          </cell>
          <cell r="B1255">
            <v>962</v>
          </cell>
          <cell r="C1255">
            <v>132</v>
          </cell>
        </row>
        <row r="1256">
          <cell r="A1256" t="str">
            <v>heysha_132_rb1</v>
          </cell>
          <cell r="B1256">
            <v>951</v>
          </cell>
          <cell r="C1256">
            <v>132</v>
          </cell>
        </row>
        <row r="1257">
          <cell r="A1257" t="str">
            <v>heysha_132_rb2</v>
          </cell>
          <cell r="B1257">
            <v>961</v>
          </cell>
          <cell r="C1257">
            <v>132</v>
          </cell>
        </row>
        <row r="1258">
          <cell r="A1258" t="str">
            <v>heysha_132_sgt1</v>
          </cell>
          <cell r="B1258">
            <v>172</v>
          </cell>
          <cell r="C1258">
            <v>132</v>
          </cell>
        </row>
        <row r="1259">
          <cell r="A1259" t="str">
            <v>heysha_132_sgt2</v>
          </cell>
          <cell r="B1259">
            <v>173</v>
          </cell>
          <cell r="C1259">
            <v>132</v>
          </cell>
        </row>
        <row r="1260">
          <cell r="A1260" t="str">
            <v>heysha_400_sgt1</v>
          </cell>
          <cell r="B1260">
            <v>875</v>
          </cell>
          <cell r="C1260">
            <v>400</v>
          </cell>
        </row>
        <row r="1261">
          <cell r="A1261" t="str">
            <v>heysha_400_sgt2</v>
          </cell>
          <cell r="B1261">
            <v>876</v>
          </cell>
          <cell r="C1261">
            <v>400</v>
          </cell>
        </row>
        <row r="1262">
          <cell r="A1262" t="str">
            <v>heyshm_132_sgt3</v>
          </cell>
          <cell r="B1262">
            <v>877</v>
          </cell>
          <cell r="C1262">
            <v>132</v>
          </cell>
        </row>
        <row r="1263">
          <cell r="A1263" t="str">
            <v>heyshm_23_a</v>
          </cell>
          <cell r="B1263">
            <v>123</v>
          </cell>
          <cell r="C1263">
            <v>23</v>
          </cell>
        </row>
        <row r="1264">
          <cell r="A1264" t="str">
            <v>heyshm_23_b</v>
          </cell>
          <cell r="B1264">
            <v>124</v>
          </cell>
          <cell r="C1264">
            <v>23</v>
          </cell>
        </row>
        <row r="1265">
          <cell r="A1265" t="str">
            <v>heyshm_23_c</v>
          </cell>
          <cell r="B1265">
            <v>125</v>
          </cell>
          <cell r="C1265">
            <v>23</v>
          </cell>
        </row>
        <row r="1266">
          <cell r="A1266" t="str">
            <v>heyshm_23_d</v>
          </cell>
          <cell r="B1266">
            <v>126</v>
          </cell>
          <cell r="C1266">
            <v>23</v>
          </cell>
        </row>
        <row r="1267">
          <cell r="A1267" t="str">
            <v>heyshm_400_sgt3</v>
          </cell>
          <cell r="B1267">
            <v>878</v>
          </cell>
          <cell r="C1267">
            <v>400</v>
          </cell>
        </row>
        <row r="1268">
          <cell r="A1268" t="str">
            <v>heysid_33_a</v>
          </cell>
          <cell r="B1268">
            <v>2104</v>
          </cell>
          <cell r="C1268">
            <v>33</v>
          </cell>
        </row>
        <row r="1269">
          <cell r="A1269" t="str">
            <v>heysid_33_b</v>
          </cell>
          <cell r="B1269">
            <v>2105</v>
          </cell>
          <cell r="C1269">
            <v>33</v>
          </cell>
        </row>
        <row r="1270">
          <cell r="A1270" t="str">
            <v>heysid_6.6_a</v>
          </cell>
          <cell r="B1270">
            <v>2106</v>
          </cell>
          <cell r="C1270">
            <v>6.6</v>
          </cell>
        </row>
        <row r="1271">
          <cell r="A1271" t="str">
            <v>heysid_6.6_b</v>
          </cell>
          <cell r="B1271">
            <v>2107</v>
          </cell>
          <cell r="C1271">
            <v>6.6</v>
          </cell>
        </row>
        <row r="1272">
          <cell r="A1272" t="str">
            <v>heywoo_33_t11</v>
          </cell>
          <cell r="B1272">
            <v>1940</v>
          </cell>
          <cell r="C1272">
            <v>33</v>
          </cell>
        </row>
        <row r="1273">
          <cell r="A1273" t="str">
            <v>heywoo_33_t12</v>
          </cell>
          <cell r="B1273">
            <v>1939</v>
          </cell>
          <cell r="C1273">
            <v>33</v>
          </cell>
        </row>
        <row r="1274">
          <cell r="A1274" t="str">
            <v>heywoo_6.6_a</v>
          </cell>
          <cell r="B1274">
            <v>1941</v>
          </cell>
          <cell r="C1274">
            <v>6.6</v>
          </cell>
        </row>
        <row r="1275">
          <cell r="A1275" t="str">
            <v>heywoo_6.6_b</v>
          </cell>
          <cell r="B1275">
            <v>1942</v>
          </cell>
          <cell r="C1275">
            <v>6.6</v>
          </cell>
        </row>
        <row r="1276">
          <cell r="A1276" t="str">
            <v>highmi_33_t11</v>
          </cell>
          <cell r="B1276">
            <v>558</v>
          </cell>
          <cell r="C1276">
            <v>33</v>
          </cell>
        </row>
        <row r="1277">
          <cell r="A1277" t="str">
            <v>highmi_33_t12</v>
          </cell>
          <cell r="B1277">
            <v>557</v>
          </cell>
          <cell r="C1277">
            <v>33</v>
          </cell>
        </row>
        <row r="1278">
          <cell r="A1278" t="str">
            <v>highmi_6.6_a</v>
          </cell>
          <cell r="B1278">
            <v>560</v>
          </cell>
          <cell r="C1278">
            <v>6.6</v>
          </cell>
        </row>
        <row r="1279">
          <cell r="A1279" t="str">
            <v>highmi_6.6_b</v>
          </cell>
          <cell r="B1279">
            <v>559</v>
          </cell>
          <cell r="C1279">
            <v>6.6</v>
          </cell>
        </row>
        <row r="1280">
          <cell r="A1280" t="str">
            <v>hiltop_11_a</v>
          </cell>
          <cell r="B1280">
            <v>2261</v>
          </cell>
          <cell r="C1280">
            <v>11</v>
          </cell>
        </row>
        <row r="1281">
          <cell r="A1281" t="str">
            <v>hiltop_11_b</v>
          </cell>
          <cell r="B1281">
            <v>2262</v>
          </cell>
          <cell r="C1281">
            <v>11</v>
          </cell>
        </row>
        <row r="1282">
          <cell r="A1282" t="str">
            <v>hiltop_11_c</v>
          </cell>
          <cell r="B1282">
            <v>2263</v>
          </cell>
          <cell r="C1282">
            <v>11</v>
          </cell>
        </row>
        <row r="1283">
          <cell r="A1283" t="str">
            <v>hiltop_33_a</v>
          </cell>
          <cell r="B1283">
            <v>2258</v>
          </cell>
          <cell r="C1283">
            <v>33</v>
          </cell>
        </row>
        <row r="1284">
          <cell r="A1284" t="str">
            <v>hiltop_33_b</v>
          </cell>
          <cell r="B1284">
            <v>2259</v>
          </cell>
          <cell r="C1284">
            <v>33</v>
          </cell>
        </row>
        <row r="1285">
          <cell r="A1285" t="str">
            <v>hiltop_33_t13</v>
          </cell>
          <cell r="B1285">
            <v>2260</v>
          </cell>
          <cell r="C1285">
            <v>33</v>
          </cell>
        </row>
        <row r="1286">
          <cell r="A1286" t="str">
            <v>hindla_33_dem</v>
          </cell>
          <cell r="B1286">
            <v>330</v>
          </cell>
          <cell r="C1286">
            <v>33</v>
          </cell>
        </row>
        <row r="1287">
          <cell r="A1287" t="str">
            <v>hindlb_33_dem</v>
          </cell>
          <cell r="B1287">
            <v>329</v>
          </cell>
          <cell r="C1287">
            <v>33</v>
          </cell>
        </row>
        <row r="1288">
          <cell r="A1288" t="str">
            <v>hindly_11_a</v>
          </cell>
          <cell r="B1288">
            <v>1758</v>
          </cell>
          <cell r="C1288">
            <v>11</v>
          </cell>
        </row>
        <row r="1289">
          <cell r="A1289" t="str">
            <v>hindly_11_b</v>
          </cell>
          <cell r="B1289">
            <v>1759</v>
          </cell>
          <cell r="C1289">
            <v>11</v>
          </cell>
        </row>
        <row r="1290">
          <cell r="A1290" t="str">
            <v>hindly_11_c</v>
          </cell>
          <cell r="B1290">
            <v>1762</v>
          </cell>
          <cell r="C1290">
            <v>11</v>
          </cell>
        </row>
        <row r="1291">
          <cell r="A1291" t="str">
            <v>hindly_33_a</v>
          </cell>
          <cell r="B1291">
            <v>1757</v>
          </cell>
          <cell r="C1291">
            <v>33</v>
          </cell>
        </row>
        <row r="1292">
          <cell r="A1292" t="str">
            <v>hindly_33_b</v>
          </cell>
          <cell r="B1292">
            <v>1761</v>
          </cell>
          <cell r="C1292">
            <v>33</v>
          </cell>
        </row>
        <row r="1293">
          <cell r="A1293" t="str">
            <v>hindly_33_t11</v>
          </cell>
          <cell r="B1293">
            <v>1763</v>
          </cell>
          <cell r="C1293">
            <v>33</v>
          </cell>
        </row>
        <row r="1294">
          <cell r="A1294" t="str">
            <v>hindly_33_t13</v>
          </cell>
          <cell r="B1294">
            <v>1760</v>
          </cell>
          <cell r="C1294">
            <v>33</v>
          </cell>
        </row>
        <row r="1295">
          <cell r="A1295" t="str">
            <v>hindly_33_tee</v>
          </cell>
          <cell r="B1295">
            <v>1751</v>
          </cell>
          <cell r="C1295">
            <v>33</v>
          </cell>
        </row>
        <row r="1296">
          <cell r="A1296" t="str">
            <v>hollin_33_a</v>
          </cell>
          <cell r="B1296">
            <v>2097</v>
          </cell>
          <cell r="C1296">
            <v>33</v>
          </cell>
        </row>
        <row r="1297">
          <cell r="A1297" t="str">
            <v>hollin_33_t11</v>
          </cell>
          <cell r="B1297">
            <v>2076</v>
          </cell>
          <cell r="C1297">
            <v>33</v>
          </cell>
        </row>
        <row r="1298">
          <cell r="A1298" t="str">
            <v>hollin_33_t12</v>
          </cell>
          <cell r="B1298">
            <v>2077</v>
          </cell>
          <cell r="C1298">
            <v>33</v>
          </cell>
        </row>
        <row r="1299">
          <cell r="A1299" t="str">
            <v>hollin_33_tee</v>
          </cell>
          <cell r="B1299">
            <v>2073</v>
          </cell>
          <cell r="C1299">
            <v>33</v>
          </cell>
        </row>
        <row r="1300">
          <cell r="A1300" t="str">
            <v>hollin_6.6_a</v>
          </cell>
          <cell r="B1300">
            <v>2075</v>
          </cell>
          <cell r="C1300">
            <v>6.6</v>
          </cell>
        </row>
        <row r="1301">
          <cell r="A1301" t="str">
            <v>hollin_6.6_b</v>
          </cell>
          <cell r="B1301">
            <v>2074</v>
          </cell>
          <cell r="C1301">
            <v>6.6</v>
          </cell>
        </row>
        <row r="1302">
          <cell r="A1302" t="str">
            <v>holmrd_11_a</v>
          </cell>
          <cell r="B1302">
            <v>2306</v>
          </cell>
          <cell r="C1302">
            <v>11</v>
          </cell>
        </row>
        <row r="1303">
          <cell r="A1303" t="str">
            <v>holmrd_11_c</v>
          </cell>
          <cell r="B1303">
            <v>2310</v>
          </cell>
          <cell r="C1303">
            <v>11</v>
          </cell>
        </row>
        <row r="1304">
          <cell r="A1304" t="str">
            <v>holmrd_33_t11</v>
          </cell>
          <cell r="B1304">
            <v>2313</v>
          </cell>
          <cell r="C1304">
            <v>33</v>
          </cell>
        </row>
        <row r="1305">
          <cell r="A1305" t="str">
            <v>holmrd_33_t12</v>
          </cell>
          <cell r="B1305">
            <v>2311</v>
          </cell>
          <cell r="C1305">
            <v>33</v>
          </cell>
        </row>
        <row r="1306">
          <cell r="A1306" t="str">
            <v>holmrd_33_te1</v>
          </cell>
          <cell r="B1306">
            <v>2312</v>
          </cell>
          <cell r="C1306">
            <v>33</v>
          </cell>
        </row>
        <row r="1307">
          <cell r="A1307" t="str">
            <v>holmrd_33_te2</v>
          </cell>
          <cell r="B1307">
            <v>2383</v>
          </cell>
          <cell r="C1307">
            <v>33</v>
          </cell>
        </row>
        <row r="1308">
          <cell r="A1308" t="str">
            <v>holtst_11_a</v>
          </cell>
          <cell r="B1308">
            <v>1987</v>
          </cell>
          <cell r="C1308">
            <v>11</v>
          </cell>
        </row>
        <row r="1309">
          <cell r="A1309" t="str">
            <v>holtst_11_b</v>
          </cell>
          <cell r="B1309">
            <v>1988</v>
          </cell>
          <cell r="C1309">
            <v>11</v>
          </cell>
        </row>
        <row r="1310">
          <cell r="A1310" t="str">
            <v>holtst_33_a</v>
          </cell>
          <cell r="B1310">
            <v>1985</v>
          </cell>
          <cell r="C1310">
            <v>33</v>
          </cell>
        </row>
        <row r="1311">
          <cell r="A1311" t="str">
            <v>holtst_33_b</v>
          </cell>
          <cell r="B1311">
            <v>1986</v>
          </cell>
          <cell r="C1311">
            <v>33</v>
          </cell>
        </row>
        <row r="1312">
          <cell r="A1312" t="str">
            <v>hrdann_33_a</v>
          </cell>
          <cell r="B1312">
            <v>2395</v>
          </cell>
          <cell r="C1312">
            <v>33</v>
          </cell>
        </row>
        <row r="1313">
          <cell r="A1313" t="str">
            <v>hrwalt_11_a</v>
          </cell>
          <cell r="B1313">
            <v>2316</v>
          </cell>
          <cell r="C1313">
            <v>11</v>
          </cell>
        </row>
        <row r="1314">
          <cell r="A1314" t="str">
            <v>hrwalt_11_b</v>
          </cell>
          <cell r="B1314">
            <v>2315</v>
          </cell>
          <cell r="C1314">
            <v>11</v>
          </cell>
        </row>
        <row r="1315">
          <cell r="A1315" t="str">
            <v>hrwalt_33_a</v>
          </cell>
          <cell r="B1315">
            <v>2317</v>
          </cell>
          <cell r="C1315">
            <v>33</v>
          </cell>
        </row>
        <row r="1316">
          <cell r="A1316" t="str">
            <v>hrwalt_33_b</v>
          </cell>
          <cell r="B1316">
            <v>2314</v>
          </cell>
          <cell r="C1316">
            <v>33</v>
          </cell>
        </row>
        <row r="1317">
          <cell r="A1317" t="str">
            <v>huncoa_132_gt1</v>
          </cell>
          <cell r="B1317">
            <v>1627</v>
          </cell>
          <cell r="C1317">
            <v>132</v>
          </cell>
        </row>
        <row r="1318">
          <cell r="A1318" t="str">
            <v>huncoa_132_gt2</v>
          </cell>
          <cell r="B1318">
            <v>1628</v>
          </cell>
          <cell r="C1318">
            <v>132</v>
          </cell>
        </row>
        <row r="1319">
          <cell r="A1319" t="str">
            <v>huncoa_33_a</v>
          </cell>
          <cell r="B1319">
            <v>1550</v>
          </cell>
          <cell r="C1319">
            <v>33</v>
          </cell>
        </row>
        <row r="1320">
          <cell r="A1320" t="str">
            <v>huncoa_33_b</v>
          </cell>
          <cell r="B1320">
            <v>1551</v>
          </cell>
          <cell r="C1320">
            <v>33</v>
          </cell>
        </row>
        <row r="1321">
          <cell r="A1321" t="str">
            <v>huncoa_33_gt1</v>
          </cell>
          <cell r="B1321">
            <v>1639</v>
          </cell>
          <cell r="C1321">
            <v>33</v>
          </cell>
        </row>
        <row r="1322">
          <cell r="A1322" t="str">
            <v>huncoa_33_gt2</v>
          </cell>
          <cell r="B1322">
            <v>1641</v>
          </cell>
          <cell r="C1322">
            <v>33</v>
          </cell>
        </row>
        <row r="1323">
          <cell r="A1323" t="str">
            <v>huncoa_gt1</v>
          </cell>
          <cell r="B1323">
            <v>1640</v>
          </cell>
          <cell r="C1323">
            <v>33</v>
          </cell>
        </row>
        <row r="1324">
          <cell r="A1324" t="str">
            <v>huncoa_gt2</v>
          </cell>
          <cell r="B1324">
            <v>1642</v>
          </cell>
          <cell r="C1324">
            <v>33</v>
          </cell>
        </row>
        <row r="1325">
          <cell r="A1325" t="str">
            <v>hunc-tee</v>
          </cell>
          <cell r="B1325">
            <v>156</v>
          </cell>
          <cell r="C1325">
            <v>132</v>
          </cell>
        </row>
        <row r="1326">
          <cell r="A1326" t="str">
            <v>hurst_33_a</v>
          </cell>
          <cell r="B1326">
            <v>257</v>
          </cell>
          <cell r="C1326">
            <v>33</v>
          </cell>
        </row>
        <row r="1327">
          <cell r="A1327" t="str">
            <v>hurst_33_b</v>
          </cell>
          <cell r="B1327">
            <v>256</v>
          </cell>
          <cell r="C1327">
            <v>33</v>
          </cell>
        </row>
        <row r="1328">
          <cell r="A1328" t="str">
            <v>hurst_6.6_a</v>
          </cell>
          <cell r="B1328">
            <v>259</v>
          </cell>
          <cell r="C1328">
            <v>6.6</v>
          </cell>
        </row>
        <row r="1329">
          <cell r="A1329" t="str">
            <v>hurst_6.6_b</v>
          </cell>
          <cell r="B1329">
            <v>258</v>
          </cell>
          <cell r="C1329">
            <v>6.6</v>
          </cell>
        </row>
        <row r="1330">
          <cell r="A1330" t="str">
            <v>hutt4j</v>
          </cell>
          <cell r="B1330">
            <v>24</v>
          </cell>
          <cell r="C1330">
            <v>400</v>
          </cell>
        </row>
        <row r="1331">
          <cell r="A1331" t="str">
            <v>hutt4k</v>
          </cell>
          <cell r="B1331">
            <v>25</v>
          </cell>
          <cell r="C1331">
            <v>400</v>
          </cell>
        </row>
        <row r="1332">
          <cell r="A1332" t="str">
            <v>hutton_11_a</v>
          </cell>
          <cell r="B1332">
            <v>1144</v>
          </cell>
          <cell r="C1332">
            <v>11</v>
          </cell>
        </row>
        <row r="1333">
          <cell r="A1333" t="str">
            <v>hutton_11_d</v>
          </cell>
          <cell r="B1333">
            <v>1145</v>
          </cell>
          <cell r="C1333">
            <v>11</v>
          </cell>
        </row>
        <row r="1334">
          <cell r="A1334" t="str">
            <v>hutton_132_mb1</v>
          </cell>
          <cell r="B1334">
            <v>23</v>
          </cell>
          <cell r="C1334">
            <v>132</v>
          </cell>
        </row>
        <row r="1335">
          <cell r="A1335" t="str">
            <v>hutton_132_mb2</v>
          </cell>
          <cell r="B1335">
            <v>917</v>
          </cell>
          <cell r="C1335">
            <v>132</v>
          </cell>
        </row>
        <row r="1336">
          <cell r="A1336" t="str">
            <v>hutton_132_sgt1</v>
          </cell>
          <cell r="B1336">
            <v>170</v>
          </cell>
          <cell r="C1336">
            <v>132</v>
          </cell>
        </row>
        <row r="1337">
          <cell r="A1337" t="str">
            <v>hutton_132_sgt3a</v>
          </cell>
          <cell r="B1337">
            <v>171</v>
          </cell>
          <cell r="C1337">
            <v>132</v>
          </cell>
        </row>
        <row r="1338">
          <cell r="A1338" t="str">
            <v>hutton_33_t11</v>
          </cell>
          <cell r="B1338">
            <v>1146</v>
          </cell>
          <cell r="C1338">
            <v>33</v>
          </cell>
        </row>
        <row r="1339">
          <cell r="A1339" t="str">
            <v>hutton_33_t12</v>
          </cell>
          <cell r="B1339">
            <v>1147</v>
          </cell>
          <cell r="C1339">
            <v>33</v>
          </cell>
        </row>
        <row r="1340">
          <cell r="A1340" t="str">
            <v>hutton_400_sgt1</v>
          </cell>
          <cell r="B1340">
            <v>879</v>
          </cell>
          <cell r="C1340">
            <v>400</v>
          </cell>
        </row>
        <row r="1341">
          <cell r="A1341" t="str">
            <v>hutton_400_sgt3a</v>
          </cell>
          <cell r="B1341">
            <v>880</v>
          </cell>
          <cell r="C1341">
            <v>400</v>
          </cell>
        </row>
        <row r="1342">
          <cell r="A1342" t="str">
            <v>hyde_132_gt1</v>
          </cell>
          <cell r="B1342">
            <v>95</v>
          </cell>
          <cell r="C1342">
            <v>132</v>
          </cell>
        </row>
        <row r="1343">
          <cell r="A1343" t="str">
            <v>hyde_132_gt2</v>
          </cell>
          <cell r="B1343">
            <v>94</v>
          </cell>
          <cell r="C1343">
            <v>132</v>
          </cell>
        </row>
        <row r="1344">
          <cell r="A1344" t="str">
            <v>hyde_33_a</v>
          </cell>
          <cell r="B1344">
            <v>272</v>
          </cell>
          <cell r="C1344">
            <v>33</v>
          </cell>
        </row>
        <row r="1345">
          <cell r="A1345" t="str">
            <v>hyde_33_b</v>
          </cell>
          <cell r="B1345">
            <v>273</v>
          </cell>
          <cell r="C1345">
            <v>33</v>
          </cell>
        </row>
        <row r="1346">
          <cell r="A1346" t="str">
            <v>hyde_33_gt1</v>
          </cell>
          <cell r="B1346">
            <v>367</v>
          </cell>
          <cell r="C1346">
            <v>33</v>
          </cell>
        </row>
        <row r="1347">
          <cell r="A1347" t="str">
            <v>hyde_33_gt2</v>
          </cell>
          <cell r="B1347">
            <v>368</v>
          </cell>
          <cell r="C1347">
            <v>33</v>
          </cell>
        </row>
        <row r="1348">
          <cell r="A1348" t="str">
            <v>hyde_33_t11</v>
          </cell>
          <cell r="B1348">
            <v>318</v>
          </cell>
          <cell r="C1348">
            <v>33</v>
          </cell>
        </row>
        <row r="1349">
          <cell r="A1349" t="str">
            <v>hyde_33_t12</v>
          </cell>
          <cell r="B1349">
            <v>319</v>
          </cell>
          <cell r="C1349">
            <v>33</v>
          </cell>
        </row>
        <row r="1350">
          <cell r="A1350" t="str">
            <v>hyde_6.6_a</v>
          </cell>
          <cell r="B1350">
            <v>320</v>
          </cell>
          <cell r="C1350">
            <v>6.6</v>
          </cell>
        </row>
        <row r="1351">
          <cell r="A1351" t="str">
            <v>hyde_6.6_b</v>
          </cell>
          <cell r="B1351">
            <v>321</v>
          </cell>
          <cell r="C1351">
            <v>6.6</v>
          </cell>
        </row>
        <row r="1352">
          <cell r="A1352" t="str">
            <v>hyde_gt1</v>
          </cell>
          <cell r="B1352">
            <v>281</v>
          </cell>
          <cell r="C1352">
            <v>33</v>
          </cell>
        </row>
        <row r="1353">
          <cell r="A1353" t="str">
            <v>hyde_gt2</v>
          </cell>
          <cell r="B1353">
            <v>282</v>
          </cell>
          <cell r="C1353">
            <v>33</v>
          </cell>
        </row>
        <row r="1354">
          <cell r="A1354" t="str">
            <v>hyndrd_33_t11</v>
          </cell>
          <cell r="B1354">
            <v>1603</v>
          </cell>
          <cell r="C1354">
            <v>33</v>
          </cell>
        </row>
        <row r="1355">
          <cell r="A1355" t="str">
            <v>hyndrd_33_t12</v>
          </cell>
          <cell r="B1355">
            <v>1604</v>
          </cell>
          <cell r="C1355">
            <v>33</v>
          </cell>
        </row>
        <row r="1356">
          <cell r="A1356" t="str">
            <v>hyndrd_6.6_a</v>
          </cell>
          <cell r="B1356">
            <v>1571</v>
          </cell>
          <cell r="C1356">
            <v>6.6</v>
          </cell>
        </row>
        <row r="1357">
          <cell r="A1357" t="str">
            <v>hyndrd_6.6_b</v>
          </cell>
          <cell r="B1357">
            <v>1572</v>
          </cell>
          <cell r="C1357">
            <v>6.6</v>
          </cell>
        </row>
        <row r="1358">
          <cell r="A1358" t="str">
            <v>hyndwf_0.69_a</v>
          </cell>
          <cell r="B1358">
            <v>2853</v>
          </cell>
          <cell r="C1358">
            <v>0.69</v>
          </cell>
        </row>
        <row r="1359">
          <cell r="A1359" t="str">
            <v>hyndwf_33_a</v>
          </cell>
          <cell r="B1359">
            <v>2852</v>
          </cell>
          <cell r="C1359">
            <v>33</v>
          </cell>
        </row>
        <row r="1360">
          <cell r="A1360" t="str">
            <v>idno_6.6_int1</v>
          </cell>
          <cell r="B1360">
            <v>2962</v>
          </cell>
          <cell r="C1360">
            <v>6.6</v>
          </cell>
        </row>
        <row r="1361">
          <cell r="A1361" t="str">
            <v>idno_6.6_int2</v>
          </cell>
          <cell r="B1361">
            <v>2964</v>
          </cell>
          <cell r="C1361">
            <v>6.6</v>
          </cell>
        </row>
        <row r="1362">
          <cell r="A1362" t="str">
            <v>igge_11_a</v>
          </cell>
          <cell r="B1362">
            <v>1207</v>
          </cell>
          <cell r="C1362">
            <v>11</v>
          </cell>
        </row>
        <row r="1363">
          <cell r="A1363" t="str">
            <v>igge_11_b</v>
          </cell>
          <cell r="B1363">
            <v>1208</v>
          </cell>
          <cell r="C1363">
            <v>11</v>
          </cell>
        </row>
        <row r="1364">
          <cell r="A1364" t="str">
            <v>igge_33_t11</v>
          </cell>
          <cell r="B1364">
            <v>2654</v>
          </cell>
          <cell r="C1364">
            <v>33</v>
          </cell>
        </row>
        <row r="1365">
          <cell r="A1365" t="str">
            <v>igge_33_t12</v>
          </cell>
          <cell r="B1365">
            <v>2655</v>
          </cell>
          <cell r="C1365">
            <v>33</v>
          </cell>
        </row>
        <row r="1366">
          <cell r="A1366" t="str">
            <v>indist_33_t11</v>
          </cell>
          <cell r="B1366">
            <v>1093</v>
          </cell>
          <cell r="C1366">
            <v>33</v>
          </cell>
        </row>
        <row r="1367">
          <cell r="A1367" t="str">
            <v>indist_33_t12</v>
          </cell>
          <cell r="B1367">
            <v>1094</v>
          </cell>
          <cell r="C1367">
            <v>33</v>
          </cell>
        </row>
        <row r="1368">
          <cell r="A1368" t="str">
            <v>indist_6.6_a</v>
          </cell>
          <cell r="B1368">
            <v>1082</v>
          </cell>
          <cell r="C1368">
            <v>6.6</v>
          </cell>
        </row>
        <row r="1369">
          <cell r="A1369" t="str">
            <v>indist_6.6_b</v>
          </cell>
          <cell r="B1369">
            <v>1083</v>
          </cell>
          <cell r="C1369">
            <v>6.6</v>
          </cell>
        </row>
        <row r="1370">
          <cell r="A1370" t="str">
            <v>inglet_11_a</v>
          </cell>
          <cell r="B1370">
            <v>1351</v>
          </cell>
          <cell r="C1370">
            <v>11</v>
          </cell>
        </row>
        <row r="1371">
          <cell r="A1371" t="str">
            <v>inglet_33_t11</v>
          </cell>
          <cell r="B1371">
            <v>1350</v>
          </cell>
          <cell r="C1371">
            <v>33</v>
          </cell>
        </row>
        <row r="1372">
          <cell r="A1372" t="str">
            <v>inglet_33_tee</v>
          </cell>
          <cell r="B1372">
            <v>1349</v>
          </cell>
          <cell r="C1372">
            <v>33</v>
          </cell>
        </row>
        <row r="1373">
          <cell r="A1373" t="str">
            <v>iom_132_gt3</v>
          </cell>
          <cell r="B1373">
            <v>225</v>
          </cell>
          <cell r="C1373">
            <v>132</v>
          </cell>
        </row>
        <row r="1374">
          <cell r="A1374" t="str">
            <v>iom_132_gt4</v>
          </cell>
          <cell r="B1374">
            <v>226</v>
          </cell>
          <cell r="C1374">
            <v>132</v>
          </cell>
        </row>
        <row r="1375">
          <cell r="A1375" t="str">
            <v>iom_33_a</v>
          </cell>
          <cell r="B1375">
            <v>232</v>
          </cell>
          <cell r="C1375">
            <v>33</v>
          </cell>
        </row>
        <row r="1376">
          <cell r="A1376" t="str">
            <v>iom_90_a</v>
          </cell>
          <cell r="B1376">
            <v>231</v>
          </cell>
          <cell r="C1376">
            <v>90</v>
          </cell>
        </row>
        <row r="1377">
          <cell r="A1377" t="str">
            <v>iom_90_c1</v>
          </cell>
          <cell r="B1377">
            <v>227</v>
          </cell>
          <cell r="C1377">
            <v>90</v>
          </cell>
        </row>
        <row r="1378">
          <cell r="A1378" t="str">
            <v>iom_90_c2</v>
          </cell>
          <cell r="B1378">
            <v>228</v>
          </cell>
          <cell r="C1378">
            <v>90</v>
          </cell>
        </row>
        <row r="1379">
          <cell r="A1379" t="str">
            <v>iom_90_c3</v>
          </cell>
          <cell r="B1379">
            <v>229</v>
          </cell>
          <cell r="C1379">
            <v>90</v>
          </cell>
        </row>
        <row r="1380">
          <cell r="A1380" t="str">
            <v>iom_90_c4</v>
          </cell>
          <cell r="B1380">
            <v>230</v>
          </cell>
          <cell r="C1380">
            <v>90</v>
          </cell>
        </row>
        <row r="1381">
          <cell r="A1381" t="str">
            <v>irlam_33_tee</v>
          </cell>
          <cell r="B1381">
            <v>2766</v>
          </cell>
          <cell r="C1381">
            <v>33</v>
          </cell>
        </row>
        <row r="1382">
          <cell r="A1382" t="str">
            <v>irlamp_33_t11</v>
          </cell>
          <cell r="B1382">
            <v>2545</v>
          </cell>
          <cell r="C1382">
            <v>33</v>
          </cell>
        </row>
        <row r="1383">
          <cell r="A1383" t="str">
            <v>irlamp_33_t12</v>
          </cell>
          <cell r="B1383">
            <v>2546</v>
          </cell>
          <cell r="C1383">
            <v>33</v>
          </cell>
        </row>
        <row r="1384">
          <cell r="A1384" t="str">
            <v>irlamp_6.6_a</v>
          </cell>
          <cell r="B1384">
            <v>2541</v>
          </cell>
          <cell r="C1384">
            <v>6.6</v>
          </cell>
        </row>
        <row r="1385">
          <cell r="A1385" t="str">
            <v>irlamp_6.6_b</v>
          </cell>
          <cell r="B1385">
            <v>2542</v>
          </cell>
          <cell r="C1385">
            <v>6.6</v>
          </cell>
        </row>
        <row r="1386">
          <cell r="A1386" t="str">
            <v>jamerd_33_a</v>
          </cell>
          <cell r="B1386">
            <v>1815</v>
          </cell>
          <cell r="C1386">
            <v>33</v>
          </cell>
        </row>
        <row r="1387">
          <cell r="A1387" t="str">
            <v>jamerd_33_b</v>
          </cell>
          <cell r="B1387">
            <v>1822</v>
          </cell>
          <cell r="C1387">
            <v>33</v>
          </cell>
        </row>
        <row r="1388">
          <cell r="A1388" t="str">
            <v>jamerd_33_tee</v>
          </cell>
          <cell r="B1388">
            <v>1831</v>
          </cell>
          <cell r="C1388">
            <v>33</v>
          </cell>
        </row>
        <row r="1389">
          <cell r="A1389" t="str">
            <v>jamerd_6.6_a</v>
          </cell>
          <cell r="B1389">
            <v>1816</v>
          </cell>
          <cell r="C1389">
            <v>6.6</v>
          </cell>
        </row>
        <row r="1390">
          <cell r="A1390" t="str">
            <v>jamerd_6.6_b</v>
          </cell>
          <cell r="B1390">
            <v>1821</v>
          </cell>
          <cell r="C1390">
            <v>6.6</v>
          </cell>
        </row>
        <row r="1391">
          <cell r="A1391" t="str">
            <v>jamest_11_a</v>
          </cell>
          <cell r="B1391">
            <v>1238</v>
          </cell>
          <cell r="C1391">
            <v>11</v>
          </cell>
        </row>
        <row r="1392">
          <cell r="A1392" t="str">
            <v>jamest_11_b</v>
          </cell>
          <cell r="B1392">
            <v>1239</v>
          </cell>
          <cell r="C1392">
            <v>11</v>
          </cell>
        </row>
        <row r="1393">
          <cell r="A1393" t="str">
            <v>jamest_33_t11</v>
          </cell>
          <cell r="B1393">
            <v>1242</v>
          </cell>
          <cell r="C1393">
            <v>33</v>
          </cell>
        </row>
        <row r="1394">
          <cell r="A1394" t="str">
            <v>jamest_33_t12</v>
          </cell>
          <cell r="B1394">
            <v>1243</v>
          </cell>
          <cell r="C1394">
            <v>33</v>
          </cell>
        </row>
        <row r="1395">
          <cell r="A1395" t="str">
            <v>junb1A</v>
          </cell>
          <cell r="B1395">
            <v>2713</v>
          </cell>
          <cell r="C1395">
            <v>132</v>
          </cell>
        </row>
        <row r="1396">
          <cell r="A1396" t="str">
            <v>kayst_33_t11</v>
          </cell>
          <cell r="B1396">
            <v>1606</v>
          </cell>
          <cell r="C1396">
            <v>33</v>
          </cell>
        </row>
        <row r="1397">
          <cell r="A1397" t="str">
            <v>kayst_33_t12</v>
          </cell>
          <cell r="B1397">
            <v>1605</v>
          </cell>
          <cell r="C1397">
            <v>33</v>
          </cell>
        </row>
        <row r="1398">
          <cell r="A1398" t="str">
            <v>kayst_6.6_a</v>
          </cell>
          <cell r="B1398">
            <v>1578</v>
          </cell>
          <cell r="C1398">
            <v>6.6</v>
          </cell>
        </row>
        <row r="1399">
          <cell r="A1399" t="str">
            <v>kayst_6.6_b</v>
          </cell>
          <cell r="B1399">
            <v>1579</v>
          </cell>
          <cell r="C1399">
            <v>6.6</v>
          </cell>
        </row>
        <row r="1400">
          <cell r="A1400" t="str">
            <v>kea-1005</v>
          </cell>
          <cell r="B1400">
            <v>838</v>
          </cell>
          <cell r="C1400">
            <v>132</v>
          </cell>
        </row>
        <row r="1401">
          <cell r="A1401" t="str">
            <v>kea-105</v>
          </cell>
          <cell r="B1401">
            <v>844</v>
          </cell>
          <cell r="C1401">
            <v>132</v>
          </cell>
        </row>
        <row r="1402">
          <cell r="A1402" t="str">
            <v>kea-150</v>
          </cell>
          <cell r="B1402">
            <v>850</v>
          </cell>
          <cell r="C1402">
            <v>132</v>
          </cell>
        </row>
        <row r="1403">
          <cell r="A1403" t="str">
            <v>kea-151a</v>
          </cell>
          <cell r="B1403">
            <v>851</v>
          </cell>
          <cell r="C1403">
            <v>132</v>
          </cell>
        </row>
        <row r="1404">
          <cell r="A1404" t="str">
            <v>kea-151b</v>
          </cell>
          <cell r="B1404">
            <v>2685</v>
          </cell>
          <cell r="C1404">
            <v>132</v>
          </cell>
        </row>
        <row r="1405">
          <cell r="A1405" t="str">
            <v>kea-151c</v>
          </cell>
          <cell r="B1405">
            <v>2686</v>
          </cell>
          <cell r="C1405">
            <v>132</v>
          </cell>
        </row>
        <row r="1406">
          <cell r="A1406" t="str">
            <v>kea-180</v>
          </cell>
          <cell r="B1406">
            <v>845</v>
          </cell>
          <cell r="C1406">
            <v>132</v>
          </cell>
        </row>
        <row r="1407">
          <cell r="A1407" t="str">
            <v>kea-205</v>
          </cell>
          <cell r="B1407">
            <v>852</v>
          </cell>
          <cell r="C1407">
            <v>132</v>
          </cell>
        </row>
        <row r="1408">
          <cell r="A1408" t="str">
            <v>kea-280a</v>
          </cell>
          <cell r="B1408">
            <v>841</v>
          </cell>
          <cell r="C1408">
            <v>132</v>
          </cell>
        </row>
        <row r="1409">
          <cell r="A1409" t="str">
            <v>kea-305</v>
          </cell>
          <cell r="B1409">
            <v>856</v>
          </cell>
          <cell r="C1409">
            <v>132</v>
          </cell>
        </row>
        <row r="1410">
          <cell r="A1410" t="str">
            <v>kea-380a</v>
          </cell>
          <cell r="B1410">
            <v>847</v>
          </cell>
          <cell r="C1410">
            <v>132</v>
          </cell>
        </row>
        <row r="1411">
          <cell r="A1411" t="str">
            <v>kea-405</v>
          </cell>
          <cell r="B1411">
            <v>857</v>
          </cell>
          <cell r="C1411">
            <v>132</v>
          </cell>
        </row>
        <row r="1412">
          <cell r="A1412" t="str">
            <v>kea-480</v>
          </cell>
          <cell r="B1412">
            <v>839</v>
          </cell>
          <cell r="C1412">
            <v>132</v>
          </cell>
        </row>
        <row r="1413">
          <cell r="A1413" t="str">
            <v>kea-505</v>
          </cell>
          <cell r="B1413">
            <v>846</v>
          </cell>
          <cell r="C1413">
            <v>132</v>
          </cell>
        </row>
        <row r="1414">
          <cell r="A1414" t="str">
            <v>kea-605</v>
          </cell>
          <cell r="B1414">
            <v>840</v>
          </cell>
          <cell r="C1414">
            <v>132</v>
          </cell>
        </row>
        <row r="1415">
          <cell r="A1415" t="str">
            <v>kea-705</v>
          </cell>
          <cell r="B1415">
            <v>855</v>
          </cell>
          <cell r="C1415">
            <v>132</v>
          </cell>
        </row>
        <row r="1416">
          <cell r="A1416" t="str">
            <v>kea-780</v>
          </cell>
          <cell r="B1416">
            <v>853</v>
          </cell>
          <cell r="C1416">
            <v>132</v>
          </cell>
        </row>
        <row r="1417">
          <cell r="A1417" t="str">
            <v>kea-781</v>
          </cell>
          <cell r="B1417">
            <v>854</v>
          </cell>
          <cell r="C1417">
            <v>132</v>
          </cell>
        </row>
        <row r="1418">
          <cell r="A1418" t="str">
            <v>kea-805</v>
          </cell>
          <cell r="B1418">
            <v>858</v>
          </cell>
          <cell r="C1418">
            <v>132</v>
          </cell>
        </row>
        <row r="1419">
          <cell r="A1419" t="str">
            <v>kealoc_275_sgt2b</v>
          </cell>
          <cell r="B1419">
            <v>835</v>
          </cell>
          <cell r="C1419">
            <v>275</v>
          </cell>
        </row>
        <row r="1420">
          <cell r="A1420" t="str">
            <v>kealoc_275_sgt3b</v>
          </cell>
          <cell r="B1420">
            <v>834</v>
          </cell>
          <cell r="C1420">
            <v>275</v>
          </cell>
        </row>
        <row r="1421">
          <cell r="A1421" t="str">
            <v>kealoc_33_b</v>
          </cell>
          <cell r="B1421">
            <v>2237</v>
          </cell>
          <cell r="C1421">
            <v>33</v>
          </cell>
        </row>
        <row r="1422">
          <cell r="A1422" t="str">
            <v>kealoc_33_c</v>
          </cell>
          <cell r="B1422">
            <v>2238</v>
          </cell>
          <cell r="C1422">
            <v>33</v>
          </cell>
        </row>
        <row r="1423">
          <cell r="A1423" t="str">
            <v>kealoc_33_sgt2</v>
          </cell>
          <cell r="B1423">
            <v>2303</v>
          </cell>
          <cell r="C1423">
            <v>33</v>
          </cell>
        </row>
        <row r="1424">
          <cell r="A1424" t="str">
            <v>kealoc_33_sgt3</v>
          </cell>
          <cell r="B1424">
            <v>2305</v>
          </cell>
          <cell r="C1424">
            <v>33</v>
          </cell>
        </row>
        <row r="1425">
          <cell r="A1425" t="str">
            <v>kealoc_sgt2</v>
          </cell>
          <cell r="B1425">
            <v>2302</v>
          </cell>
          <cell r="C1425">
            <v>33</v>
          </cell>
        </row>
        <row r="1426">
          <cell r="A1426" t="str">
            <v>kealoc_sgt3</v>
          </cell>
          <cell r="B1426">
            <v>2304</v>
          </cell>
          <cell r="C1426">
            <v>33</v>
          </cell>
        </row>
        <row r="1427">
          <cell r="A1427" t="str">
            <v>kear1q</v>
          </cell>
          <cell r="B1427">
            <v>186</v>
          </cell>
          <cell r="C1427">
            <v>275</v>
          </cell>
        </row>
        <row r="1428">
          <cell r="A1428" t="str">
            <v>kear1r</v>
          </cell>
          <cell r="B1428">
            <v>187</v>
          </cell>
          <cell r="C1428">
            <v>275</v>
          </cell>
        </row>
        <row r="1429">
          <cell r="A1429" t="str">
            <v>kear2j</v>
          </cell>
          <cell r="B1429">
            <v>66</v>
          </cell>
          <cell r="C1429">
            <v>275</v>
          </cell>
        </row>
        <row r="1430">
          <cell r="A1430" t="str">
            <v>kear2k</v>
          </cell>
          <cell r="B1430">
            <v>63</v>
          </cell>
          <cell r="C1430">
            <v>275</v>
          </cell>
        </row>
        <row r="1431">
          <cell r="A1431" t="str">
            <v>kear4q</v>
          </cell>
          <cell r="B1431">
            <v>65</v>
          </cell>
          <cell r="C1431">
            <v>400</v>
          </cell>
        </row>
        <row r="1432">
          <cell r="A1432" t="str">
            <v>kear4r</v>
          </cell>
          <cell r="B1432">
            <v>64</v>
          </cell>
          <cell r="C1432">
            <v>400</v>
          </cell>
        </row>
        <row r="1433">
          <cell r="A1433" t="str">
            <v>kearsl_132_mb1</v>
          </cell>
          <cell r="B1433">
            <v>842</v>
          </cell>
          <cell r="C1433">
            <v>132</v>
          </cell>
        </row>
        <row r="1434">
          <cell r="A1434" t="str">
            <v>kearsl_132_mb2</v>
          </cell>
          <cell r="B1434">
            <v>848</v>
          </cell>
          <cell r="C1434">
            <v>132</v>
          </cell>
        </row>
        <row r="1435">
          <cell r="A1435" t="str">
            <v>kearsl_132_mb3</v>
          </cell>
          <cell r="B1435">
            <v>836</v>
          </cell>
          <cell r="C1435">
            <v>132</v>
          </cell>
        </row>
        <row r="1436">
          <cell r="A1436" t="str">
            <v>kearsl_132_rb1b</v>
          </cell>
          <cell r="B1436">
            <v>843</v>
          </cell>
          <cell r="C1436">
            <v>132</v>
          </cell>
        </row>
        <row r="1437">
          <cell r="A1437" t="str">
            <v>kearsl_132_rb2</v>
          </cell>
          <cell r="B1437">
            <v>849</v>
          </cell>
          <cell r="C1437">
            <v>132</v>
          </cell>
        </row>
        <row r="1438">
          <cell r="A1438" t="str">
            <v>kearsl_132_rb3b</v>
          </cell>
          <cell r="B1438">
            <v>837</v>
          </cell>
          <cell r="C1438">
            <v>132</v>
          </cell>
        </row>
        <row r="1439">
          <cell r="A1439" t="str">
            <v>kearsl_132_sgt1</v>
          </cell>
          <cell r="B1439">
            <v>188</v>
          </cell>
          <cell r="C1439">
            <v>132</v>
          </cell>
        </row>
        <row r="1440">
          <cell r="A1440" t="str">
            <v>kearsl_132_sgt2a</v>
          </cell>
          <cell r="B1440">
            <v>189</v>
          </cell>
          <cell r="C1440">
            <v>132</v>
          </cell>
        </row>
        <row r="1441">
          <cell r="A1441" t="str">
            <v>kearsl_132_sgt3a</v>
          </cell>
          <cell r="B1441">
            <v>190</v>
          </cell>
          <cell r="C1441">
            <v>132</v>
          </cell>
        </row>
        <row r="1442">
          <cell r="A1442" t="str">
            <v>kearsl_132_sgt4</v>
          </cell>
          <cell r="B1442">
            <v>191</v>
          </cell>
          <cell r="C1442">
            <v>132</v>
          </cell>
        </row>
        <row r="1443">
          <cell r="A1443" t="str">
            <v>kearsl_275_sgt1</v>
          </cell>
          <cell r="B1443">
            <v>830</v>
          </cell>
          <cell r="C1443">
            <v>275</v>
          </cell>
        </row>
        <row r="1444">
          <cell r="A1444" t="str">
            <v>kearsl_275_sgt2a</v>
          </cell>
          <cell r="B1444">
            <v>831</v>
          </cell>
          <cell r="C1444">
            <v>275</v>
          </cell>
        </row>
        <row r="1445">
          <cell r="A1445" t="str">
            <v>kearsl_275_sgt3a</v>
          </cell>
          <cell r="B1445">
            <v>832</v>
          </cell>
          <cell r="C1445">
            <v>275</v>
          </cell>
        </row>
        <row r="1446">
          <cell r="A1446" t="str">
            <v>kearsl_275_sgt4</v>
          </cell>
          <cell r="B1446">
            <v>833</v>
          </cell>
          <cell r="C1446">
            <v>275</v>
          </cell>
        </row>
        <row r="1447">
          <cell r="A1447" t="str">
            <v>keekwf_0.69_a</v>
          </cell>
          <cell r="B1447">
            <v>2913</v>
          </cell>
          <cell r="C1447">
            <v>0.69</v>
          </cell>
        </row>
        <row r="1448">
          <cell r="A1448" t="str">
            <v>keekwf_33_a</v>
          </cell>
          <cell r="B1448">
            <v>2912</v>
          </cell>
          <cell r="C1448">
            <v>33</v>
          </cell>
        </row>
        <row r="1449">
          <cell r="A1449" t="str">
            <v>keekwf_33_tee</v>
          </cell>
          <cell r="B1449">
            <v>2914</v>
          </cell>
          <cell r="C1449">
            <v>33</v>
          </cell>
        </row>
        <row r="1450">
          <cell r="A1450" t="str">
            <v>kellog_33_t11</v>
          </cell>
          <cell r="B1450">
            <v>2458</v>
          </cell>
          <cell r="C1450">
            <v>33</v>
          </cell>
        </row>
        <row r="1451">
          <cell r="A1451" t="str">
            <v>kellog_33_t12</v>
          </cell>
          <cell r="B1451">
            <v>2459</v>
          </cell>
          <cell r="C1451">
            <v>33</v>
          </cell>
        </row>
        <row r="1452">
          <cell r="A1452" t="str">
            <v>kellog_33_te1</v>
          </cell>
          <cell r="B1452">
            <v>2461</v>
          </cell>
          <cell r="C1452">
            <v>33</v>
          </cell>
        </row>
        <row r="1453">
          <cell r="A1453" t="str">
            <v>kellog_33_te2</v>
          </cell>
          <cell r="B1453">
            <v>2462</v>
          </cell>
          <cell r="C1453">
            <v>33</v>
          </cell>
        </row>
        <row r="1454">
          <cell r="A1454" t="str">
            <v>kellog_6.6_a</v>
          </cell>
          <cell r="B1454">
            <v>2456</v>
          </cell>
          <cell r="C1454">
            <v>6.6</v>
          </cell>
        </row>
        <row r="1455">
          <cell r="A1455" t="str">
            <v>kellog_6.6_c</v>
          </cell>
          <cell r="B1455">
            <v>2457</v>
          </cell>
          <cell r="C1455">
            <v>6.6</v>
          </cell>
        </row>
        <row r="1456">
          <cell r="A1456" t="str">
            <v>kellog_6.6_ner</v>
          </cell>
          <cell r="B1456">
            <v>2460</v>
          </cell>
          <cell r="C1456">
            <v>6.6</v>
          </cell>
        </row>
        <row r="1457">
          <cell r="A1457" t="str">
            <v>kendal_11_a</v>
          </cell>
          <cell r="B1457">
            <v>1341</v>
          </cell>
          <cell r="C1457">
            <v>11</v>
          </cell>
        </row>
        <row r="1458">
          <cell r="A1458" t="str">
            <v>kendal_11_b</v>
          </cell>
          <cell r="B1458">
            <v>1342</v>
          </cell>
          <cell r="C1458">
            <v>11</v>
          </cell>
        </row>
        <row r="1459">
          <cell r="A1459" t="str">
            <v>kendal_132_gt1</v>
          </cell>
          <cell r="B1459">
            <v>31</v>
          </cell>
          <cell r="C1459">
            <v>132</v>
          </cell>
        </row>
        <row r="1460">
          <cell r="A1460" t="str">
            <v>kendal_132_gt2</v>
          </cell>
          <cell r="B1460">
            <v>32</v>
          </cell>
          <cell r="C1460">
            <v>132</v>
          </cell>
        </row>
        <row r="1461">
          <cell r="A1461" t="str">
            <v>kendal_132_tee</v>
          </cell>
          <cell r="B1461">
            <v>30</v>
          </cell>
          <cell r="C1461">
            <v>132</v>
          </cell>
        </row>
        <row r="1462">
          <cell r="A1462" t="str">
            <v>kendal_33_a</v>
          </cell>
          <cell r="B1462">
            <v>1315</v>
          </cell>
          <cell r="C1462">
            <v>33</v>
          </cell>
        </row>
        <row r="1463">
          <cell r="A1463" t="str">
            <v>kendal_33_b</v>
          </cell>
          <cell r="B1463">
            <v>1316</v>
          </cell>
          <cell r="C1463">
            <v>33</v>
          </cell>
        </row>
        <row r="1464">
          <cell r="A1464" t="str">
            <v>kendal_33_gt1</v>
          </cell>
          <cell r="B1464">
            <v>1396</v>
          </cell>
          <cell r="C1464">
            <v>33</v>
          </cell>
        </row>
        <row r="1465">
          <cell r="A1465" t="str">
            <v>kendal_33_gt2</v>
          </cell>
          <cell r="B1465">
            <v>1398</v>
          </cell>
          <cell r="C1465">
            <v>33</v>
          </cell>
        </row>
        <row r="1466">
          <cell r="A1466" t="str">
            <v>kendal_gt1</v>
          </cell>
          <cell r="B1466">
            <v>1397</v>
          </cell>
          <cell r="C1466">
            <v>33</v>
          </cell>
        </row>
        <row r="1467">
          <cell r="A1467" t="str">
            <v>kendal_gt2</v>
          </cell>
          <cell r="B1467">
            <v>1399</v>
          </cell>
          <cell r="C1467">
            <v>33</v>
          </cell>
        </row>
        <row r="1468">
          <cell r="A1468" t="str">
            <v>keswic_11_a</v>
          </cell>
          <cell r="B1468">
            <v>1122</v>
          </cell>
          <cell r="C1468">
            <v>11</v>
          </cell>
        </row>
        <row r="1469">
          <cell r="A1469" t="str">
            <v>keswic_11_b</v>
          </cell>
          <cell r="B1469">
            <v>1123</v>
          </cell>
          <cell r="C1469">
            <v>11</v>
          </cell>
        </row>
        <row r="1470">
          <cell r="A1470" t="str">
            <v>keswic_33_a</v>
          </cell>
          <cell r="B1470">
            <v>1189</v>
          </cell>
          <cell r="C1470">
            <v>33</v>
          </cell>
        </row>
        <row r="1471">
          <cell r="A1471" t="str">
            <v>keswic_33_b</v>
          </cell>
          <cell r="B1471">
            <v>1190</v>
          </cell>
          <cell r="C1471">
            <v>33</v>
          </cell>
        </row>
        <row r="1472">
          <cell r="A1472" t="str">
            <v>kiby21</v>
          </cell>
          <cell r="B1472">
            <v>132</v>
          </cell>
          <cell r="C1472">
            <v>275</v>
          </cell>
        </row>
        <row r="1473">
          <cell r="A1473" t="str">
            <v>kiby22</v>
          </cell>
          <cell r="B1473">
            <v>233</v>
          </cell>
          <cell r="C1473">
            <v>275</v>
          </cell>
        </row>
        <row r="1474">
          <cell r="A1474" t="str">
            <v>kiby23</v>
          </cell>
          <cell r="B1474">
            <v>133</v>
          </cell>
          <cell r="C1474">
            <v>275</v>
          </cell>
        </row>
        <row r="1475">
          <cell r="A1475" t="str">
            <v>kielde_11_a</v>
          </cell>
          <cell r="B1475">
            <v>1290</v>
          </cell>
          <cell r="C1475">
            <v>11</v>
          </cell>
        </row>
        <row r="1476">
          <cell r="A1476" t="str">
            <v>kingwa_11_a</v>
          </cell>
          <cell r="B1476">
            <v>2020</v>
          </cell>
          <cell r="C1476">
            <v>11</v>
          </cell>
        </row>
        <row r="1477">
          <cell r="A1477" t="str">
            <v>kingwa_11_b</v>
          </cell>
          <cell r="B1477">
            <v>2021</v>
          </cell>
          <cell r="C1477">
            <v>11</v>
          </cell>
        </row>
        <row r="1478">
          <cell r="A1478" t="str">
            <v>kingwa_33_t11</v>
          </cell>
          <cell r="B1478">
            <v>2018</v>
          </cell>
          <cell r="C1478">
            <v>33</v>
          </cell>
        </row>
        <row r="1479">
          <cell r="A1479" t="str">
            <v>kingwa_33_t12</v>
          </cell>
          <cell r="B1479">
            <v>2019</v>
          </cell>
          <cell r="C1479">
            <v>33</v>
          </cell>
        </row>
        <row r="1480">
          <cell r="A1480" t="str">
            <v>kinhil_11_a</v>
          </cell>
          <cell r="B1480">
            <v>1276</v>
          </cell>
          <cell r="C1480">
            <v>11</v>
          </cell>
        </row>
        <row r="1481">
          <cell r="A1481" t="str">
            <v>kinhil_33_t11</v>
          </cell>
          <cell r="B1481">
            <v>1273</v>
          </cell>
          <cell r="C1481">
            <v>33</v>
          </cell>
        </row>
        <row r="1482">
          <cell r="A1482" t="str">
            <v>kirbym_11_a</v>
          </cell>
          <cell r="B1482">
            <v>1434</v>
          </cell>
          <cell r="C1482">
            <v>11</v>
          </cell>
        </row>
        <row r="1483">
          <cell r="A1483" t="str">
            <v>kirbym_33_t11</v>
          </cell>
          <cell r="B1483">
            <v>1433</v>
          </cell>
          <cell r="C1483">
            <v>33</v>
          </cell>
        </row>
        <row r="1484">
          <cell r="A1484" t="str">
            <v>kirbym_33_tee</v>
          </cell>
          <cell r="B1484">
            <v>1424</v>
          </cell>
          <cell r="C1484">
            <v>33</v>
          </cell>
        </row>
        <row r="1485">
          <cell r="A1485" t="str">
            <v>kirk21</v>
          </cell>
          <cell r="B1485">
            <v>2705</v>
          </cell>
          <cell r="C1485">
            <v>275</v>
          </cell>
        </row>
        <row r="1486">
          <cell r="A1486" t="str">
            <v>kirkby_132_a</v>
          </cell>
          <cell r="B1486">
            <v>136</v>
          </cell>
          <cell r="C1486">
            <v>132</v>
          </cell>
        </row>
        <row r="1487">
          <cell r="A1487" t="str">
            <v>kirkby_132_b</v>
          </cell>
          <cell r="B1487">
            <v>137</v>
          </cell>
          <cell r="C1487">
            <v>132</v>
          </cell>
        </row>
        <row r="1488">
          <cell r="A1488" t="str">
            <v>kirkby_132_sgt1</v>
          </cell>
          <cell r="B1488">
            <v>215</v>
          </cell>
          <cell r="C1488">
            <v>132</v>
          </cell>
        </row>
        <row r="1489">
          <cell r="A1489" t="str">
            <v>kirkby_132_sgt2</v>
          </cell>
          <cell r="B1489">
            <v>216</v>
          </cell>
          <cell r="C1489">
            <v>132</v>
          </cell>
        </row>
        <row r="1490">
          <cell r="A1490" t="str">
            <v>kirkby_132_sgt3</v>
          </cell>
          <cell r="B1490">
            <v>218</v>
          </cell>
          <cell r="C1490">
            <v>132</v>
          </cell>
        </row>
        <row r="1491">
          <cell r="A1491" t="str">
            <v>kirkby_132_sgt4</v>
          </cell>
          <cell r="B1491">
            <v>217</v>
          </cell>
          <cell r="C1491">
            <v>132</v>
          </cell>
        </row>
        <row r="1492">
          <cell r="A1492" t="str">
            <v>kirkha_11_a</v>
          </cell>
          <cell r="B1492">
            <v>1741</v>
          </cell>
          <cell r="C1492">
            <v>11</v>
          </cell>
        </row>
        <row r="1493">
          <cell r="A1493" t="str">
            <v>kirkha_11_b</v>
          </cell>
          <cell r="B1493">
            <v>1742</v>
          </cell>
          <cell r="C1493">
            <v>11</v>
          </cell>
        </row>
        <row r="1494">
          <cell r="A1494" t="str">
            <v>kirkha_33_t11</v>
          </cell>
          <cell r="B1494">
            <v>1696</v>
          </cell>
          <cell r="C1494">
            <v>33</v>
          </cell>
        </row>
        <row r="1495">
          <cell r="A1495" t="str">
            <v>kirkha_33_t12</v>
          </cell>
          <cell r="B1495">
            <v>1697</v>
          </cell>
          <cell r="C1495">
            <v>33</v>
          </cell>
        </row>
        <row r="1496">
          <cell r="A1496" t="str">
            <v>kirlon_11_a</v>
          </cell>
          <cell r="B1496">
            <v>1343</v>
          </cell>
          <cell r="C1496">
            <v>11</v>
          </cell>
        </row>
        <row r="1497">
          <cell r="A1497" t="str">
            <v>kirlon_11_b</v>
          </cell>
          <cell r="B1497">
            <v>1344</v>
          </cell>
          <cell r="C1497">
            <v>11</v>
          </cell>
        </row>
        <row r="1498">
          <cell r="A1498" t="str">
            <v>kirlon_33_a</v>
          </cell>
          <cell r="B1498">
            <v>1339</v>
          </cell>
          <cell r="C1498">
            <v>33</v>
          </cell>
        </row>
        <row r="1499">
          <cell r="A1499" t="str">
            <v>kirlon_33_b</v>
          </cell>
          <cell r="B1499">
            <v>1340</v>
          </cell>
          <cell r="C1499">
            <v>33</v>
          </cell>
        </row>
        <row r="1500">
          <cell r="A1500" t="str">
            <v>kirste_11_a</v>
          </cell>
          <cell r="B1500">
            <v>1179</v>
          </cell>
          <cell r="C1500">
            <v>11</v>
          </cell>
        </row>
        <row r="1501">
          <cell r="A1501" t="str">
            <v>kirste_11_b</v>
          </cell>
          <cell r="B1501">
            <v>1180</v>
          </cell>
          <cell r="C1501">
            <v>11</v>
          </cell>
        </row>
        <row r="1502">
          <cell r="A1502" t="str">
            <v>kirste_33_a</v>
          </cell>
          <cell r="B1502">
            <v>1177</v>
          </cell>
          <cell r="C1502">
            <v>33</v>
          </cell>
        </row>
        <row r="1503">
          <cell r="A1503" t="str">
            <v>kirste_33_b</v>
          </cell>
          <cell r="B1503">
            <v>1178</v>
          </cell>
          <cell r="C1503">
            <v>33</v>
          </cell>
        </row>
        <row r="1504">
          <cell r="A1504" t="str">
            <v>kirtho_11_a</v>
          </cell>
          <cell r="B1504">
            <v>1166</v>
          </cell>
          <cell r="C1504">
            <v>11</v>
          </cell>
        </row>
        <row r="1505">
          <cell r="A1505" t="str">
            <v>kirtho_11_b</v>
          </cell>
          <cell r="B1505">
            <v>1165</v>
          </cell>
          <cell r="C1505">
            <v>11</v>
          </cell>
        </row>
        <row r="1506">
          <cell r="A1506" t="str">
            <v>kirtho_33_t11</v>
          </cell>
          <cell r="B1506">
            <v>1163</v>
          </cell>
          <cell r="C1506">
            <v>33</v>
          </cell>
        </row>
        <row r="1507">
          <cell r="A1507" t="str">
            <v>kirtho_33_t12</v>
          </cell>
          <cell r="B1507">
            <v>1164</v>
          </cell>
          <cell r="C1507">
            <v>33</v>
          </cell>
        </row>
        <row r="1508">
          <cell r="A1508" t="str">
            <v>kitgrn_33_a</v>
          </cell>
          <cell r="B1508">
            <v>1686</v>
          </cell>
          <cell r="C1508">
            <v>33</v>
          </cell>
        </row>
        <row r="1509">
          <cell r="A1509" t="str">
            <v>kitgrn_33_b</v>
          </cell>
          <cell r="B1509">
            <v>1687</v>
          </cell>
          <cell r="C1509">
            <v>33</v>
          </cell>
        </row>
        <row r="1510">
          <cell r="A1510" t="str">
            <v>kitgrn_6.6_a</v>
          </cell>
          <cell r="B1510">
            <v>1688</v>
          </cell>
          <cell r="C1510">
            <v>6.6</v>
          </cell>
        </row>
        <row r="1511">
          <cell r="A1511" t="str">
            <v>kitgrn_6.6_b</v>
          </cell>
          <cell r="B1511">
            <v>1689</v>
          </cell>
          <cell r="C1511">
            <v>6.6</v>
          </cell>
        </row>
        <row r="1512">
          <cell r="A1512" t="str">
            <v>knomil_33_a</v>
          </cell>
          <cell r="B1512">
            <v>2159</v>
          </cell>
          <cell r="C1512">
            <v>33</v>
          </cell>
        </row>
        <row r="1513">
          <cell r="A1513" t="str">
            <v>knomil_33_b</v>
          </cell>
          <cell r="B1513">
            <v>2158</v>
          </cell>
          <cell r="C1513">
            <v>33</v>
          </cell>
        </row>
        <row r="1514">
          <cell r="A1514" t="str">
            <v>knomil_6.6_a</v>
          </cell>
          <cell r="B1514">
            <v>2160</v>
          </cell>
          <cell r="C1514">
            <v>6.6</v>
          </cell>
        </row>
        <row r="1515">
          <cell r="A1515" t="str">
            <v>knomil_6.6_b</v>
          </cell>
          <cell r="B1515">
            <v>2161</v>
          </cell>
          <cell r="C1515">
            <v>6.6</v>
          </cell>
        </row>
        <row r="1516">
          <cell r="A1516" t="str">
            <v>lamber_33_a</v>
          </cell>
          <cell r="B1516">
            <v>1713</v>
          </cell>
          <cell r="C1516">
            <v>33</v>
          </cell>
        </row>
        <row r="1517">
          <cell r="A1517" t="str">
            <v>lamber_33_b</v>
          </cell>
          <cell r="B1517">
            <v>1712</v>
          </cell>
          <cell r="C1517">
            <v>33</v>
          </cell>
        </row>
        <row r="1518">
          <cell r="A1518" t="str">
            <v>lamber_6.6_a</v>
          </cell>
          <cell r="B1518">
            <v>1715</v>
          </cell>
          <cell r="C1518">
            <v>6.6</v>
          </cell>
        </row>
        <row r="1519">
          <cell r="A1519" t="str">
            <v>lamber_6.6_b</v>
          </cell>
          <cell r="B1519">
            <v>1714</v>
          </cell>
          <cell r="C1519">
            <v>6.6</v>
          </cell>
        </row>
        <row r="1520">
          <cell r="A1520" t="str">
            <v>lambwf_0.69_a</v>
          </cell>
          <cell r="B1520">
            <v>2694</v>
          </cell>
          <cell r="C1520">
            <v>0.69</v>
          </cell>
        </row>
        <row r="1521">
          <cell r="A1521" t="str">
            <v>lambwf_33_a</v>
          </cell>
          <cell r="B1521">
            <v>1332</v>
          </cell>
          <cell r="C1521">
            <v>33</v>
          </cell>
        </row>
        <row r="1522">
          <cell r="A1522" t="str">
            <v>lambwf_33_tee</v>
          </cell>
          <cell r="B1522">
            <v>1333</v>
          </cell>
          <cell r="C1522">
            <v>33</v>
          </cell>
        </row>
        <row r="1523">
          <cell r="A1523" t="str">
            <v>lancas_11_a</v>
          </cell>
          <cell r="B1523">
            <v>1516</v>
          </cell>
          <cell r="C1523">
            <v>11</v>
          </cell>
        </row>
        <row r="1524">
          <cell r="A1524" t="str">
            <v>lancas_11_b</v>
          </cell>
          <cell r="B1524">
            <v>1517</v>
          </cell>
          <cell r="C1524">
            <v>11</v>
          </cell>
        </row>
        <row r="1525">
          <cell r="A1525" t="str">
            <v>lancas_132_gt1</v>
          </cell>
          <cell r="B1525">
            <v>1532</v>
          </cell>
          <cell r="C1525">
            <v>132</v>
          </cell>
        </row>
        <row r="1526">
          <cell r="A1526" t="str">
            <v>lancas_132_gt2</v>
          </cell>
          <cell r="B1526">
            <v>1533</v>
          </cell>
          <cell r="C1526">
            <v>132</v>
          </cell>
        </row>
        <row r="1527">
          <cell r="A1527" t="str">
            <v>lancas_132_gt3</v>
          </cell>
          <cell r="B1527">
            <v>1541</v>
          </cell>
          <cell r="C1527">
            <v>132</v>
          </cell>
        </row>
        <row r="1528">
          <cell r="A1528" t="str">
            <v>lancas_33_a</v>
          </cell>
          <cell r="B1528">
            <v>1500</v>
          </cell>
          <cell r="C1528">
            <v>33</v>
          </cell>
        </row>
        <row r="1529">
          <cell r="A1529" t="str">
            <v>lancas_33_b</v>
          </cell>
          <cell r="B1529">
            <v>1501</v>
          </cell>
          <cell r="C1529">
            <v>33</v>
          </cell>
        </row>
        <row r="1530">
          <cell r="A1530" t="str">
            <v>lancas_33_c</v>
          </cell>
          <cell r="B1530">
            <v>1540</v>
          </cell>
          <cell r="C1530">
            <v>33</v>
          </cell>
        </row>
        <row r="1531">
          <cell r="A1531" t="str">
            <v>lancas_33_d</v>
          </cell>
          <cell r="B1531">
            <v>2638</v>
          </cell>
          <cell r="C1531">
            <v>33</v>
          </cell>
        </row>
        <row r="1532">
          <cell r="A1532" t="str">
            <v>lancas_33_gt1</v>
          </cell>
          <cell r="B1532">
            <v>1542</v>
          </cell>
          <cell r="C1532">
            <v>33</v>
          </cell>
        </row>
        <row r="1533">
          <cell r="A1533" t="str">
            <v>lancas_33_gt2</v>
          </cell>
          <cell r="B1533">
            <v>1544</v>
          </cell>
          <cell r="C1533">
            <v>33</v>
          </cell>
        </row>
        <row r="1534">
          <cell r="A1534" t="str">
            <v>lancas_33_gt3</v>
          </cell>
          <cell r="B1534">
            <v>1546</v>
          </cell>
          <cell r="C1534">
            <v>33</v>
          </cell>
        </row>
        <row r="1535">
          <cell r="A1535" t="str">
            <v>lancas_gt1</v>
          </cell>
          <cell r="B1535">
            <v>1543</v>
          </cell>
          <cell r="C1535">
            <v>33</v>
          </cell>
        </row>
        <row r="1536">
          <cell r="A1536" t="str">
            <v>lancas_gt2</v>
          </cell>
          <cell r="B1536">
            <v>1545</v>
          </cell>
          <cell r="C1536">
            <v>33</v>
          </cell>
        </row>
        <row r="1537">
          <cell r="A1537" t="str">
            <v>lancas_gt3</v>
          </cell>
          <cell r="B1537">
            <v>1547</v>
          </cell>
          <cell r="C1537">
            <v>33</v>
          </cell>
        </row>
        <row r="1538">
          <cell r="A1538" t="str">
            <v>langle_11_a</v>
          </cell>
          <cell r="B1538">
            <v>2046</v>
          </cell>
          <cell r="C1538">
            <v>11</v>
          </cell>
        </row>
        <row r="1539">
          <cell r="A1539" t="str">
            <v>langle_11_b</v>
          </cell>
          <cell r="B1539">
            <v>2048</v>
          </cell>
          <cell r="C1539">
            <v>11</v>
          </cell>
        </row>
        <row r="1540">
          <cell r="A1540" t="str">
            <v>langle_33_a</v>
          </cell>
          <cell r="B1540">
            <v>2047</v>
          </cell>
          <cell r="C1540">
            <v>33</v>
          </cell>
        </row>
        <row r="1541">
          <cell r="A1541" t="str">
            <v>langle_33_b</v>
          </cell>
          <cell r="B1541">
            <v>2049</v>
          </cell>
          <cell r="C1541">
            <v>33</v>
          </cell>
        </row>
        <row r="1542">
          <cell r="A1542" t="str">
            <v>langrd_33_t11</v>
          </cell>
          <cell r="B1542">
            <v>1363</v>
          </cell>
          <cell r="C1542">
            <v>33</v>
          </cell>
        </row>
        <row r="1543">
          <cell r="A1543" t="str">
            <v>langrd_33_t12</v>
          </cell>
          <cell r="B1543">
            <v>1364</v>
          </cell>
          <cell r="C1543">
            <v>33</v>
          </cell>
        </row>
        <row r="1544">
          <cell r="A1544" t="str">
            <v>langrd_6.6_a</v>
          </cell>
          <cell r="B1544">
            <v>1366</v>
          </cell>
          <cell r="C1544">
            <v>6.6</v>
          </cell>
        </row>
        <row r="1545">
          <cell r="A1545" t="str">
            <v>langrd_6.6_b</v>
          </cell>
          <cell r="B1545">
            <v>1367</v>
          </cell>
          <cell r="C1545">
            <v>6.6</v>
          </cell>
        </row>
        <row r="1546">
          <cell r="A1546" t="str">
            <v>leigh_11_a</v>
          </cell>
          <cell r="B1546">
            <v>1700</v>
          </cell>
          <cell r="C1546">
            <v>11</v>
          </cell>
        </row>
        <row r="1547">
          <cell r="A1547" t="str">
            <v>leigh_33_t11</v>
          </cell>
          <cell r="B1547">
            <v>1699</v>
          </cell>
          <cell r="C1547">
            <v>33</v>
          </cell>
        </row>
        <row r="1548">
          <cell r="A1548" t="str">
            <v>leigh_33_tee</v>
          </cell>
          <cell r="B1548">
            <v>1765</v>
          </cell>
          <cell r="C1548">
            <v>33</v>
          </cell>
        </row>
        <row r="1549">
          <cell r="A1549" t="str">
            <v>levens_33_a</v>
          </cell>
          <cell r="B1549">
            <v>423</v>
          </cell>
          <cell r="C1549">
            <v>33</v>
          </cell>
        </row>
        <row r="1550">
          <cell r="A1550" t="str">
            <v>levens_33_b</v>
          </cell>
          <cell r="B1550">
            <v>424</v>
          </cell>
          <cell r="C1550">
            <v>33</v>
          </cell>
        </row>
        <row r="1551">
          <cell r="A1551" t="str">
            <v>levens_6.6_a</v>
          </cell>
          <cell r="B1551">
            <v>435</v>
          </cell>
          <cell r="C1551">
            <v>6.6</v>
          </cell>
        </row>
        <row r="1552">
          <cell r="A1552" t="str">
            <v>levens_6.6_b</v>
          </cell>
          <cell r="B1552">
            <v>436</v>
          </cell>
          <cell r="C1552">
            <v>6.6</v>
          </cell>
        </row>
        <row r="1553">
          <cell r="A1553" t="str">
            <v>levens_6.6_ner</v>
          </cell>
          <cell r="B1553">
            <v>2899</v>
          </cell>
          <cell r="C1553">
            <v>6.6</v>
          </cell>
        </row>
        <row r="1554">
          <cell r="A1554" t="str">
            <v>leylan_132_gt1</v>
          </cell>
          <cell r="B1554">
            <v>47</v>
          </cell>
          <cell r="C1554">
            <v>132</v>
          </cell>
        </row>
        <row r="1555">
          <cell r="A1555" t="str">
            <v>leylan_132_gt2</v>
          </cell>
          <cell r="B1555">
            <v>45</v>
          </cell>
          <cell r="C1555">
            <v>132</v>
          </cell>
        </row>
        <row r="1556">
          <cell r="A1556" t="str">
            <v>leylan_132_te1</v>
          </cell>
          <cell r="B1556">
            <v>46</v>
          </cell>
          <cell r="C1556">
            <v>132</v>
          </cell>
        </row>
        <row r="1557">
          <cell r="A1557" t="str">
            <v>leylan_132_te2</v>
          </cell>
          <cell r="B1557">
            <v>44</v>
          </cell>
          <cell r="C1557">
            <v>132</v>
          </cell>
        </row>
        <row r="1558">
          <cell r="A1558" t="str">
            <v>leylan_33_a</v>
          </cell>
          <cell r="B1558">
            <v>2324</v>
          </cell>
          <cell r="C1558">
            <v>33</v>
          </cell>
        </row>
        <row r="1559">
          <cell r="A1559" t="str">
            <v>leylan_33_b</v>
          </cell>
          <cell r="B1559">
            <v>2325</v>
          </cell>
          <cell r="C1559">
            <v>33</v>
          </cell>
        </row>
        <row r="1560">
          <cell r="A1560" t="str">
            <v>leylan_33_gt1</v>
          </cell>
          <cell r="B1560">
            <v>2410</v>
          </cell>
          <cell r="C1560">
            <v>33</v>
          </cell>
        </row>
        <row r="1561">
          <cell r="A1561" t="str">
            <v>leylan_33_gt2</v>
          </cell>
          <cell r="B1561">
            <v>2408</v>
          </cell>
          <cell r="C1561">
            <v>33</v>
          </cell>
        </row>
        <row r="1562">
          <cell r="A1562" t="str">
            <v>leylan_gt1</v>
          </cell>
          <cell r="B1562">
            <v>2407</v>
          </cell>
          <cell r="C1562">
            <v>33</v>
          </cell>
        </row>
        <row r="1563">
          <cell r="A1563" t="str">
            <v>leylan_gt2</v>
          </cell>
          <cell r="B1563">
            <v>2409</v>
          </cell>
          <cell r="C1563">
            <v>33</v>
          </cell>
        </row>
        <row r="1564">
          <cell r="A1564" t="str">
            <v>leylav_33_a</v>
          </cell>
          <cell r="B1564">
            <v>2628</v>
          </cell>
          <cell r="C1564">
            <v>33</v>
          </cell>
        </row>
        <row r="1565">
          <cell r="A1565" t="str">
            <v>leylav_33_b</v>
          </cell>
          <cell r="B1565">
            <v>2634</v>
          </cell>
          <cell r="C1565">
            <v>33</v>
          </cell>
        </row>
        <row r="1566">
          <cell r="A1566" t="str">
            <v>leynat_11_a</v>
          </cell>
          <cell r="B1566">
            <v>1115</v>
          </cell>
          <cell r="C1566">
            <v>11</v>
          </cell>
        </row>
        <row r="1567">
          <cell r="A1567" t="str">
            <v>leynat_11_b</v>
          </cell>
          <cell r="B1567">
            <v>1116</v>
          </cell>
          <cell r="C1567">
            <v>11</v>
          </cell>
        </row>
        <row r="1568">
          <cell r="A1568" t="str">
            <v>leynat_33_t11</v>
          </cell>
          <cell r="B1568">
            <v>1118</v>
          </cell>
          <cell r="C1568">
            <v>33</v>
          </cell>
        </row>
        <row r="1569">
          <cell r="A1569" t="str">
            <v>leynat_33_t12</v>
          </cell>
          <cell r="B1569">
            <v>1211</v>
          </cell>
          <cell r="C1569">
            <v>33</v>
          </cell>
        </row>
        <row r="1570">
          <cell r="A1570" t="str">
            <v>leynat_33_te1</v>
          </cell>
          <cell r="B1570">
            <v>1117</v>
          </cell>
          <cell r="C1570">
            <v>33</v>
          </cell>
        </row>
        <row r="1571">
          <cell r="A1571" t="str">
            <v>leynat_33_te2</v>
          </cell>
          <cell r="B1571">
            <v>1119</v>
          </cell>
          <cell r="C1571">
            <v>33</v>
          </cell>
        </row>
        <row r="1572">
          <cell r="A1572" t="str">
            <v>lindal_132_te1</v>
          </cell>
          <cell r="B1572">
            <v>17</v>
          </cell>
          <cell r="C1572">
            <v>132</v>
          </cell>
        </row>
        <row r="1573">
          <cell r="A1573" t="str">
            <v>lindal_132_te2</v>
          </cell>
          <cell r="B1573">
            <v>9</v>
          </cell>
          <cell r="C1573">
            <v>132</v>
          </cell>
        </row>
        <row r="1574">
          <cell r="A1574" t="str">
            <v>linm21</v>
          </cell>
          <cell r="B1574">
            <v>2709</v>
          </cell>
          <cell r="C1574">
            <v>275</v>
          </cell>
        </row>
        <row r="1575">
          <cell r="A1575" t="str">
            <v>linm2A</v>
          </cell>
          <cell r="B1575">
            <v>2708</v>
          </cell>
          <cell r="C1575">
            <v>275</v>
          </cell>
        </row>
        <row r="1576">
          <cell r="A1576" t="str">
            <v>linm2B</v>
          </cell>
          <cell r="B1576">
            <v>2707</v>
          </cell>
          <cell r="C1576">
            <v>275</v>
          </cell>
        </row>
        <row r="1577">
          <cell r="A1577" t="str">
            <v>linm31a</v>
          </cell>
          <cell r="B1577">
            <v>2808</v>
          </cell>
          <cell r="C1577">
            <v>33</v>
          </cell>
        </row>
        <row r="1578">
          <cell r="A1578" t="str">
            <v>linm31b</v>
          </cell>
          <cell r="B1578">
            <v>2809</v>
          </cell>
          <cell r="C1578">
            <v>33</v>
          </cell>
        </row>
        <row r="1579">
          <cell r="A1579" t="str">
            <v>lisdri_275_a</v>
          </cell>
          <cell r="B1579">
            <v>2799</v>
          </cell>
          <cell r="C1579">
            <v>275</v>
          </cell>
        </row>
        <row r="1580">
          <cell r="A1580" t="str">
            <v>lisdri_275_b</v>
          </cell>
          <cell r="B1580">
            <v>2797</v>
          </cell>
          <cell r="C1580">
            <v>275</v>
          </cell>
        </row>
        <row r="1581">
          <cell r="A1581" t="str">
            <v>lithul_11_a</v>
          </cell>
          <cell r="B1581">
            <v>2242</v>
          </cell>
          <cell r="C1581">
            <v>11</v>
          </cell>
        </row>
        <row r="1582">
          <cell r="A1582" t="str">
            <v>lithul_11_b</v>
          </cell>
          <cell r="B1582">
            <v>2241</v>
          </cell>
          <cell r="C1582">
            <v>11</v>
          </cell>
        </row>
        <row r="1583">
          <cell r="A1583" t="str">
            <v>lithul_33_b</v>
          </cell>
          <cell r="B1583">
            <v>2239</v>
          </cell>
          <cell r="C1583">
            <v>33</v>
          </cell>
        </row>
        <row r="1584">
          <cell r="A1584" t="str">
            <v>lithul_33_t11</v>
          </cell>
          <cell r="B1584">
            <v>2240</v>
          </cell>
          <cell r="C1584">
            <v>33</v>
          </cell>
        </row>
        <row r="1585">
          <cell r="A1585" t="str">
            <v>litsal_11_a</v>
          </cell>
          <cell r="B1585">
            <v>1156</v>
          </cell>
          <cell r="C1585">
            <v>11</v>
          </cell>
        </row>
        <row r="1586">
          <cell r="A1586" t="str">
            <v>litsal_11_b</v>
          </cell>
          <cell r="B1586">
            <v>1155</v>
          </cell>
          <cell r="C1586">
            <v>11</v>
          </cell>
        </row>
        <row r="1587">
          <cell r="A1587" t="str">
            <v>litsal_33_t11</v>
          </cell>
          <cell r="B1587">
            <v>1157</v>
          </cell>
          <cell r="C1587">
            <v>33</v>
          </cell>
        </row>
        <row r="1588">
          <cell r="A1588" t="str">
            <v>litsal_33_t12</v>
          </cell>
          <cell r="B1588">
            <v>1152</v>
          </cell>
          <cell r="C1588">
            <v>33</v>
          </cell>
        </row>
        <row r="1589">
          <cell r="A1589" t="str">
            <v>little_33_t11</v>
          </cell>
          <cell r="B1589">
            <v>1963</v>
          </cell>
          <cell r="C1589">
            <v>33</v>
          </cell>
        </row>
        <row r="1590">
          <cell r="A1590" t="str">
            <v>little_33_t12</v>
          </cell>
          <cell r="B1590">
            <v>1964</v>
          </cell>
          <cell r="C1590">
            <v>33</v>
          </cell>
        </row>
        <row r="1591">
          <cell r="A1591" t="str">
            <v>little_6.6_a</v>
          </cell>
          <cell r="B1591">
            <v>1961</v>
          </cell>
          <cell r="C1591">
            <v>6.6</v>
          </cell>
        </row>
        <row r="1592">
          <cell r="A1592" t="str">
            <v>little_6.6_b</v>
          </cell>
          <cell r="B1592">
            <v>1962</v>
          </cell>
          <cell r="C1592">
            <v>6.6</v>
          </cell>
        </row>
        <row r="1593">
          <cell r="A1593" t="str">
            <v>lonbri_33_t11</v>
          </cell>
          <cell r="B1593">
            <v>2475</v>
          </cell>
          <cell r="C1593">
            <v>33</v>
          </cell>
        </row>
        <row r="1594">
          <cell r="A1594" t="str">
            <v>lonbri_33_t12</v>
          </cell>
          <cell r="B1594">
            <v>2476</v>
          </cell>
          <cell r="C1594">
            <v>33</v>
          </cell>
        </row>
        <row r="1595">
          <cell r="A1595" t="str">
            <v>lonbri_6.6_a</v>
          </cell>
          <cell r="B1595">
            <v>2442</v>
          </cell>
          <cell r="C1595">
            <v>6.6</v>
          </cell>
        </row>
        <row r="1596">
          <cell r="A1596" t="str">
            <v>lonbri_6.6_b</v>
          </cell>
          <cell r="B1596">
            <v>2441</v>
          </cell>
          <cell r="C1596">
            <v>6.6</v>
          </cell>
        </row>
        <row r="1597">
          <cell r="A1597" t="str">
            <v>longri_33_t11</v>
          </cell>
          <cell r="B1597">
            <v>2359</v>
          </cell>
          <cell r="C1597">
            <v>33</v>
          </cell>
        </row>
        <row r="1598">
          <cell r="A1598" t="str">
            <v>longri_33_t12</v>
          </cell>
          <cell r="B1598">
            <v>2385</v>
          </cell>
          <cell r="C1598">
            <v>33</v>
          </cell>
        </row>
        <row r="1599">
          <cell r="A1599" t="str">
            <v>longri_33_te1</v>
          </cell>
          <cell r="B1599">
            <v>2384</v>
          </cell>
          <cell r="C1599">
            <v>33</v>
          </cell>
        </row>
        <row r="1600">
          <cell r="A1600" t="str">
            <v>longri_33_tee</v>
          </cell>
          <cell r="B1600">
            <v>2358</v>
          </cell>
          <cell r="C1600">
            <v>33</v>
          </cell>
        </row>
        <row r="1601">
          <cell r="A1601" t="str">
            <v>longri_6.6_a</v>
          </cell>
          <cell r="B1601">
            <v>2360</v>
          </cell>
          <cell r="C1601">
            <v>6.6</v>
          </cell>
        </row>
        <row r="1602">
          <cell r="A1602" t="str">
            <v>longri_6.6_b</v>
          </cell>
          <cell r="B1602">
            <v>2386</v>
          </cell>
          <cell r="C1602">
            <v>6.6</v>
          </cell>
        </row>
        <row r="1603">
          <cell r="A1603" t="str">
            <v>longsi_132_gt1</v>
          </cell>
          <cell r="B1603">
            <v>101</v>
          </cell>
          <cell r="C1603">
            <v>132</v>
          </cell>
        </row>
        <row r="1604">
          <cell r="A1604" t="str">
            <v>longsi_132_gt2</v>
          </cell>
          <cell r="B1604">
            <v>102</v>
          </cell>
          <cell r="C1604">
            <v>132</v>
          </cell>
        </row>
        <row r="1605">
          <cell r="A1605" t="str">
            <v>longsi_33_a</v>
          </cell>
          <cell r="B1605">
            <v>417</v>
          </cell>
          <cell r="C1605">
            <v>33</v>
          </cell>
        </row>
        <row r="1606">
          <cell r="A1606" t="str">
            <v>longsi_33_b</v>
          </cell>
          <cell r="B1606">
            <v>418</v>
          </cell>
          <cell r="C1606">
            <v>33</v>
          </cell>
        </row>
        <row r="1607">
          <cell r="A1607" t="str">
            <v>longsi_33_gt1</v>
          </cell>
          <cell r="B1607">
            <v>697</v>
          </cell>
          <cell r="C1607">
            <v>33</v>
          </cell>
        </row>
        <row r="1608">
          <cell r="A1608" t="str">
            <v>longsi_33_gt2</v>
          </cell>
          <cell r="B1608">
            <v>698</v>
          </cell>
          <cell r="C1608">
            <v>33</v>
          </cell>
        </row>
        <row r="1609">
          <cell r="A1609" t="str">
            <v>longsi_33_t11</v>
          </cell>
          <cell r="B1609">
            <v>448</v>
          </cell>
          <cell r="C1609">
            <v>33</v>
          </cell>
        </row>
        <row r="1610">
          <cell r="A1610" t="str">
            <v>longsi_33_t12</v>
          </cell>
          <cell r="B1610">
            <v>449</v>
          </cell>
          <cell r="C1610">
            <v>33</v>
          </cell>
        </row>
        <row r="1611">
          <cell r="A1611" t="str">
            <v>longsi_6.6_a</v>
          </cell>
          <cell r="B1611">
            <v>426</v>
          </cell>
          <cell r="C1611">
            <v>6.6</v>
          </cell>
        </row>
        <row r="1612">
          <cell r="A1612" t="str">
            <v>longsi_6.6_b</v>
          </cell>
          <cell r="B1612">
            <v>425</v>
          </cell>
          <cell r="C1612">
            <v>6.6</v>
          </cell>
        </row>
        <row r="1613">
          <cell r="A1613" t="str">
            <v>longsi_gt1</v>
          </cell>
          <cell r="B1613">
            <v>419</v>
          </cell>
          <cell r="C1613">
            <v>33</v>
          </cell>
        </row>
        <row r="1614">
          <cell r="A1614" t="str">
            <v>longsi_gt2</v>
          </cell>
          <cell r="B1614">
            <v>420</v>
          </cell>
          <cell r="C1614">
            <v>33</v>
          </cell>
        </row>
        <row r="1615">
          <cell r="A1615" t="str">
            <v>lostoc_11_a</v>
          </cell>
          <cell r="B1615">
            <v>1729</v>
          </cell>
          <cell r="C1615">
            <v>11</v>
          </cell>
        </row>
        <row r="1616">
          <cell r="A1616" t="str">
            <v>lostoc_11_b</v>
          </cell>
          <cell r="B1616">
            <v>1730</v>
          </cell>
          <cell r="C1616">
            <v>11</v>
          </cell>
        </row>
        <row r="1617">
          <cell r="A1617" t="str">
            <v>lostoc_33_t11</v>
          </cell>
          <cell r="B1617">
            <v>1723</v>
          </cell>
          <cell r="C1617">
            <v>33</v>
          </cell>
        </row>
        <row r="1618">
          <cell r="A1618" t="str">
            <v>lostoc_33_t12</v>
          </cell>
          <cell r="B1618">
            <v>1724</v>
          </cell>
          <cell r="C1618">
            <v>33</v>
          </cell>
        </row>
        <row r="1619">
          <cell r="A1619" t="str">
            <v>lowdar_132_c</v>
          </cell>
          <cell r="B1619">
            <v>2645</v>
          </cell>
          <cell r="C1619">
            <v>132</v>
          </cell>
        </row>
        <row r="1620">
          <cell r="A1620" t="str">
            <v>lowdar_132_gt1</v>
          </cell>
          <cell r="B1620">
            <v>1101</v>
          </cell>
          <cell r="C1620">
            <v>132</v>
          </cell>
        </row>
        <row r="1621">
          <cell r="A1621" t="str">
            <v>lowdar_132_gt2</v>
          </cell>
          <cell r="B1621">
            <v>1102</v>
          </cell>
          <cell r="C1621">
            <v>132</v>
          </cell>
        </row>
        <row r="1622">
          <cell r="A1622" t="str">
            <v>lowdar_33_a</v>
          </cell>
          <cell r="B1622">
            <v>1054</v>
          </cell>
          <cell r="C1622">
            <v>33</v>
          </cell>
        </row>
        <row r="1623">
          <cell r="A1623" t="str">
            <v>lowdar_33_b</v>
          </cell>
          <cell r="B1623">
            <v>1053</v>
          </cell>
          <cell r="C1623">
            <v>33</v>
          </cell>
        </row>
        <row r="1624">
          <cell r="A1624" t="str">
            <v>lowdar_33_c</v>
          </cell>
          <cell r="B1624">
            <v>1055</v>
          </cell>
          <cell r="C1624">
            <v>33</v>
          </cell>
        </row>
        <row r="1625">
          <cell r="A1625" t="str">
            <v>lowdar_33_gt1</v>
          </cell>
          <cell r="B1625">
            <v>1107</v>
          </cell>
          <cell r="C1625">
            <v>33</v>
          </cell>
        </row>
        <row r="1626">
          <cell r="A1626" t="str">
            <v>lowdar_33_gt2</v>
          </cell>
          <cell r="B1626">
            <v>1068</v>
          </cell>
          <cell r="C1626">
            <v>33</v>
          </cell>
        </row>
        <row r="1627">
          <cell r="A1627" t="str">
            <v>lowdar_6.6_a</v>
          </cell>
          <cell r="B1627">
            <v>1067</v>
          </cell>
          <cell r="C1627">
            <v>6.6</v>
          </cell>
        </row>
        <row r="1628">
          <cell r="A1628" t="str">
            <v>lowdar_6.6_b</v>
          </cell>
          <cell r="B1628">
            <v>1066</v>
          </cell>
          <cell r="C1628">
            <v>6.6</v>
          </cell>
        </row>
        <row r="1629">
          <cell r="A1629" t="str">
            <v>lowdar_gt1</v>
          </cell>
          <cell r="B1629">
            <v>1108</v>
          </cell>
          <cell r="C1629">
            <v>33</v>
          </cell>
        </row>
        <row r="1630">
          <cell r="A1630" t="str">
            <v>lowdar_gt2</v>
          </cell>
          <cell r="B1630">
            <v>1109</v>
          </cell>
          <cell r="C1630">
            <v>33</v>
          </cell>
        </row>
        <row r="1631">
          <cell r="A1631" t="str">
            <v>lowdar_gt3</v>
          </cell>
          <cell r="B1631">
            <v>1110</v>
          </cell>
          <cell r="C1631">
            <v>33</v>
          </cell>
        </row>
        <row r="1632">
          <cell r="A1632" t="str">
            <v>lyonrd_33_t11</v>
          </cell>
          <cell r="B1632">
            <v>2454</v>
          </cell>
          <cell r="C1632">
            <v>33</v>
          </cell>
        </row>
        <row r="1633">
          <cell r="A1633" t="str">
            <v>lyonrd_33_t12</v>
          </cell>
          <cell r="B1633">
            <v>2453</v>
          </cell>
          <cell r="C1633">
            <v>33</v>
          </cell>
        </row>
        <row r="1634">
          <cell r="A1634" t="str">
            <v>lyonrd_33_tee</v>
          </cell>
          <cell r="B1634">
            <v>2455</v>
          </cell>
          <cell r="C1634">
            <v>33</v>
          </cell>
        </row>
        <row r="1635">
          <cell r="A1635" t="str">
            <v>lyonrd_6.6_a</v>
          </cell>
          <cell r="B1635">
            <v>2452</v>
          </cell>
          <cell r="C1635">
            <v>6.6</v>
          </cell>
        </row>
        <row r="1636">
          <cell r="A1636" t="str">
            <v>lyonrd_6.6_b</v>
          </cell>
          <cell r="B1636">
            <v>2451</v>
          </cell>
          <cell r="C1636">
            <v>6.6</v>
          </cell>
        </row>
        <row r="1637">
          <cell r="A1637" t="str">
            <v>lytham_132_gt1</v>
          </cell>
          <cell r="B1637">
            <v>50</v>
          </cell>
          <cell r="C1637">
            <v>132</v>
          </cell>
        </row>
        <row r="1638">
          <cell r="A1638" t="str">
            <v>lytham_132_gt2</v>
          </cell>
          <cell r="B1638">
            <v>49</v>
          </cell>
          <cell r="C1638">
            <v>132</v>
          </cell>
        </row>
        <row r="1639">
          <cell r="A1639" t="str">
            <v>lytham_33_a</v>
          </cell>
          <cell r="B1639">
            <v>2574</v>
          </cell>
          <cell r="C1639">
            <v>33</v>
          </cell>
        </row>
        <row r="1640">
          <cell r="A1640" t="str">
            <v>lytham_33_b</v>
          </cell>
          <cell r="B1640">
            <v>2575</v>
          </cell>
          <cell r="C1640">
            <v>33</v>
          </cell>
        </row>
        <row r="1641">
          <cell r="A1641" t="str">
            <v>lytham_33_gt1</v>
          </cell>
          <cell r="B1641">
            <v>2588</v>
          </cell>
          <cell r="C1641">
            <v>33</v>
          </cell>
        </row>
        <row r="1642">
          <cell r="A1642" t="str">
            <v>lytham_33_gt2</v>
          </cell>
          <cell r="B1642">
            <v>2590</v>
          </cell>
          <cell r="C1642">
            <v>33</v>
          </cell>
        </row>
        <row r="1643">
          <cell r="A1643" t="str">
            <v>lytham_gt1</v>
          </cell>
          <cell r="B1643">
            <v>2587</v>
          </cell>
          <cell r="C1643">
            <v>33</v>
          </cell>
        </row>
        <row r="1644">
          <cell r="A1644" t="str">
            <v>lytham_gt2</v>
          </cell>
          <cell r="B1644">
            <v>2589</v>
          </cell>
          <cell r="C1644">
            <v>33</v>
          </cell>
        </row>
        <row r="1645">
          <cell r="A1645" t="str">
            <v>m1</v>
          </cell>
          <cell r="B1645">
            <v>2781</v>
          </cell>
          <cell r="C1645">
            <v>275</v>
          </cell>
        </row>
        <row r="1646">
          <cell r="A1646" t="str">
            <v>mac4</v>
          </cell>
          <cell r="B1646">
            <v>209</v>
          </cell>
          <cell r="C1646">
            <v>275</v>
          </cell>
        </row>
        <row r="1647">
          <cell r="A1647" t="str">
            <v>macc21</v>
          </cell>
          <cell r="B1647">
            <v>106</v>
          </cell>
          <cell r="C1647">
            <v>275</v>
          </cell>
        </row>
        <row r="1648">
          <cell r="A1648" t="str">
            <v>macc41</v>
          </cell>
          <cell r="B1648">
            <v>105</v>
          </cell>
          <cell r="C1648">
            <v>400</v>
          </cell>
        </row>
        <row r="1649">
          <cell r="A1649" t="str">
            <v>maccle_275_sgt1</v>
          </cell>
          <cell r="B1649">
            <v>497</v>
          </cell>
          <cell r="C1649">
            <v>275</v>
          </cell>
        </row>
        <row r="1650">
          <cell r="A1650" t="str">
            <v>maccle_275_sgt2</v>
          </cell>
          <cell r="B1650">
            <v>498</v>
          </cell>
          <cell r="C1650">
            <v>275</v>
          </cell>
        </row>
        <row r="1651">
          <cell r="A1651" t="str">
            <v>maccle_33_a</v>
          </cell>
          <cell r="B1651">
            <v>495</v>
          </cell>
          <cell r="C1651">
            <v>33</v>
          </cell>
        </row>
        <row r="1652">
          <cell r="A1652" t="str">
            <v>maccle_33_b</v>
          </cell>
          <cell r="B1652">
            <v>496</v>
          </cell>
          <cell r="C1652">
            <v>33</v>
          </cell>
        </row>
        <row r="1653">
          <cell r="A1653" t="str">
            <v>maccle_33_gt1</v>
          </cell>
          <cell r="B1653">
            <v>608</v>
          </cell>
          <cell r="C1653">
            <v>33</v>
          </cell>
        </row>
        <row r="1654">
          <cell r="A1654" t="str">
            <v>maccle_33_gt2</v>
          </cell>
          <cell r="B1654">
            <v>609</v>
          </cell>
          <cell r="C1654">
            <v>33</v>
          </cell>
        </row>
        <row r="1655">
          <cell r="A1655" t="str">
            <v>maccle_gt1</v>
          </cell>
          <cell r="B1655">
            <v>610</v>
          </cell>
          <cell r="C1655">
            <v>33</v>
          </cell>
        </row>
        <row r="1656">
          <cell r="A1656" t="str">
            <v>maccle_gt2</v>
          </cell>
          <cell r="B1656">
            <v>611</v>
          </cell>
          <cell r="C1656">
            <v>33</v>
          </cell>
        </row>
        <row r="1657">
          <cell r="A1657" t="str">
            <v>manuni_33_ju</v>
          </cell>
          <cell r="B1657">
            <v>2683</v>
          </cell>
          <cell r="C1657">
            <v>33</v>
          </cell>
        </row>
        <row r="1658">
          <cell r="A1658" t="str">
            <v>manuni_33_t11</v>
          </cell>
          <cell r="B1658">
            <v>428</v>
          </cell>
          <cell r="C1658">
            <v>33</v>
          </cell>
        </row>
        <row r="1659">
          <cell r="A1659" t="str">
            <v>manuni_33_t12</v>
          </cell>
          <cell r="B1659">
            <v>430</v>
          </cell>
          <cell r="C1659">
            <v>33</v>
          </cell>
        </row>
        <row r="1660">
          <cell r="A1660" t="str">
            <v>manuni_6.6_a</v>
          </cell>
          <cell r="B1660">
            <v>427</v>
          </cell>
          <cell r="C1660">
            <v>6.6</v>
          </cell>
        </row>
        <row r="1661">
          <cell r="A1661" t="str">
            <v>manuni_6.6_b</v>
          </cell>
          <cell r="B1661">
            <v>429</v>
          </cell>
          <cell r="C1661">
            <v>6.6</v>
          </cell>
        </row>
        <row r="1662">
          <cell r="A1662" t="str">
            <v>marple_11_a</v>
          </cell>
          <cell r="B1662">
            <v>654</v>
          </cell>
          <cell r="C1662">
            <v>11</v>
          </cell>
        </row>
        <row r="1663">
          <cell r="A1663" t="str">
            <v>marple_33_t11</v>
          </cell>
          <cell r="B1663">
            <v>652</v>
          </cell>
          <cell r="C1663">
            <v>33</v>
          </cell>
        </row>
        <row r="1664">
          <cell r="A1664" t="str">
            <v>marton_33_a</v>
          </cell>
          <cell r="B1664">
            <v>1870</v>
          </cell>
          <cell r="C1664">
            <v>33</v>
          </cell>
        </row>
        <row r="1665">
          <cell r="A1665" t="str">
            <v>marton_33_b</v>
          </cell>
          <cell r="B1665">
            <v>1873</v>
          </cell>
          <cell r="C1665">
            <v>33</v>
          </cell>
        </row>
        <row r="1666">
          <cell r="A1666" t="str">
            <v>marton_6.6_a</v>
          </cell>
          <cell r="B1666">
            <v>1871</v>
          </cell>
          <cell r="C1666">
            <v>6.6</v>
          </cell>
        </row>
        <row r="1667">
          <cell r="A1667" t="str">
            <v>marton_6.6_b</v>
          </cell>
          <cell r="B1667">
            <v>1872</v>
          </cell>
          <cell r="C1667">
            <v>6.6</v>
          </cell>
        </row>
        <row r="1668">
          <cell r="A1668" t="str">
            <v>marypo_11_a</v>
          </cell>
          <cell r="B1668">
            <v>1133</v>
          </cell>
          <cell r="C1668">
            <v>11</v>
          </cell>
        </row>
        <row r="1669">
          <cell r="A1669" t="str">
            <v>marypo_11_b</v>
          </cell>
          <cell r="B1669">
            <v>1134</v>
          </cell>
          <cell r="C1669">
            <v>11</v>
          </cell>
        </row>
        <row r="1670">
          <cell r="A1670" t="str">
            <v>marypo_33_t11</v>
          </cell>
          <cell r="B1670">
            <v>1131</v>
          </cell>
          <cell r="C1670">
            <v>33</v>
          </cell>
        </row>
        <row r="1671">
          <cell r="A1671" t="str">
            <v>marypo_33_t12</v>
          </cell>
          <cell r="B1671">
            <v>1132</v>
          </cell>
          <cell r="C1671">
            <v>33</v>
          </cell>
        </row>
        <row r="1672">
          <cell r="A1672" t="str">
            <v>marypo_33_te1</v>
          </cell>
          <cell r="B1672">
            <v>1129</v>
          </cell>
          <cell r="C1672">
            <v>33</v>
          </cell>
        </row>
        <row r="1673">
          <cell r="A1673" t="str">
            <v>marypo_33_te2</v>
          </cell>
          <cell r="B1673">
            <v>1130</v>
          </cell>
          <cell r="C1673">
            <v>33</v>
          </cell>
        </row>
        <row r="1674">
          <cell r="A1674" t="str">
            <v>math_11_a</v>
          </cell>
          <cell r="B1674">
            <v>582</v>
          </cell>
          <cell r="C1674">
            <v>11</v>
          </cell>
        </row>
        <row r="1675">
          <cell r="A1675" t="str">
            <v>mediac_33_t11</v>
          </cell>
          <cell r="B1675">
            <v>2834</v>
          </cell>
          <cell r="C1675">
            <v>33</v>
          </cell>
        </row>
        <row r="1676">
          <cell r="A1676" t="str">
            <v>mediac_33_t12</v>
          </cell>
          <cell r="B1676">
            <v>2835</v>
          </cell>
          <cell r="C1676">
            <v>33</v>
          </cell>
        </row>
        <row r="1677">
          <cell r="A1677" t="str">
            <v>mediac_6.6_t11</v>
          </cell>
          <cell r="B1677">
            <v>2974</v>
          </cell>
          <cell r="C1677">
            <v>6.6</v>
          </cell>
        </row>
        <row r="1678">
          <cell r="A1678" t="str">
            <v>mediac_6.6_t12</v>
          </cell>
          <cell r="B1678">
            <v>2975</v>
          </cell>
          <cell r="C1678">
            <v>6.6</v>
          </cell>
        </row>
        <row r="1679">
          <cell r="A1679" t="str">
            <v>mellin_11_a</v>
          </cell>
          <cell r="B1679">
            <v>1346</v>
          </cell>
          <cell r="C1679">
            <v>11</v>
          </cell>
        </row>
        <row r="1680">
          <cell r="A1680" t="str">
            <v>mellin_33_t11</v>
          </cell>
          <cell r="B1680">
            <v>2922</v>
          </cell>
          <cell r="C1680">
            <v>33</v>
          </cell>
        </row>
        <row r="1681">
          <cell r="A1681" t="str">
            <v>mellin_33_tee</v>
          </cell>
          <cell r="B1681">
            <v>1345</v>
          </cell>
          <cell r="C1681">
            <v>33</v>
          </cell>
        </row>
        <row r="1682">
          <cell r="A1682" t="str">
            <v>meresi_33_t11</v>
          </cell>
          <cell r="B1682">
            <v>1888</v>
          </cell>
          <cell r="C1682">
            <v>33</v>
          </cell>
        </row>
        <row r="1683">
          <cell r="A1683" t="str">
            <v>meresi_33_t12</v>
          </cell>
          <cell r="B1683">
            <v>1889</v>
          </cell>
          <cell r="C1683">
            <v>33</v>
          </cell>
        </row>
        <row r="1684">
          <cell r="A1684" t="str">
            <v>meresi_6.6_a</v>
          </cell>
          <cell r="B1684">
            <v>1890</v>
          </cell>
          <cell r="C1684">
            <v>6.6</v>
          </cell>
        </row>
        <row r="1685">
          <cell r="A1685" t="str">
            <v>meresi_6.6_b</v>
          </cell>
          <cell r="B1685">
            <v>1891</v>
          </cell>
          <cell r="C1685">
            <v>6.6</v>
          </cell>
        </row>
        <row r="1686">
          <cell r="A1686" t="str">
            <v>meresq_11_a</v>
          </cell>
          <cell r="B1686">
            <v>2625</v>
          </cell>
          <cell r="C1686">
            <v>11</v>
          </cell>
        </row>
        <row r="1687">
          <cell r="A1687" t="str">
            <v>midjun_11_a</v>
          </cell>
          <cell r="B1687">
            <v>2071</v>
          </cell>
          <cell r="C1687">
            <v>11</v>
          </cell>
        </row>
        <row r="1688">
          <cell r="A1688" t="str">
            <v>midjun_11_b</v>
          </cell>
          <cell r="B1688">
            <v>2072</v>
          </cell>
          <cell r="C1688">
            <v>11</v>
          </cell>
        </row>
        <row r="1689">
          <cell r="A1689" t="str">
            <v>midjun_33_t11</v>
          </cell>
          <cell r="B1689">
            <v>2069</v>
          </cell>
          <cell r="C1689">
            <v>33</v>
          </cell>
        </row>
        <row r="1690">
          <cell r="A1690" t="str">
            <v>midjun_33_t12</v>
          </cell>
          <cell r="B1690">
            <v>2070</v>
          </cell>
          <cell r="C1690">
            <v>33</v>
          </cell>
        </row>
        <row r="1691">
          <cell r="A1691" t="str">
            <v>midway_11_a</v>
          </cell>
          <cell r="B1691">
            <v>1457</v>
          </cell>
          <cell r="C1691">
            <v>11</v>
          </cell>
        </row>
        <row r="1692">
          <cell r="A1692" t="str">
            <v>midway_11_b</v>
          </cell>
          <cell r="B1692">
            <v>1458</v>
          </cell>
          <cell r="C1692">
            <v>11</v>
          </cell>
        </row>
        <row r="1693">
          <cell r="A1693" t="str">
            <v>midway_33_t11</v>
          </cell>
          <cell r="B1693">
            <v>1461</v>
          </cell>
          <cell r="C1693">
            <v>33</v>
          </cell>
        </row>
        <row r="1694">
          <cell r="A1694" t="str">
            <v>midway_33_t12</v>
          </cell>
          <cell r="B1694">
            <v>1462</v>
          </cell>
          <cell r="C1694">
            <v>33</v>
          </cell>
        </row>
        <row r="1695">
          <cell r="A1695" t="str">
            <v>milnro_33_t11</v>
          </cell>
          <cell r="B1695">
            <v>1947</v>
          </cell>
          <cell r="C1695">
            <v>33</v>
          </cell>
        </row>
        <row r="1696">
          <cell r="A1696" t="str">
            <v>milnro_33_t12</v>
          </cell>
          <cell r="B1696">
            <v>1948</v>
          </cell>
          <cell r="C1696">
            <v>33</v>
          </cell>
        </row>
        <row r="1697">
          <cell r="A1697" t="str">
            <v>milnro_33_tee</v>
          </cell>
          <cell r="B1697">
            <v>1956</v>
          </cell>
          <cell r="C1697">
            <v>33</v>
          </cell>
        </row>
        <row r="1698">
          <cell r="A1698" t="str">
            <v>milnro_6.6_a</v>
          </cell>
          <cell r="B1698">
            <v>1949</v>
          </cell>
          <cell r="C1698">
            <v>6.6</v>
          </cell>
        </row>
        <row r="1699">
          <cell r="A1699" t="str">
            <v>milnro_6.6_b</v>
          </cell>
          <cell r="B1699">
            <v>1950</v>
          </cell>
          <cell r="C1699">
            <v>6.6</v>
          </cell>
        </row>
        <row r="1700">
          <cell r="A1700" t="str">
            <v>mintsf_11_a</v>
          </cell>
          <cell r="B1700">
            <v>1319</v>
          </cell>
          <cell r="C1700">
            <v>11</v>
          </cell>
        </row>
        <row r="1701">
          <cell r="A1701" t="str">
            <v>mintsf_11_b</v>
          </cell>
          <cell r="B1701">
            <v>1318</v>
          </cell>
          <cell r="C1701">
            <v>11</v>
          </cell>
        </row>
        <row r="1702">
          <cell r="A1702" t="str">
            <v>mintsf_33_t11</v>
          </cell>
          <cell r="B1702">
            <v>1321</v>
          </cell>
          <cell r="C1702">
            <v>33</v>
          </cell>
        </row>
        <row r="1703">
          <cell r="A1703" t="str">
            <v>mintsf_33_t12</v>
          </cell>
          <cell r="B1703">
            <v>1320</v>
          </cell>
          <cell r="C1703">
            <v>33</v>
          </cell>
        </row>
        <row r="1704">
          <cell r="A1704" t="str">
            <v>mintsf_33_tee</v>
          </cell>
          <cell r="B1704">
            <v>1317</v>
          </cell>
          <cell r="C1704">
            <v>33</v>
          </cell>
        </row>
        <row r="1705">
          <cell r="A1705" t="str">
            <v>monf22</v>
          </cell>
          <cell r="B1705">
            <v>2702</v>
          </cell>
          <cell r="C1705">
            <v>275</v>
          </cell>
        </row>
        <row r="1706">
          <cell r="A1706" t="str">
            <v>monf41</v>
          </cell>
          <cell r="B1706">
            <v>2701</v>
          </cell>
          <cell r="C1706">
            <v>400</v>
          </cell>
        </row>
        <row r="1707">
          <cell r="A1707" t="str">
            <v>monf4a</v>
          </cell>
          <cell r="B1707">
            <v>2704</v>
          </cell>
          <cell r="C1707">
            <v>400</v>
          </cell>
        </row>
        <row r="1708">
          <cell r="A1708" t="str">
            <v>monsal_33_t11</v>
          </cell>
          <cell r="B1708">
            <v>454</v>
          </cell>
          <cell r="C1708">
            <v>33</v>
          </cell>
        </row>
        <row r="1709">
          <cell r="A1709" t="str">
            <v>monsal_33_t12</v>
          </cell>
          <cell r="B1709">
            <v>455</v>
          </cell>
          <cell r="C1709">
            <v>33</v>
          </cell>
        </row>
        <row r="1710">
          <cell r="A1710" t="str">
            <v>monsal_6.6_a</v>
          </cell>
          <cell r="B1710">
            <v>456</v>
          </cell>
          <cell r="C1710">
            <v>6.6</v>
          </cell>
        </row>
        <row r="1711">
          <cell r="A1711" t="str">
            <v>monsal_6.6_b</v>
          </cell>
          <cell r="B1711">
            <v>457</v>
          </cell>
          <cell r="C1711">
            <v>6.6</v>
          </cell>
        </row>
        <row r="1712">
          <cell r="A1712" t="str">
            <v>monsal_tee</v>
          </cell>
          <cell r="B1712">
            <v>2837</v>
          </cell>
          <cell r="C1712">
            <v>33</v>
          </cell>
        </row>
        <row r="1713">
          <cell r="A1713" t="str">
            <v>monton_33_a</v>
          </cell>
          <cell r="B1713">
            <v>2447</v>
          </cell>
          <cell r="C1713">
            <v>33</v>
          </cell>
        </row>
        <row r="1714">
          <cell r="A1714" t="str">
            <v>monton_33_b</v>
          </cell>
          <cell r="B1714">
            <v>2448</v>
          </cell>
          <cell r="C1714">
            <v>33</v>
          </cell>
        </row>
        <row r="1715">
          <cell r="A1715" t="str">
            <v>monton_6.6_a</v>
          </cell>
          <cell r="B1715">
            <v>2449</v>
          </cell>
          <cell r="C1715">
            <v>6.6</v>
          </cell>
        </row>
        <row r="1716">
          <cell r="A1716" t="str">
            <v>monton_6.6_b</v>
          </cell>
          <cell r="B1716">
            <v>2450</v>
          </cell>
          <cell r="C1716">
            <v>6.6</v>
          </cell>
        </row>
        <row r="1717">
          <cell r="A1717" t="str">
            <v>monton_6.6_ner</v>
          </cell>
          <cell r="B1717">
            <v>2787</v>
          </cell>
          <cell r="C1717">
            <v>6.6</v>
          </cell>
        </row>
        <row r="1718">
          <cell r="A1718" t="str">
            <v>moorsi_33_a</v>
          </cell>
          <cell r="B1718">
            <v>1864</v>
          </cell>
          <cell r="C1718">
            <v>33</v>
          </cell>
        </row>
        <row r="1719">
          <cell r="A1719" t="str">
            <v>moorsi_33_t11</v>
          </cell>
          <cell r="B1719">
            <v>2370</v>
          </cell>
          <cell r="C1719">
            <v>33</v>
          </cell>
        </row>
        <row r="1720">
          <cell r="A1720" t="str">
            <v>moorsi_33_t12</v>
          </cell>
          <cell r="B1720">
            <v>1865</v>
          </cell>
          <cell r="C1720">
            <v>33</v>
          </cell>
        </row>
        <row r="1721">
          <cell r="A1721" t="str">
            <v>moorsi_6.6_a</v>
          </cell>
          <cell r="B1721">
            <v>2369</v>
          </cell>
          <cell r="C1721">
            <v>6.6</v>
          </cell>
        </row>
        <row r="1722">
          <cell r="A1722" t="str">
            <v>moorsi_6.6_b</v>
          </cell>
          <cell r="B1722">
            <v>1866</v>
          </cell>
          <cell r="C1722">
            <v>6.6</v>
          </cell>
        </row>
        <row r="1723">
          <cell r="A1723" t="str">
            <v>morpar_11_a</v>
          </cell>
          <cell r="B1723">
            <v>1253</v>
          </cell>
          <cell r="C1723">
            <v>11</v>
          </cell>
        </row>
        <row r="1724">
          <cell r="A1724" t="str">
            <v>morpar_11_b</v>
          </cell>
          <cell r="B1724">
            <v>1252</v>
          </cell>
          <cell r="C1724">
            <v>11</v>
          </cell>
        </row>
        <row r="1725">
          <cell r="A1725" t="str">
            <v>morpar_33_t11</v>
          </cell>
          <cell r="B1725">
            <v>1255</v>
          </cell>
          <cell r="C1725">
            <v>33</v>
          </cell>
        </row>
        <row r="1726">
          <cell r="A1726" t="str">
            <v>morpar_33_t12</v>
          </cell>
          <cell r="B1726">
            <v>1254</v>
          </cell>
          <cell r="C1726">
            <v>33</v>
          </cell>
        </row>
        <row r="1727">
          <cell r="A1727" t="str">
            <v>moside_33_a</v>
          </cell>
          <cell r="B1727">
            <v>434</v>
          </cell>
          <cell r="C1727">
            <v>33</v>
          </cell>
        </row>
        <row r="1728">
          <cell r="A1728" t="str">
            <v>moside_33_b</v>
          </cell>
          <cell r="B1728">
            <v>433</v>
          </cell>
          <cell r="C1728">
            <v>33</v>
          </cell>
        </row>
        <row r="1729">
          <cell r="A1729" t="str">
            <v>moside_6.6_a</v>
          </cell>
          <cell r="B1729">
            <v>431</v>
          </cell>
          <cell r="C1729">
            <v>6.6</v>
          </cell>
        </row>
        <row r="1730">
          <cell r="A1730" t="str">
            <v>moside_6.6_b</v>
          </cell>
          <cell r="B1730">
            <v>432</v>
          </cell>
          <cell r="C1730">
            <v>6.6</v>
          </cell>
        </row>
        <row r="1731">
          <cell r="A1731" t="str">
            <v>moslan_11_a</v>
          </cell>
          <cell r="B1731">
            <v>2256</v>
          </cell>
          <cell r="C1731">
            <v>11</v>
          </cell>
        </row>
        <row r="1732">
          <cell r="A1732" t="str">
            <v>moslan_11_b</v>
          </cell>
          <cell r="B1732">
            <v>2257</v>
          </cell>
          <cell r="C1732">
            <v>11</v>
          </cell>
        </row>
        <row r="1733">
          <cell r="A1733" t="str">
            <v>moslan_33_a</v>
          </cell>
          <cell r="B1733">
            <v>2254</v>
          </cell>
          <cell r="C1733">
            <v>33</v>
          </cell>
        </row>
        <row r="1734">
          <cell r="A1734" t="str">
            <v>moslan_33_b</v>
          </cell>
          <cell r="B1734">
            <v>2255</v>
          </cell>
          <cell r="C1734">
            <v>33</v>
          </cell>
        </row>
        <row r="1735">
          <cell r="A1735" t="str">
            <v>moslan_33_t11</v>
          </cell>
          <cell r="B1735">
            <v>2253</v>
          </cell>
          <cell r="C1735">
            <v>33</v>
          </cell>
        </row>
        <row r="1736">
          <cell r="A1736" t="str">
            <v>mosley_11_a</v>
          </cell>
          <cell r="B1736">
            <v>270</v>
          </cell>
          <cell r="C1736">
            <v>11</v>
          </cell>
        </row>
        <row r="1737">
          <cell r="A1737" t="str">
            <v>mosley_11_b</v>
          </cell>
          <cell r="B1737">
            <v>271</v>
          </cell>
          <cell r="C1737">
            <v>11</v>
          </cell>
        </row>
        <row r="1738">
          <cell r="A1738" t="str">
            <v>mosley_33_t11</v>
          </cell>
          <cell r="B1738">
            <v>268</v>
          </cell>
          <cell r="C1738">
            <v>33</v>
          </cell>
        </row>
        <row r="1739">
          <cell r="A1739" t="str">
            <v>mosley_33_t12</v>
          </cell>
          <cell r="B1739">
            <v>269</v>
          </cell>
          <cell r="C1739">
            <v>33</v>
          </cell>
        </row>
        <row r="1740">
          <cell r="A1740" t="str">
            <v>mosley_te1</v>
          </cell>
          <cell r="B1740">
            <v>326</v>
          </cell>
          <cell r="C1740">
            <v>33</v>
          </cell>
        </row>
        <row r="1741">
          <cell r="A1741" t="str">
            <v>mosley_te2</v>
          </cell>
          <cell r="B1741">
            <v>327</v>
          </cell>
          <cell r="C1741">
            <v>33</v>
          </cell>
        </row>
        <row r="1742">
          <cell r="A1742" t="str">
            <v>moslrd_33_t11</v>
          </cell>
          <cell r="B1742">
            <v>2471</v>
          </cell>
          <cell r="C1742">
            <v>33</v>
          </cell>
        </row>
        <row r="1743">
          <cell r="A1743" t="str">
            <v>moslrd_33_t12</v>
          </cell>
          <cell r="B1743">
            <v>2472</v>
          </cell>
          <cell r="C1743">
            <v>33</v>
          </cell>
        </row>
        <row r="1744">
          <cell r="A1744" t="str">
            <v>moslrd_6.6_a</v>
          </cell>
          <cell r="B1744">
            <v>2473</v>
          </cell>
          <cell r="C1744">
            <v>6.6</v>
          </cell>
        </row>
        <row r="1745">
          <cell r="A1745" t="str">
            <v>moslrd_6.6_b</v>
          </cell>
          <cell r="B1745">
            <v>2474</v>
          </cell>
          <cell r="C1745">
            <v>6.6</v>
          </cell>
        </row>
        <row r="1746">
          <cell r="A1746" t="str">
            <v>mosnok_11_a</v>
          </cell>
          <cell r="B1746">
            <v>566</v>
          </cell>
          <cell r="C1746">
            <v>11</v>
          </cell>
        </row>
        <row r="1747">
          <cell r="A1747" t="str">
            <v>mosnok_11_b</v>
          </cell>
          <cell r="B1747">
            <v>567</v>
          </cell>
          <cell r="C1747">
            <v>11</v>
          </cell>
        </row>
        <row r="1748">
          <cell r="A1748" t="str">
            <v>mosnok_11_gt1a</v>
          </cell>
          <cell r="B1748">
            <v>592</v>
          </cell>
          <cell r="C1748">
            <v>11</v>
          </cell>
        </row>
        <row r="1749">
          <cell r="A1749" t="str">
            <v>mosnok_132_gt1</v>
          </cell>
          <cell r="B1749">
            <v>597</v>
          </cell>
          <cell r="C1749">
            <v>132</v>
          </cell>
        </row>
        <row r="1750">
          <cell r="A1750" t="str">
            <v>mosnok_132_gt1a</v>
          </cell>
          <cell r="B1750">
            <v>600</v>
          </cell>
          <cell r="C1750">
            <v>132</v>
          </cell>
        </row>
        <row r="1751">
          <cell r="A1751" t="str">
            <v>mosnok_132_gt2</v>
          </cell>
          <cell r="B1751">
            <v>598</v>
          </cell>
          <cell r="C1751">
            <v>132</v>
          </cell>
        </row>
        <row r="1752">
          <cell r="A1752" t="str">
            <v>mosnok_132_gt3</v>
          </cell>
          <cell r="B1752">
            <v>599</v>
          </cell>
          <cell r="C1752">
            <v>132</v>
          </cell>
        </row>
        <row r="1753">
          <cell r="A1753" t="str">
            <v>mosnok_33_a</v>
          </cell>
          <cell r="B1753">
            <v>494</v>
          </cell>
          <cell r="C1753">
            <v>33</v>
          </cell>
        </row>
        <row r="1754">
          <cell r="A1754" t="str">
            <v>mosnok_33_b</v>
          </cell>
          <cell r="B1754">
            <v>493</v>
          </cell>
          <cell r="C1754">
            <v>33</v>
          </cell>
        </row>
        <row r="1755">
          <cell r="A1755" t="str">
            <v>mosnok_33_c</v>
          </cell>
          <cell r="B1755">
            <v>561</v>
          </cell>
          <cell r="C1755">
            <v>33</v>
          </cell>
        </row>
        <row r="1756">
          <cell r="A1756" t="str">
            <v>mosnok_33_gt1</v>
          </cell>
          <cell r="B1756">
            <v>589</v>
          </cell>
          <cell r="C1756">
            <v>33</v>
          </cell>
        </row>
        <row r="1757">
          <cell r="A1757" t="str">
            <v>mosnok_33_gt2</v>
          </cell>
          <cell r="B1757">
            <v>590</v>
          </cell>
          <cell r="C1757">
            <v>33</v>
          </cell>
        </row>
        <row r="1758">
          <cell r="A1758" t="str">
            <v>mosnok_33_gt3</v>
          </cell>
          <cell r="B1758">
            <v>591</v>
          </cell>
          <cell r="C1758">
            <v>33</v>
          </cell>
        </row>
        <row r="1759">
          <cell r="A1759" t="str">
            <v>mosnok_gt1</v>
          </cell>
          <cell r="B1759">
            <v>594</v>
          </cell>
          <cell r="C1759">
            <v>33</v>
          </cell>
        </row>
        <row r="1760">
          <cell r="A1760" t="str">
            <v>mosnok_gt1a</v>
          </cell>
          <cell r="B1760">
            <v>593</v>
          </cell>
          <cell r="C1760">
            <v>11</v>
          </cell>
        </row>
        <row r="1761">
          <cell r="A1761" t="str">
            <v>mosnok_gt2</v>
          </cell>
          <cell r="B1761">
            <v>595</v>
          </cell>
          <cell r="C1761">
            <v>33</v>
          </cell>
        </row>
        <row r="1762">
          <cell r="A1762" t="str">
            <v>mosnok_gt3</v>
          </cell>
          <cell r="B1762">
            <v>596</v>
          </cell>
          <cell r="C1762">
            <v>33</v>
          </cell>
        </row>
        <row r="1763">
          <cell r="A1763" t="str">
            <v>mossid_11_a</v>
          </cell>
          <cell r="B1763">
            <v>2858</v>
          </cell>
          <cell r="C1763">
            <v>11</v>
          </cell>
        </row>
        <row r="1764">
          <cell r="A1764" t="str">
            <v>mossid_11_b</v>
          </cell>
          <cell r="B1764">
            <v>2333</v>
          </cell>
          <cell r="C1764">
            <v>11</v>
          </cell>
        </row>
        <row r="1765">
          <cell r="A1765" t="str">
            <v>mossid_33_t12</v>
          </cell>
          <cell r="B1765">
            <v>2326</v>
          </cell>
          <cell r="C1765">
            <v>33</v>
          </cell>
        </row>
        <row r="1766">
          <cell r="A1766" t="str">
            <v>mossid_33_tee</v>
          </cell>
          <cell r="B1766">
            <v>2396</v>
          </cell>
          <cell r="C1766">
            <v>33</v>
          </cell>
        </row>
        <row r="1767">
          <cell r="A1767" t="str">
            <v>mounts_33_a</v>
          </cell>
          <cell r="B1767">
            <v>2431</v>
          </cell>
          <cell r="C1767">
            <v>33</v>
          </cell>
        </row>
        <row r="1768">
          <cell r="A1768" t="str">
            <v>mounts_33_b</v>
          </cell>
          <cell r="B1768">
            <v>2432</v>
          </cell>
          <cell r="C1768">
            <v>33</v>
          </cell>
        </row>
        <row r="1769">
          <cell r="A1769" t="str">
            <v>mounts_6.6_a</v>
          </cell>
          <cell r="B1769">
            <v>2445</v>
          </cell>
          <cell r="C1769">
            <v>6.6</v>
          </cell>
        </row>
        <row r="1770">
          <cell r="A1770" t="str">
            <v>mounts_6.6_b</v>
          </cell>
          <cell r="B1770">
            <v>2446</v>
          </cell>
          <cell r="C1770">
            <v>6.6</v>
          </cell>
        </row>
        <row r="1771">
          <cell r="A1771" t="str">
            <v>musgrd_33_t11</v>
          </cell>
          <cell r="B1771">
            <v>2529</v>
          </cell>
          <cell r="C1771">
            <v>33</v>
          </cell>
        </row>
        <row r="1772">
          <cell r="A1772" t="str">
            <v>musgrd_33_t12</v>
          </cell>
          <cell r="B1772">
            <v>2533</v>
          </cell>
          <cell r="C1772">
            <v>33</v>
          </cell>
        </row>
        <row r="1773">
          <cell r="A1773" t="str">
            <v>musgrd_6.6_a</v>
          </cell>
          <cell r="B1773">
            <v>2530</v>
          </cell>
          <cell r="C1773">
            <v>6.6</v>
          </cell>
        </row>
        <row r="1774">
          <cell r="A1774" t="str">
            <v>musgrd_6.6_b</v>
          </cell>
          <cell r="B1774">
            <v>2531</v>
          </cell>
          <cell r="C1774">
            <v>6.6</v>
          </cell>
        </row>
        <row r="1775">
          <cell r="A1775" t="str">
            <v>natlan_132_a</v>
          </cell>
          <cell r="B1775">
            <v>2640</v>
          </cell>
          <cell r="C1775">
            <v>132</v>
          </cell>
        </row>
        <row r="1776">
          <cell r="A1776" t="str">
            <v>natlan_132_b</v>
          </cell>
          <cell r="B1776">
            <v>2639</v>
          </cell>
          <cell r="C1776">
            <v>132</v>
          </cell>
        </row>
        <row r="1777">
          <cell r="A1777" t="str">
            <v>natlan_132_te1</v>
          </cell>
          <cell r="B1777">
            <v>27</v>
          </cell>
          <cell r="C1777">
            <v>132</v>
          </cell>
        </row>
        <row r="1778">
          <cell r="A1778" t="str">
            <v>natlan_132_te2</v>
          </cell>
          <cell r="B1778">
            <v>26</v>
          </cell>
          <cell r="C1778">
            <v>132</v>
          </cell>
        </row>
        <row r="1779">
          <cell r="A1779" t="str">
            <v>nelson_132_gt1</v>
          </cell>
          <cell r="B1779">
            <v>148</v>
          </cell>
          <cell r="C1779">
            <v>132</v>
          </cell>
        </row>
        <row r="1780">
          <cell r="A1780" t="str">
            <v>nelson_132_gt2</v>
          </cell>
          <cell r="B1780">
            <v>147</v>
          </cell>
          <cell r="C1780">
            <v>132</v>
          </cell>
        </row>
        <row r="1781">
          <cell r="A1781" t="str">
            <v>nelson_33_a</v>
          </cell>
          <cell r="B1781">
            <v>1360</v>
          </cell>
          <cell r="C1781">
            <v>33</v>
          </cell>
        </row>
        <row r="1782">
          <cell r="A1782" t="str">
            <v>nelson_33_b</v>
          </cell>
          <cell r="B1782">
            <v>1361</v>
          </cell>
          <cell r="C1782">
            <v>33</v>
          </cell>
        </row>
        <row r="1783">
          <cell r="A1783" t="str">
            <v>nelson_33_gt1</v>
          </cell>
          <cell r="B1783">
            <v>1404</v>
          </cell>
          <cell r="C1783">
            <v>33</v>
          </cell>
        </row>
        <row r="1784">
          <cell r="A1784" t="str">
            <v>nelson_33_gt2</v>
          </cell>
          <cell r="B1784">
            <v>1406</v>
          </cell>
          <cell r="C1784">
            <v>33</v>
          </cell>
        </row>
        <row r="1785">
          <cell r="A1785" t="str">
            <v>nelson_33_t11</v>
          </cell>
          <cell r="B1785">
            <v>1385</v>
          </cell>
          <cell r="C1785">
            <v>33</v>
          </cell>
        </row>
        <row r="1786">
          <cell r="A1786" t="str">
            <v>nelson_6.6_a</v>
          </cell>
          <cell r="B1786">
            <v>1390</v>
          </cell>
          <cell r="C1786">
            <v>6.6</v>
          </cell>
        </row>
        <row r="1787">
          <cell r="A1787" t="str">
            <v>nelson_6.6_b</v>
          </cell>
          <cell r="B1787">
            <v>1391</v>
          </cell>
          <cell r="C1787">
            <v>6.6</v>
          </cell>
        </row>
        <row r="1788">
          <cell r="A1788" t="str">
            <v>nelson_gt1</v>
          </cell>
          <cell r="B1788">
            <v>1405</v>
          </cell>
          <cell r="C1788">
            <v>33</v>
          </cell>
        </row>
        <row r="1789">
          <cell r="A1789" t="str">
            <v>nelson_gt2</v>
          </cell>
          <cell r="B1789">
            <v>1407</v>
          </cell>
          <cell r="C1789">
            <v>33</v>
          </cell>
        </row>
        <row r="1790">
          <cell r="A1790" t="str">
            <v>nelsst_11_a</v>
          </cell>
          <cell r="B1790">
            <v>2783</v>
          </cell>
          <cell r="C1790">
            <v>11</v>
          </cell>
        </row>
        <row r="1791">
          <cell r="A1791" t="str">
            <v>nelsst_11_r1</v>
          </cell>
          <cell r="B1791">
            <v>2784</v>
          </cell>
          <cell r="C1791">
            <v>11</v>
          </cell>
        </row>
        <row r="1792">
          <cell r="A1792" t="str">
            <v>nelsst_11_r2</v>
          </cell>
          <cell r="B1792">
            <v>2785</v>
          </cell>
          <cell r="C1792">
            <v>11</v>
          </cell>
        </row>
        <row r="1793">
          <cell r="A1793" t="str">
            <v>nelsst_33_a</v>
          </cell>
          <cell r="B1793">
            <v>1580</v>
          </cell>
          <cell r="C1793">
            <v>33</v>
          </cell>
        </row>
        <row r="1794">
          <cell r="A1794" t="str">
            <v>newby_11_a</v>
          </cell>
          <cell r="B1794">
            <v>1167</v>
          </cell>
          <cell r="C1794">
            <v>11</v>
          </cell>
        </row>
        <row r="1795">
          <cell r="A1795" t="str">
            <v>newby_33_a</v>
          </cell>
          <cell r="B1795">
            <v>1161</v>
          </cell>
          <cell r="C1795">
            <v>33</v>
          </cell>
        </row>
        <row r="1796">
          <cell r="A1796" t="str">
            <v>newby_33_b</v>
          </cell>
          <cell r="B1796">
            <v>1162</v>
          </cell>
          <cell r="C1796">
            <v>33</v>
          </cell>
        </row>
        <row r="1797">
          <cell r="A1797" t="str">
            <v>newby_33_tee</v>
          </cell>
          <cell r="B1797">
            <v>1209</v>
          </cell>
          <cell r="C1797">
            <v>33</v>
          </cell>
        </row>
        <row r="1798">
          <cell r="A1798" t="str">
            <v>newhea_33_a</v>
          </cell>
          <cell r="B1798">
            <v>406</v>
          </cell>
          <cell r="C1798">
            <v>33</v>
          </cell>
        </row>
        <row r="1799">
          <cell r="A1799" t="str">
            <v>newhea_33_b</v>
          </cell>
          <cell r="B1799">
            <v>405</v>
          </cell>
          <cell r="C1799">
            <v>33</v>
          </cell>
        </row>
        <row r="1800">
          <cell r="A1800" t="str">
            <v>newhea_33_tea</v>
          </cell>
          <cell r="B1800">
            <v>2836</v>
          </cell>
          <cell r="C1800">
            <v>33</v>
          </cell>
        </row>
        <row r="1801">
          <cell r="A1801" t="str">
            <v>newhea_6.6_a</v>
          </cell>
          <cell r="B1801">
            <v>2068</v>
          </cell>
          <cell r="C1801">
            <v>6.6</v>
          </cell>
        </row>
        <row r="1802">
          <cell r="A1802" t="str">
            <v>newhea_tee</v>
          </cell>
          <cell r="B1802">
            <v>2845</v>
          </cell>
          <cell r="C1802">
            <v>33</v>
          </cell>
        </row>
        <row r="1803">
          <cell r="A1803" t="str">
            <v>newlun_11_a</v>
          </cell>
          <cell r="B1803">
            <v>1183</v>
          </cell>
          <cell r="C1803">
            <v>11</v>
          </cell>
        </row>
        <row r="1804">
          <cell r="A1804" t="str">
            <v>newlun_33_a</v>
          </cell>
          <cell r="B1804">
            <v>1181</v>
          </cell>
          <cell r="C1804">
            <v>33</v>
          </cell>
        </row>
        <row r="1805">
          <cell r="A1805" t="str">
            <v>newmil_132_gt1</v>
          </cell>
          <cell r="B1805">
            <v>82</v>
          </cell>
          <cell r="C1805">
            <v>132</v>
          </cell>
        </row>
        <row r="1806">
          <cell r="A1806" t="str">
            <v>newmil_132_gt2</v>
          </cell>
          <cell r="B1806">
            <v>83</v>
          </cell>
          <cell r="C1806">
            <v>132</v>
          </cell>
        </row>
        <row r="1807">
          <cell r="A1807" t="str">
            <v>newmil_33_a</v>
          </cell>
          <cell r="B1807">
            <v>302</v>
          </cell>
          <cell r="C1807">
            <v>33</v>
          </cell>
        </row>
        <row r="1808">
          <cell r="A1808" t="str">
            <v>newmil_33_b</v>
          </cell>
          <cell r="B1808">
            <v>303</v>
          </cell>
          <cell r="C1808">
            <v>33</v>
          </cell>
        </row>
        <row r="1809">
          <cell r="A1809" t="str">
            <v>newmil_33_gt1</v>
          </cell>
          <cell r="B1809">
            <v>359</v>
          </cell>
          <cell r="C1809">
            <v>33</v>
          </cell>
        </row>
        <row r="1810">
          <cell r="A1810" t="str">
            <v>newmil_33_gt2</v>
          </cell>
          <cell r="B1810">
            <v>360</v>
          </cell>
          <cell r="C1810">
            <v>33</v>
          </cell>
        </row>
        <row r="1811">
          <cell r="A1811" t="str">
            <v>newmil_gt1</v>
          </cell>
          <cell r="B1811">
            <v>304</v>
          </cell>
          <cell r="C1811">
            <v>33</v>
          </cell>
        </row>
        <row r="1812">
          <cell r="A1812" t="str">
            <v>newmil_gt2</v>
          </cell>
          <cell r="B1812">
            <v>305</v>
          </cell>
          <cell r="C1812">
            <v>33</v>
          </cell>
        </row>
        <row r="1813">
          <cell r="A1813" t="str">
            <v>newmil_te1</v>
          </cell>
          <cell r="B1813">
            <v>80</v>
          </cell>
          <cell r="C1813">
            <v>132</v>
          </cell>
        </row>
        <row r="1814">
          <cell r="A1814" t="str">
            <v>newmil_te2</v>
          </cell>
          <cell r="B1814">
            <v>81</v>
          </cell>
          <cell r="C1814">
            <v>132</v>
          </cell>
        </row>
        <row r="1815">
          <cell r="A1815" t="str">
            <v>newmos_33_a</v>
          </cell>
          <cell r="B1815">
            <v>2060</v>
          </cell>
          <cell r="C1815">
            <v>33</v>
          </cell>
        </row>
        <row r="1816">
          <cell r="A1816" t="str">
            <v>newmos_33_b</v>
          </cell>
          <cell r="B1816">
            <v>2061</v>
          </cell>
          <cell r="C1816">
            <v>33</v>
          </cell>
        </row>
        <row r="1817">
          <cell r="A1817" t="str">
            <v>newmos_6.6_a</v>
          </cell>
          <cell r="B1817">
            <v>2063</v>
          </cell>
          <cell r="C1817">
            <v>6.6</v>
          </cell>
        </row>
        <row r="1818">
          <cell r="A1818" t="str">
            <v>newmos_6.6_b</v>
          </cell>
          <cell r="B1818">
            <v>2064</v>
          </cell>
          <cell r="C1818">
            <v>6.6</v>
          </cell>
        </row>
        <row r="1819">
          <cell r="A1819" t="str">
            <v>newmos_6.6_ner</v>
          </cell>
          <cell r="B1819">
            <v>2772</v>
          </cell>
          <cell r="C1819">
            <v>6.6</v>
          </cell>
        </row>
        <row r="1820">
          <cell r="A1820" t="str">
            <v>newton_11_a</v>
          </cell>
          <cell r="B1820">
            <v>324</v>
          </cell>
          <cell r="C1820">
            <v>11</v>
          </cell>
        </row>
        <row r="1821">
          <cell r="A1821" t="str">
            <v>newton_11_b</v>
          </cell>
          <cell r="B1821">
            <v>325</v>
          </cell>
          <cell r="C1821">
            <v>11</v>
          </cell>
        </row>
        <row r="1822">
          <cell r="A1822" t="str">
            <v>newton_33_t11</v>
          </cell>
          <cell r="B1822">
            <v>322</v>
          </cell>
          <cell r="C1822">
            <v>33</v>
          </cell>
        </row>
        <row r="1823">
          <cell r="A1823" t="str">
            <v>newton_33_t12</v>
          </cell>
          <cell r="B1823">
            <v>323</v>
          </cell>
          <cell r="C1823">
            <v>33</v>
          </cell>
        </row>
        <row r="1824">
          <cell r="A1824" t="str">
            <v>newwil_11_a</v>
          </cell>
          <cell r="B1824">
            <v>2601</v>
          </cell>
          <cell r="C1824">
            <v>11</v>
          </cell>
        </row>
        <row r="1825">
          <cell r="A1825" t="str">
            <v>newwil_11_b</v>
          </cell>
          <cell r="B1825">
            <v>2602</v>
          </cell>
          <cell r="C1825">
            <v>11</v>
          </cell>
        </row>
        <row r="1826">
          <cell r="A1826" t="str">
            <v>newwil_33_a</v>
          </cell>
          <cell r="B1826">
            <v>2595</v>
          </cell>
          <cell r="C1826">
            <v>33</v>
          </cell>
        </row>
        <row r="1827">
          <cell r="A1827" t="str">
            <v>newwil_33_b</v>
          </cell>
          <cell r="B1827">
            <v>2596</v>
          </cell>
          <cell r="C1827">
            <v>33</v>
          </cell>
        </row>
        <row r="1828">
          <cell r="A1828" t="str">
            <v>norbre_33_a</v>
          </cell>
          <cell r="B1828">
            <v>1853</v>
          </cell>
          <cell r="C1828">
            <v>33</v>
          </cell>
        </row>
        <row r="1829">
          <cell r="A1829" t="str">
            <v>norbre_33_b</v>
          </cell>
          <cell r="B1829">
            <v>1855</v>
          </cell>
          <cell r="C1829">
            <v>33</v>
          </cell>
        </row>
        <row r="1830">
          <cell r="A1830" t="str">
            <v>norbre_33_t12</v>
          </cell>
          <cell r="B1830">
            <v>2937</v>
          </cell>
          <cell r="C1830">
            <v>33</v>
          </cell>
        </row>
        <row r="1831">
          <cell r="A1831" t="str">
            <v>norbre_33_tee</v>
          </cell>
          <cell r="B1831">
            <v>2949</v>
          </cell>
          <cell r="C1831">
            <v>33</v>
          </cell>
        </row>
        <row r="1832">
          <cell r="A1832" t="str">
            <v>norbre_6.6_a</v>
          </cell>
          <cell r="B1832">
            <v>1854</v>
          </cell>
          <cell r="C1832">
            <v>6.6</v>
          </cell>
        </row>
        <row r="1833">
          <cell r="A1833" t="str">
            <v>norbre_6.6_b</v>
          </cell>
          <cell r="B1833">
            <v>1856</v>
          </cell>
          <cell r="C1833">
            <v>6.6</v>
          </cell>
        </row>
        <row r="1834">
          <cell r="A1834" t="str">
            <v>norbry_11_a</v>
          </cell>
          <cell r="B1834">
            <v>681</v>
          </cell>
          <cell r="C1834">
            <v>11</v>
          </cell>
        </row>
        <row r="1835">
          <cell r="A1835" t="str">
            <v>norbry_11_b</v>
          </cell>
          <cell r="B1835">
            <v>680</v>
          </cell>
          <cell r="C1835">
            <v>11</v>
          </cell>
        </row>
        <row r="1836">
          <cell r="A1836" t="str">
            <v>norbry_33_a</v>
          </cell>
          <cell r="B1836">
            <v>687</v>
          </cell>
          <cell r="C1836">
            <v>33</v>
          </cell>
        </row>
        <row r="1837">
          <cell r="A1837" t="str">
            <v>norbry_33_b</v>
          </cell>
          <cell r="B1837">
            <v>686</v>
          </cell>
          <cell r="C1837">
            <v>33</v>
          </cell>
        </row>
        <row r="1838">
          <cell r="A1838" t="str">
            <v>nordyk_33_a</v>
          </cell>
          <cell r="B1838">
            <v>1151</v>
          </cell>
          <cell r="C1838">
            <v>33</v>
          </cell>
        </row>
        <row r="1839">
          <cell r="A1839" t="str">
            <v>northn_33_a</v>
          </cell>
          <cell r="B1839">
            <v>526</v>
          </cell>
          <cell r="C1839">
            <v>33</v>
          </cell>
        </row>
        <row r="1840">
          <cell r="A1840" t="str">
            <v>northn_33_b</v>
          </cell>
          <cell r="B1840">
            <v>525</v>
          </cell>
          <cell r="C1840">
            <v>33</v>
          </cell>
        </row>
        <row r="1841">
          <cell r="A1841" t="str">
            <v>northn_6.6_a</v>
          </cell>
          <cell r="B1841">
            <v>529</v>
          </cell>
          <cell r="C1841">
            <v>6.6</v>
          </cell>
        </row>
        <row r="1842">
          <cell r="A1842" t="str">
            <v>northn_6.6_b</v>
          </cell>
          <cell r="B1842">
            <v>2980</v>
          </cell>
          <cell r="C1842">
            <v>6.6</v>
          </cell>
        </row>
        <row r="1843">
          <cell r="A1843" t="str">
            <v>nrpenr_132_gt1</v>
          </cell>
          <cell r="B1843">
            <v>2675</v>
          </cell>
          <cell r="C1843">
            <v>132</v>
          </cell>
        </row>
        <row r="1844">
          <cell r="A1844" t="str">
            <v>nrpenr_132_gt2</v>
          </cell>
          <cell r="B1844">
            <v>2676</v>
          </cell>
          <cell r="C1844">
            <v>132</v>
          </cell>
        </row>
        <row r="1845">
          <cell r="A1845" t="str">
            <v>nwgpar_33_t11</v>
          </cell>
          <cell r="B1845">
            <v>2547</v>
          </cell>
          <cell r="C1845">
            <v>33</v>
          </cell>
        </row>
        <row r="1846">
          <cell r="A1846" t="str">
            <v>nwgpar_33_t12</v>
          </cell>
          <cell r="B1846">
            <v>2548</v>
          </cell>
          <cell r="C1846">
            <v>33</v>
          </cell>
        </row>
        <row r="1847">
          <cell r="A1847" t="str">
            <v>nwgpar_6.6_a</v>
          </cell>
          <cell r="B1847">
            <v>2551</v>
          </cell>
          <cell r="C1847">
            <v>6.6</v>
          </cell>
        </row>
        <row r="1848">
          <cell r="A1848" t="str">
            <v>nwgpar_6.6_b</v>
          </cell>
          <cell r="B1848">
            <v>2552</v>
          </cell>
          <cell r="C1848">
            <v>6.6</v>
          </cell>
        </row>
        <row r="1849">
          <cell r="A1849" t="str">
            <v>ofertn_33_a</v>
          </cell>
          <cell r="B1849">
            <v>642</v>
          </cell>
          <cell r="C1849">
            <v>33</v>
          </cell>
        </row>
        <row r="1850">
          <cell r="A1850" t="str">
            <v>ofertn_33_b</v>
          </cell>
          <cell r="B1850">
            <v>643</v>
          </cell>
          <cell r="C1850">
            <v>33</v>
          </cell>
        </row>
        <row r="1851">
          <cell r="A1851" t="str">
            <v>ofertn_33_te1</v>
          </cell>
          <cell r="B1851">
            <v>646</v>
          </cell>
          <cell r="C1851">
            <v>33</v>
          </cell>
        </row>
        <row r="1852">
          <cell r="A1852" t="str">
            <v>ofertn_33_te2</v>
          </cell>
          <cell r="B1852">
            <v>647</v>
          </cell>
          <cell r="C1852">
            <v>33</v>
          </cell>
        </row>
        <row r="1853">
          <cell r="A1853" t="str">
            <v>ofertn_6.6_a</v>
          </cell>
          <cell r="B1853">
            <v>644</v>
          </cell>
          <cell r="C1853">
            <v>6.6</v>
          </cell>
        </row>
        <row r="1854">
          <cell r="A1854" t="str">
            <v>ofertn_6.6_b</v>
          </cell>
          <cell r="B1854">
            <v>645</v>
          </cell>
          <cell r="C1854">
            <v>6.6</v>
          </cell>
        </row>
        <row r="1855">
          <cell r="A1855" t="str">
            <v>opensh_33_t11</v>
          </cell>
          <cell r="B1855">
            <v>407</v>
          </cell>
          <cell r="C1855">
            <v>33</v>
          </cell>
        </row>
        <row r="1856">
          <cell r="A1856" t="str">
            <v>opensh_33_t12</v>
          </cell>
          <cell r="B1856">
            <v>440</v>
          </cell>
          <cell r="C1856">
            <v>33</v>
          </cell>
        </row>
        <row r="1857">
          <cell r="A1857" t="str">
            <v>opensh_6.6_a</v>
          </cell>
          <cell r="B1857">
            <v>395</v>
          </cell>
          <cell r="C1857">
            <v>6.6</v>
          </cell>
        </row>
        <row r="1858">
          <cell r="A1858" t="str">
            <v>opensh_6.6_b</v>
          </cell>
          <cell r="B1858">
            <v>396</v>
          </cell>
          <cell r="C1858">
            <v>6.6</v>
          </cell>
        </row>
        <row r="1859">
          <cell r="A1859" t="str">
            <v>opensh_6.6_ner</v>
          </cell>
          <cell r="B1859">
            <v>2769</v>
          </cell>
          <cell r="C1859">
            <v>6.6</v>
          </cell>
        </row>
        <row r="1860">
          <cell r="A1860" t="str">
            <v>opensh_tee</v>
          </cell>
          <cell r="B1860">
            <v>394</v>
          </cell>
          <cell r="C1860">
            <v>33</v>
          </cell>
        </row>
        <row r="1861">
          <cell r="A1861" t="str">
            <v>orchen_0.69_a</v>
          </cell>
          <cell r="B1861">
            <v>2911</v>
          </cell>
          <cell r="C1861">
            <v>0.69</v>
          </cell>
        </row>
        <row r="1862">
          <cell r="A1862" t="str">
            <v>orchen_33_a</v>
          </cell>
          <cell r="B1862">
            <v>2910</v>
          </cell>
          <cell r="C1862">
            <v>33</v>
          </cell>
        </row>
        <row r="1863">
          <cell r="A1863" t="str">
            <v>orchen_33_tee</v>
          </cell>
          <cell r="B1863">
            <v>2909</v>
          </cell>
          <cell r="C1863">
            <v>33</v>
          </cell>
        </row>
        <row r="1864">
          <cell r="A1864" t="str">
            <v>ormon_0.95_a</v>
          </cell>
          <cell r="B1864">
            <v>2882</v>
          </cell>
          <cell r="C1864">
            <v>0.95</v>
          </cell>
        </row>
        <row r="1865">
          <cell r="A1865" t="str">
            <v>ormon_0.95_b</v>
          </cell>
          <cell r="B1865">
            <v>2884</v>
          </cell>
          <cell r="C1865">
            <v>0.95</v>
          </cell>
        </row>
        <row r="1866">
          <cell r="A1866" t="str">
            <v>ormon_132_a</v>
          </cell>
          <cell r="B1866">
            <v>2875</v>
          </cell>
          <cell r="C1866">
            <v>132</v>
          </cell>
        </row>
        <row r="1867">
          <cell r="A1867" t="str">
            <v>ormon_132_comp</v>
          </cell>
          <cell r="B1867">
            <v>2876</v>
          </cell>
          <cell r="C1867">
            <v>132</v>
          </cell>
        </row>
        <row r="1868">
          <cell r="A1868" t="str">
            <v>ormon_132_off</v>
          </cell>
          <cell r="B1868">
            <v>2873</v>
          </cell>
          <cell r="C1868">
            <v>132</v>
          </cell>
        </row>
        <row r="1869">
          <cell r="A1869" t="str">
            <v>ormon_132_tee</v>
          </cell>
          <cell r="B1869">
            <v>2874</v>
          </cell>
          <cell r="C1869">
            <v>132</v>
          </cell>
        </row>
        <row r="1870">
          <cell r="A1870" t="str">
            <v>ormon_33_a</v>
          </cell>
          <cell r="B1870">
            <v>2881</v>
          </cell>
          <cell r="C1870">
            <v>33</v>
          </cell>
        </row>
        <row r="1871">
          <cell r="A1871" t="str">
            <v>ormon_33_b</v>
          </cell>
          <cell r="B1871">
            <v>2883</v>
          </cell>
          <cell r="C1871">
            <v>33</v>
          </cell>
        </row>
        <row r="1872">
          <cell r="A1872" t="str">
            <v>ormon_33_b11</v>
          </cell>
          <cell r="B1872">
            <v>2878</v>
          </cell>
          <cell r="C1872">
            <v>33</v>
          </cell>
        </row>
        <row r="1873">
          <cell r="A1873" t="str">
            <v>ormon_33_b21</v>
          </cell>
          <cell r="B1873">
            <v>2879</v>
          </cell>
          <cell r="C1873">
            <v>33</v>
          </cell>
        </row>
        <row r="1874">
          <cell r="A1874" t="str">
            <v>ormon_33_comp</v>
          </cell>
          <cell r="B1874">
            <v>2877</v>
          </cell>
          <cell r="C1874">
            <v>33</v>
          </cell>
        </row>
        <row r="1875">
          <cell r="A1875" t="str">
            <v>ormon_33_off</v>
          </cell>
          <cell r="B1875">
            <v>2880</v>
          </cell>
          <cell r="C1875">
            <v>33</v>
          </cell>
        </row>
        <row r="1876">
          <cell r="A1876" t="str">
            <v>ormski_11_a</v>
          </cell>
          <cell r="B1876">
            <v>1657</v>
          </cell>
          <cell r="C1876">
            <v>11</v>
          </cell>
        </row>
        <row r="1877">
          <cell r="A1877" t="str">
            <v>ormski_11_b</v>
          </cell>
          <cell r="B1877">
            <v>1656</v>
          </cell>
          <cell r="C1877">
            <v>11</v>
          </cell>
        </row>
        <row r="1878">
          <cell r="A1878" t="str">
            <v>ormski_33_a</v>
          </cell>
          <cell r="B1878">
            <v>1670</v>
          </cell>
          <cell r="C1878">
            <v>33</v>
          </cell>
        </row>
        <row r="1879">
          <cell r="A1879" t="str">
            <v>ormski_33_b</v>
          </cell>
          <cell r="B1879">
            <v>1655</v>
          </cell>
          <cell r="C1879">
            <v>33</v>
          </cell>
        </row>
        <row r="1880">
          <cell r="A1880" t="str">
            <v>pad-101</v>
          </cell>
          <cell r="B1880">
            <v>1026</v>
          </cell>
          <cell r="C1880">
            <v>132</v>
          </cell>
        </row>
        <row r="1881">
          <cell r="A1881" t="str">
            <v>pad-105</v>
          </cell>
          <cell r="B1881">
            <v>1019</v>
          </cell>
          <cell r="C1881">
            <v>132</v>
          </cell>
        </row>
        <row r="1882">
          <cell r="A1882" t="str">
            <v>pad-110</v>
          </cell>
          <cell r="B1882">
            <v>1008</v>
          </cell>
          <cell r="C1882">
            <v>132</v>
          </cell>
        </row>
        <row r="1883">
          <cell r="A1883" t="str">
            <v>pad-201</v>
          </cell>
          <cell r="B1883">
            <v>1023</v>
          </cell>
          <cell r="C1883">
            <v>132</v>
          </cell>
        </row>
        <row r="1884">
          <cell r="A1884" t="str">
            <v>pad-205</v>
          </cell>
          <cell r="B1884">
            <v>1022</v>
          </cell>
          <cell r="C1884">
            <v>132</v>
          </cell>
        </row>
        <row r="1885">
          <cell r="A1885" t="str">
            <v>pad-210</v>
          </cell>
          <cell r="B1885">
            <v>1024</v>
          </cell>
          <cell r="C1885">
            <v>132</v>
          </cell>
        </row>
        <row r="1886">
          <cell r="A1886" t="str">
            <v>pad-280</v>
          </cell>
          <cell r="B1886">
            <v>1025</v>
          </cell>
          <cell r="C1886">
            <v>132</v>
          </cell>
        </row>
        <row r="1887">
          <cell r="A1887" t="str">
            <v>pad-301</v>
          </cell>
          <cell r="B1887">
            <v>1018</v>
          </cell>
          <cell r="C1887">
            <v>132</v>
          </cell>
        </row>
        <row r="1888">
          <cell r="A1888" t="str">
            <v>pad-305</v>
          </cell>
          <cell r="B1888">
            <v>1017</v>
          </cell>
          <cell r="C1888">
            <v>132</v>
          </cell>
        </row>
        <row r="1889">
          <cell r="A1889" t="str">
            <v>pad-401</v>
          </cell>
          <cell r="B1889">
            <v>1014</v>
          </cell>
          <cell r="C1889">
            <v>132</v>
          </cell>
        </row>
        <row r="1890">
          <cell r="A1890" t="str">
            <v>pad-405</v>
          </cell>
          <cell r="B1890">
            <v>1013</v>
          </cell>
          <cell r="C1890">
            <v>132</v>
          </cell>
        </row>
        <row r="1891">
          <cell r="A1891" t="str">
            <v>pad-480</v>
          </cell>
          <cell r="B1891">
            <v>1012</v>
          </cell>
          <cell r="C1891">
            <v>132</v>
          </cell>
        </row>
        <row r="1892">
          <cell r="A1892" t="str">
            <v>pad-501</v>
          </cell>
          <cell r="B1892">
            <v>1010</v>
          </cell>
          <cell r="C1892">
            <v>132</v>
          </cell>
        </row>
        <row r="1893">
          <cell r="A1893" t="str">
            <v>pad-505</v>
          </cell>
          <cell r="B1893">
            <v>1009</v>
          </cell>
          <cell r="C1893">
            <v>132</v>
          </cell>
        </row>
        <row r="1894">
          <cell r="A1894" t="str">
            <v>pad-510</v>
          </cell>
          <cell r="B1894">
            <v>1011</v>
          </cell>
          <cell r="C1894">
            <v>132</v>
          </cell>
        </row>
        <row r="1895">
          <cell r="A1895" t="str">
            <v>pad-610</v>
          </cell>
          <cell r="B1895">
            <v>1006</v>
          </cell>
          <cell r="C1895">
            <v>132</v>
          </cell>
        </row>
        <row r="1896">
          <cell r="A1896" t="str">
            <v>pad-611</v>
          </cell>
          <cell r="B1896">
            <v>1007</v>
          </cell>
          <cell r="C1896">
            <v>132</v>
          </cell>
        </row>
        <row r="1897">
          <cell r="A1897" t="str">
            <v>pad-701</v>
          </cell>
          <cell r="B1897">
            <v>1021</v>
          </cell>
          <cell r="C1897">
            <v>132</v>
          </cell>
        </row>
        <row r="1898">
          <cell r="A1898" t="str">
            <v>pad-705</v>
          </cell>
          <cell r="B1898">
            <v>1020</v>
          </cell>
          <cell r="C1898">
            <v>132</v>
          </cell>
        </row>
        <row r="1899">
          <cell r="A1899" t="str">
            <v>padi41</v>
          </cell>
          <cell r="B1899">
            <v>58</v>
          </cell>
          <cell r="C1899">
            <v>400</v>
          </cell>
        </row>
        <row r="1900">
          <cell r="A1900" t="str">
            <v>padiha_11_a</v>
          </cell>
          <cell r="B1900">
            <v>1379</v>
          </cell>
          <cell r="C1900">
            <v>11</v>
          </cell>
        </row>
        <row r="1901">
          <cell r="A1901" t="str">
            <v>padiha_11_b</v>
          </cell>
          <cell r="B1901">
            <v>1380</v>
          </cell>
          <cell r="C1901">
            <v>11</v>
          </cell>
        </row>
        <row r="1902">
          <cell r="A1902" t="str">
            <v>padiha_132_gt1</v>
          </cell>
          <cell r="B1902">
            <v>1383</v>
          </cell>
          <cell r="C1902">
            <v>132</v>
          </cell>
        </row>
        <row r="1903">
          <cell r="A1903" t="str">
            <v>padiha_132_gt2</v>
          </cell>
          <cell r="B1903">
            <v>1384</v>
          </cell>
          <cell r="C1903">
            <v>132</v>
          </cell>
        </row>
        <row r="1904">
          <cell r="A1904" t="str">
            <v>padiha_132_mb1</v>
          </cell>
          <cell r="B1904">
            <v>1016</v>
          </cell>
          <cell r="C1904">
            <v>132</v>
          </cell>
        </row>
        <row r="1905">
          <cell r="A1905" t="str">
            <v>padiha_132_mb2</v>
          </cell>
          <cell r="B1905">
            <v>1005</v>
          </cell>
          <cell r="C1905">
            <v>132</v>
          </cell>
        </row>
        <row r="1906">
          <cell r="A1906" t="str">
            <v>padiha_132_rb1</v>
          </cell>
          <cell r="B1906">
            <v>1015</v>
          </cell>
          <cell r="C1906">
            <v>132</v>
          </cell>
        </row>
        <row r="1907">
          <cell r="A1907" t="str">
            <v>padiha_132_rb2</v>
          </cell>
          <cell r="B1907">
            <v>1004</v>
          </cell>
          <cell r="C1907">
            <v>132</v>
          </cell>
        </row>
        <row r="1908">
          <cell r="A1908" t="str">
            <v>padiha_132_sgt2</v>
          </cell>
          <cell r="B1908">
            <v>193</v>
          </cell>
          <cell r="C1908">
            <v>132</v>
          </cell>
        </row>
        <row r="1909">
          <cell r="A1909" t="str">
            <v>padiha_132_sgt4</v>
          </cell>
          <cell r="B1909">
            <v>192</v>
          </cell>
          <cell r="C1909">
            <v>132</v>
          </cell>
        </row>
        <row r="1910">
          <cell r="A1910" t="str">
            <v>padiha_33_a</v>
          </cell>
          <cell r="B1910">
            <v>1330</v>
          </cell>
          <cell r="C1910">
            <v>33</v>
          </cell>
        </row>
        <row r="1911">
          <cell r="A1911" t="str">
            <v>padiha_33_b</v>
          </cell>
          <cell r="B1911">
            <v>1331</v>
          </cell>
          <cell r="C1911">
            <v>33</v>
          </cell>
        </row>
        <row r="1912">
          <cell r="A1912" t="str">
            <v>padiha_33_gt1</v>
          </cell>
          <cell r="B1912">
            <v>1400</v>
          </cell>
          <cell r="C1912">
            <v>33</v>
          </cell>
        </row>
        <row r="1913">
          <cell r="A1913" t="str">
            <v>padiha_33_gt2</v>
          </cell>
          <cell r="B1913">
            <v>1402</v>
          </cell>
          <cell r="C1913">
            <v>33</v>
          </cell>
        </row>
        <row r="1914">
          <cell r="A1914" t="str">
            <v>padiha_400_sgt2</v>
          </cell>
          <cell r="B1914">
            <v>864</v>
          </cell>
          <cell r="C1914">
            <v>400</v>
          </cell>
        </row>
        <row r="1915">
          <cell r="A1915" t="str">
            <v>padiha_400_sgt4</v>
          </cell>
          <cell r="B1915">
            <v>863</v>
          </cell>
          <cell r="C1915">
            <v>400</v>
          </cell>
        </row>
        <row r="1916">
          <cell r="A1916" t="str">
            <v>padiha_gt1</v>
          </cell>
          <cell r="B1916">
            <v>1401</v>
          </cell>
          <cell r="C1916">
            <v>33</v>
          </cell>
        </row>
        <row r="1917">
          <cell r="A1917" t="str">
            <v>padiha_gt2</v>
          </cell>
          <cell r="B1917">
            <v>1403</v>
          </cell>
          <cell r="C1917">
            <v>33</v>
          </cell>
        </row>
        <row r="1918">
          <cell r="A1918" t="str">
            <v>parksi_132_te1</v>
          </cell>
          <cell r="B1918">
            <v>142</v>
          </cell>
          <cell r="C1918">
            <v>132</v>
          </cell>
        </row>
        <row r="1919">
          <cell r="A1919" t="str">
            <v>parksi_132_te2</v>
          </cell>
          <cell r="B1919">
            <v>141</v>
          </cell>
          <cell r="C1919">
            <v>132</v>
          </cell>
        </row>
        <row r="1920">
          <cell r="A1920" t="str">
            <v>peel_132_gt1</v>
          </cell>
          <cell r="B1920">
            <v>2648</v>
          </cell>
          <cell r="C1920">
            <v>132</v>
          </cell>
        </row>
        <row r="1921">
          <cell r="A1921" t="str">
            <v>peel_132_gt2</v>
          </cell>
          <cell r="B1921">
            <v>2647</v>
          </cell>
          <cell r="C1921">
            <v>132</v>
          </cell>
        </row>
        <row r="1922">
          <cell r="A1922" t="str">
            <v>peel_132_mb1</v>
          </cell>
          <cell r="B1922">
            <v>2646</v>
          </cell>
          <cell r="C1922">
            <v>132</v>
          </cell>
        </row>
        <row r="1923">
          <cell r="A1923" t="str">
            <v>peel_132_mb2</v>
          </cell>
          <cell r="B1923">
            <v>48</v>
          </cell>
          <cell r="C1923">
            <v>132</v>
          </cell>
        </row>
        <row r="1924">
          <cell r="A1924" t="str">
            <v>peel_33_a</v>
          </cell>
          <cell r="B1924">
            <v>1882</v>
          </cell>
          <cell r="C1924">
            <v>33</v>
          </cell>
        </row>
        <row r="1925">
          <cell r="A1925" t="str">
            <v>peel_33_b</v>
          </cell>
          <cell r="B1925">
            <v>1887</v>
          </cell>
          <cell r="C1925">
            <v>33</v>
          </cell>
        </row>
        <row r="1926">
          <cell r="A1926" t="str">
            <v>peel_33_gt1</v>
          </cell>
          <cell r="B1926">
            <v>1929</v>
          </cell>
          <cell r="C1926">
            <v>33</v>
          </cell>
        </row>
        <row r="1927">
          <cell r="A1927" t="str">
            <v>peel_33_gt2</v>
          </cell>
          <cell r="B1927">
            <v>1931</v>
          </cell>
          <cell r="C1927">
            <v>33</v>
          </cell>
        </row>
        <row r="1928">
          <cell r="A1928" t="str">
            <v>peel_6.6_mb1</v>
          </cell>
          <cell r="B1928">
            <v>2963</v>
          </cell>
          <cell r="C1928">
            <v>6.6</v>
          </cell>
        </row>
        <row r="1929">
          <cell r="A1929" t="str">
            <v>peel_6.6_mb2</v>
          </cell>
          <cell r="B1929">
            <v>2961</v>
          </cell>
          <cell r="C1929">
            <v>6.6</v>
          </cell>
        </row>
        <row r="1930">
          <cell r="A1930" t="str">
            <v>peel_gt1</v>
          </cell>
          <cell r="B1930">
            <v>1928</v>
          </cell>
          <cell r="C1930">
            <v>33</v>
          </cell>
        </row>
        <row r="1931">
          <cell r="A1931" t="str">
            <v>peel_gt2</v>
          </cell>
          <cell r="B1931">
            <v>1930</v>
          </cell>
          <cell r="C1931">
            <v>33</v>
          </cell>
        </row>
        <row r="1932">
          <cell r="A1932" t="str">
            <v>peelst_11_a</v>
          </cell>
          <cell r="B1932">
            <v>1382</v>
          </cell>
          <cell r="C1932">
            <v>11</v>
          </cell>
        </row>
        <row r="1933">
          <cell r="A1933" t="str">
            <v>peelst_33_t11</v>
          </cell>
          <cell r="B1933">
            <v>1381</v>
          </cell>
          <cell r="C1933">
            <v>33</v>
          </cell>
        </row>
        <row r="1934">
          <cell r="A1934" t="str">
            <v>pendle_33_t11</v>
          </cell>
          <cell r="B1934">
            <v>2145</v>
          </cell>
          <cell r="C1934">
            <v>33</v>
          </cell>
        </row>
        <row r="1935">
          <cell r="A1935" t="str">
            <v>pendle_33_t12</v>
          </cell>
          <cell r="B1935">
            <v>2146</v>
          </cell>
          <cell r="C1935">
            <v>33</v>
          </cell>
        </row>
        <row r="1936">
          <cell r="A1936" t="str">
            <v>pendle_6.6_a</v>
          </cell>
          <cell r="B1936">
            <v>2152</v>
          </cell>
          <cell r="C1936">
            <v>6.6</v>
          </cell>
        </row>
        <row r="1937">
          <cell r="A1937" t="str">
            <v>pendle_6.6_b</v>
          </cell>
          <cell r="B1937">
            <v>2153</v>
          </cell>
          <cell r="C1937">
            <v>6.6</v>
          </cell>
        </row>
        <row r="1938">
          <cell r="A1938" t="str">
            <v>penrit_11_a</v>
          </cell>
          <cell r="B1938">
            <v>1137</v>
          </cell>
          <cell r="C1938">
            <v>11</v>
          </cell>
        </row>
        <row r="1939">
          <cell r="A1939" t="str">
            <v>penrit_11_b</v>
          </cell>
          <cell r="B1939">
            <v>1138</v>
          </cell>
          <cell r="C1939">
            <v>11</v>
          </cell>
        </row>
        <row r="1940">
          <cell r="A1940" t="str">
            <v>penrit_11_c</v>
          </cell>
          <cell r="B1940">
            <v>2637</v>
          </cell>
          <cell r="C1940">
            <v>11</v>
          </cell>
        </row>
        <row r="1941">
          <cell r="A1941" t="str">
            <v>penrit_132_gt1</v>
          </cell>
          <cell r="B1941">
            <v>1220</v>
          </cell>
          <cell r="C1941">
            <v>132</v>
          </cell>
        </row>
        <row r="1942">
          <cell r="A1942" t="str">
            <v>penrit_132_gt2</v>
          </cell>
          <cell r="B1942">
            <v>1219</v>
          </cell>
          <cell r="C1942">
            <v>132</v>
          </cell>
        </row>
        <row r="1943">
          <cell r="A1943" t="str">
            <v>penrit_33_a</v>
          </cell>
          <cell r="B1943">
            <v>1142</v>
          </cell>
          <cell r="C1943">
            <v>33</v>
          </cell>
        </row>
        <row r="1944">
          <cell r="A1944" t="str">
            <v>penrit_33_b</v>
          </cell>
          <cell r="B1944">
            <v>1141</v>
          </cell>
          <cell r="C1944">
            <v>33</v>
          </cell>
        </row>
        <row r="1945">
          <cell r="A1945" t="str">
            <v>penrit_33_gt1</v>
          </cell>
          <cell r="B1945">
            <v>1230</v>
          </cell>
          <cell r="C1945">
            <v>33</v>
          </cell>
        </row>
        <row r="1946">
          <cell r="A1946" t="str">
            <v>penrit_33_gt2</v>
          </cell>
          <cell r="B1946">
            <v>1228</v>
          </cell>
          <cell r="C1946">
            <v>33</v>
          </cell>
        </row>
        <row r="1947">
          <cell r="A1947" t="str">
            <v>penrit_gt1</v>
          </cell>
          <cell r="B1947">
            <v>1229</v>
          </cell>
          <cell r="C1947">
            <v>33</v>
          </cell>
        </row>
        <row r="1948">
          <cell r="A1948" t="str">
            <v>penrit_gt2</v>
          </cell>
          <cell r="B1948">
            <v>1227</v>
          </cell>
          <cell r="C1948">
            <v>33</v>
          </cell>
        </row>
        <row r="1949">
          <cell r="A1949" t="str">
            <v>penwea_132_mb3</v>
          </cell>
          <cell r="B1949">
            <v>974</v>
          </cell>
          <cell r="C1949">
            <v>132</v>
          </cell>
        </row>
        <row r="1950">
          <cell r="A1950" t="str">
            <v>penwea_132_mb4</v>
          </cell>
          <cell r="B1950">
            <v>981</v>
          </cell>
          <cell r="C1950">
            <v>132</v>
          </cell>
        </row>
        <row r="1951">
          <cell r="A1951" t="str">
            <v>penwea_132_rb3</v>
          </cell>
          <cell r="B1951">
            <v>973</v>
          </cell>
          <cell r="C1951">
            <v>132</v>
          </cell>
        </row>
        <row r="1952">
          <cell r="A1952" t="str">
            <v>penwea_132_rb4</v>
          </cell>
          <cell r="B1952">
            <v>980</v>
          </cell>
          <cell r="C1952">
            <v>132</v>
          </cell>
        </row>
        <row r="1953">
          <cell r="A1953" t="str">
            <v>penwea_132_sgt10</v>
          </cell>
          <cell r="B1953">
            <v>182</v>
          </cell>
          <cell r="C1953">
            <v>132</v>
          </cell>
        </row>
        <row r="1954">
          <cell r="A1954" t="str">
            <v>penwea_132_sgt11</v>
          </cell>
          <cell r="B1954">
            <v>183</v>
          </cell>
          <cell r="C1954">
            <v>132</v>
          </cell>
        </row>
        <row r="1955">
          <cell r="A1955" t="str">
            <v>penwea_132_sgt9</v>
          </cell>
          <cell r="B1955">
            <v>181</v>
          </cell>
          <cell r="C1955">
            <v>132</v>
          </cell>
        </row>
        <row r="1956">
          <cell r="A1956" t="str">
            <v>penwea_400_sgt10</v>
          </cell>
          <cell r="B1956">
            <v>866</v>
          </cell>
          <cell r="C1956">
            <v>400</v>
          </cell>
        </row>
        <row r="1957">
          <cell r="A1957" t="str">
            <v>penwea_400_sgt11</v>
          </cell>
          <cell r="B1957">
            <v>867</v>
          </cell>
          <cell r="C1957">
            <v>400</v>
          </cell>
        </row>
        <row r="1958">
          <cell r="A1958" t="str">
            <v>penwea_400_sgt9</v>
          </cell>
          <cell r="B1958">
            <v>865</v>
          </cell>
          <cell r="C1958">
            <v>400</v>
          </cell>
        </row>
        <row r="1959">
          <cell r="A1959" t="str">
            <v>penwwe_132_mb1</v>
          </cell>
          <cell r="B1959">
            <v>995</v>
          </cell>
          <cell r="C1959">
            <v>132</v>
          </cell>
        </row>
        <row r="1960">
          <cell r="A1960" t="str">
            <v>penwwe_132_mb2</v>
          </cell>
          <cell r="B1960">
            <v>990</v>
          </cell>
          <cell r="C1960">
            <v>132</v>
          </cell>
        </row>
        <row r="1961">
          <cell r="A1961" t="str">
            <v>penwwe_132_rb1</v>
          </cell>
          <cell r="B1961">
            <v>994</v>
          </cell>
          <cell r="C1961">
            <v>132</v>
          </cell>
        </row>
        <row r="1962">
          <cell r="A1962" t="str">
            <v>penwwe_132_rb2</v>
          </cell>
          <cell r="B1962">
            <v>989</v>
          </cell>
          <cell r="C1962">
            <v>132</v>
          </cell>
        </row>
        <row r="1963">
          <cell r="A1963" t="str">
            <v>penwwe_132_sgt12</v>
          </cell>
          <cell r="B1963">
            <v>870</v>
          </cell>
          <cell r="C1963">
            <v>132</v>
          </cell>
        </row>
        <row r="1964">
          <cell r="A1964" t="str">
            <v>penwwe_132_sgt1b</v>
          </cell>
          <cell r="B1964">
            <v>179</v>
          </cell>
          <cell r="C1964">
            <v>132</v>
          </cell>
        </row>
        <row r="1965">
          <cell r="A1965" t="str">
            <v>penwwe_132_sgt2b</v>
          </cell>
          <cell r="B1965">
            <v>180</v>
          </cell>
          <cell r="C1965">
            <v>132</v>
          </cell>
        </row>
        <row r="1966">
          <cell r="A1966" t="str">
            <v>penwwe_275_sgt1b</v>
          </cell>
          <cell r="B1966">
            <v>868</v>
          </cell>
          <cell r="C1966">
            <v>275</v>
          </cell>
        </row>
        <row r="1967">
          <cell r="A1967" t="str">
            <v>penwwe_275_sgt2b</v>
          </cell>
          <cell r="B1967">
            <v>869</v>
          </cell>
          <cell r="C1967">
            <v>275</v>
          </cell>
        </row>
        <row r="1968">
          <cell r="A1968" t="str">
            <v>penwwe_400_sgt12</v>
          </cell>
          <cell r="B1968">
            <v>871</v>
          </cell>
          <cell r="C1968">
            <v>400</v>
          </cell>
        </row>
        <row r="1969">
          <cell r="A1969" t="str">
            <v>petban_11_a</v>
          </cell>
          <cell r="B1969">
            <v>1262</v>
          </cell>
          <cell r="C1969">
            <v>11</v>
          </cell>
        </row>
        <row r="1970">
          <cell r="A1970" t="str">
            <v>petban_11_b</v>
          </cell>
          <cell r="B1970">
            <v>1263</v>
          </cell>
          <cell r="C1970">
            <v>11</v>
          </cell>
        </row>
        <row r="1971">
          <cell r="A1971" t="str">
            <v>petban_33_a</v>
          </cell>
          <cell r="B1971">
            <v>1258</v>
          </cell>
          <cell r="C1971">
            <v>33</v>
          </cell>
        </row>
        <row r="1972">
          <cell r="A1972" t="str">
            <v>petban_33_b</v>
          </cell>
          <cell r="B1972">
            <v>1259</v>
          </cell>
          <cell r="C1972">
            <v>33</v>
          </cell>
        </row>
        <row r="1973">
          <cell r="A1973" t="str">
            <v>petban_33_tee</v>
          </cell>
          <cell r="B1973">
            <v>1264</v>
          </cell>
          <cell r="C1973">
            <v>33</v>
          </cell>
        </row>
        <row r="1974">
          <cell r="A1974" t="str">
            <v>pew5</v>
          </cell>
          <cell r="B1974">
            <v>176</v>
          </cell>
          <cell r="C1974">
            <v>275</v>
          </cell>
        </row>
        <row r="1975">
          <cell r="A1975" t="str">
            <v>pew6</v>
          </cell>
          <cell r="B1975">
            <v>177</v>
          </cell>
          <cell r="C1975">
            <v>275</v>
          </cell>
        </row>
        <row r="1976">
          <cell r="A1976" t="str">
            <v>pew7</v>
          </cell>
          <cell r="B1976">
            <v>178</v>
          </cell>
          <cell r="C1976">
            <v>275</v>
          </cell>
        </row>
        <row r="1977">
          <cell r="A1977" t="str">
            <v>pew8</v>
          </cell>
          <cell r="B1977">
            <v>221</v>
          </cell>
          <cell r="C1977">
            <v>275</v>
          </cell>
        </row>
        <row r="1978">
          <cell r="A1978" t="str">
            <v>pewo2A</v>
          </cell>
          <cell r="B1978">
            <v>129</v>
          </cell>
          <cell r="C1978">
            <v>275</v>
          </cell>
        </row>
        <row r="1979">
          <cell r="A1979" t="str">
            <v>pewo2B</v>
          </cell>
          <cell r="B1979">
            <v>128</v>
          </cell>
          <cell r="C1979">
            <v>275</v>
          </cell>
        </row>
        <row r="1980">
          <cell r="A1980" t="str">
            <v>pewo41</v>
          </cell>
          <cell r="B1980">
            <v>127</v>
          </cell>
          <cell r="C1980">
            <v>400</v>
          </cell>
        </row>
        <row r="1981">
          <cell r="A1981" t="str">
            <v>philan_33_t11</v>
          </cell>
          <cell r="B1981">
            <v>1362</v>
          </cell>
          <cell r="C1981">
            <v>33</v>
          </cell>
        </row>
        <row r="1982">
          <cell r="A1982" t="str">
            <v>philan_6.6_a</v>
          </cell>
          <cell r="B1982">
            <v>1365</v>
          </cell>
          <cell r="C1982">
            <v>6.6</v>
          </cell>
        </row>
        <row r="1983">
          <cell r="A1983" t="str">
            <v>piccad_33_t11</v>
          </cell>
          <cell r="B1983">
            <v>2170</v>
          </cell>
          <cell r="C1983">
            <v>33</v>
          </cell>
        </row>
        <row r="1984">
          <cell r="A1984" t="str">
            <v>piccad_33_t12</v>
          </cell>
          <cell r="B1984">
            <v>2171</v>
          </cell>
          <cell r="C1984">
            <v>33</v>
          </cell>
        </row>
        <row r="1985">
          <cell r="A1985" t="str">
            <v>piccad_6.6_a</v>
          </cell>
          <cell r="B1985">
            <v>2172</v>
          </cell>
          <cell r="C1985">
            <v>6.6</v>
          </cell>
        </row>
        <row r="1986">
          <cell r="A1986" t="str">
            <v>piccad_6.6_b</v>
          </cell>
          <cell r="B1986">
            <v>2173</v>
          </cell>
          <cell r="C1986">
            <v>6.6</v>
          </cell>
        </row>
        <row r="1987">
          <cell r="A1987" t="str">
            <v>pimbo_11_a</v>
          </cell>
          <cell r="B1987">
            <v>1651</v>
          </cell>
          <cell r="C1987">
            <v>11</v>
          </cell>
        </row>
        <row r="1988">
          <cell r="A1988" t="str">
            <v>pimbo_11_b</v>
          </cell>
          <cell r="B1988">
            <v>1653</v>
          </cell>
          <cell r="C1988">
            <v>11</v>
          </cell>
        </row>
        <row r="1989">
          <cell r="A1989" t="str">
            <v>pimbo_33_a</v>
          </cell>
          <cell r="B1989">
            <v>1659</v>
          </cell>
          <cell r="C1989">
            <v>33</v>
          </cell>
        </row>
        <row r="1990">
          <cell r="A1990" t="str">
            <v>pimbo_33_b</v>
          </cell>
          <cell r="B1990">
            <v>1661</v>
          </cell>
          <cell r="C1990">
            <v>33</v>
          </cell>
        </row>
        <row r="1991">
          <cell r="A1991" t="str">
            <v>pirell_11_a</v>
          </cell>
          <cell r="B1991">
            <v>1286</v>
          </cell>
          <cell r="C1991">
            <v>11</v>
          </cell>
        </row>
        <row r="1992">
          <cell r="A1992" t="str">
            <v>pirell_11_b</v>
          </cell>
          <cell r="B1992">
            <v>2857</v>
          </cell>
          <cell r="C1992">
            <v>11</v>
          </cell>
        </row>
        <row r="1993">
          <cell r="A1993" t="str">
            <v>pirell_33_t12</v>
          </cell>
          <cell r="B1993">
            <v>1285</v>
          </cell>
          <cell r="C1993">
            <v>33</v>
          </cell>
        </row>
        <row r="1994">
          <cell r="A1994" t="str">
            <v>pirell_33_tee</v>
          </cell>
          <cell r="B1994">
            <v>1271</v>
          </cell>
          <cell r="C1994">
            <v>33</v>
          </cell>
        </row>
        <row r="1995">
          <cell r="A1995" t="str">
            <v>pirwar_11_a</v>
          </cell>
          <cell r="B1995">
            <v>2632</v>
          </cell>
          <cell r="C1995">
            <v>11</v>
          </cell>
        </row>
        <row r="1996">
          <cell r="A1996" t="str">
            <v>portwd_33_t11</v>
          </cell>
          <cell r="B1996">
            <v>622</v>
          </cell>
          <cell r="C1996">
            <v>33</v>
          </cell>
        </row>
        <row r="1997">
          <cell r="A1997" t="str">
            <v>portwd_33_t12</v>
          </cell>
          <cell r="B1997">
            <v>623</v>
          </cell>
          <cell r="C1997">
            <v>33</v>
          </cell>
        </row>
        <row r="1998">
          <cell r="A1998" t="str">
            <v>portwd_6.6_a</v>
          </cell>
          <cell r="B1998">
            <v>624</v>
          </cell>
          <cell r="C1998">
            <v>6.6</v>
          </cell>
        </row>
        <row r="1999">
          <cell r="A1999" t="str">
            <v>portwd_6.6_b</v>
          </cell>
          <cell r="B1999">
            <v>625</v>
          </cell>
          <cell r="C1999">
            <v>6.6</v>
          </cell>
        </row>
        <row r="2000">
          <cell r="A2000" t="str">
            <v>poultn_33_t11</v>
          </cell>
          <cell r="B2000">
            <v>2925</v>
          </cell>
          <cell r="C2000">
            <v>33</v>
          </cell>
        </row>
        <row r="2001">
          <cell r="A2001" t="str">
            <v>poultn_33_t12</v>
          </cell>
          <cell r="B2001">
            <v>2926</v>
          </cell>
          <cell r="C2001">
            <v>33</v>
          </cell>
        </row>
        <row r="2002">
          <cell r="A2002" t="str">
            <v>poultn_6.6_a</v>
          </cell>
          <cell r="B2002">
            <v>1839</v>
          </cell>
          <cell r="C2002">
            <v>6.6</v>
          </cell>
        </row>
        <row r="2003">
          <cell r="A2003" t="str">
            <v>poultn_6.6_b</v>
          </cell>
          <cell r="B2003">
            <v>1867</v>
          </cell>
          <cell r="C2003">
            <v>6.6</v>
          </cell>
        </row>
        <row r="2004">
          <cell r="A2004" t="str">
            <v>poyntn_11_a</v>
          </cell>
          <cell r="B2004">
            <v>683</v>
          </cell>
          <cell r="C2004">
            <v>11</v>
          </cell>
        </row>
        <row r="2005">
          <cell r="A2005" t="str">
            <v>poyntn_11_b</v>
          </cell>
          <cell r="B2005">
            <v>682</v>
          </cell>
          <cell r="C2005">
            <v>11</v>
          </cell>
        </row>
        <row r="2006">
          <cell r="A2006" t="str">
            <v>poyntn_33_t11</v>
          </cell>
          <cell r="B2006">
            <v>684</v>
          </cell>
          <cell r="C2006">
            <v>33</v>
          </cell>
        </row>
        <row r="2007">
          <cell r="A2007" t="str">
            <v>poyntn_33_t12</v>
          </cell>
          <cell r="B2007">
            <v>685</v>
          </cell>
          <cell r="C2007">
            <v>33</v>
          </cell>
        </row>
        <row r="2008">
          <cell r="A2008" t="str">
            <v>ppg_11_a</v>
          </cell>
          <cell r="B2008">
            <v>1701</v>
          </cell>
          <cell r="C2008">
            <v>11</v>
          </cell>
        </row>
        <row r="2009">
          <cell r="A2009" t="str">
            <v>ppg_11_c</v>
          </cell>
          <cell r="B2009">
            <v>1702</v>
          </cell>
          <cell r="C2009">
            <v>11</v>
          </cell>
        </row>
        <row r="2010">
          <cell r="A2010" t="str">
            <v>ppg_33_a</v>
          </cell>
          <cell r="B2010">
            <v>1709</v>
          </cell>
          <cell r="C2010">
            <v>33</v>
          </cell>
        </row>
        <row r="2011">
          <cell r="A2011" t="str">
            <v>ppg_33_t11</v>
          </cell>
          <cell r="B2011">
            <v>1744</v>
          </cell>
          <cell r="C2011">
            <v>33</v>
          </cell>
        </row>
        <row r="2012">
          <cell r="A2012" t="str">
            <v>ppg_33_t12</v>
          </cell>
          <cell r="B2012">
            <v>1743</v>
          </cell>
          <cell r="C2012">
            <v>33</v>
          </cell>
        </row>
        <row r="2013">
          <cell r="A2013" t="str">
            <v>presor_33_t11</v>
          </cell>
          <cell r="B2013">
            <v>1875</v>
          </cell>
          <cell r="C2013">
            <v>33</v>
          </cell>
        </row>
        <row r="2014">
          <cell r="A2014" t="str">
            <v>presor_33_t12</v>
          </cell>
          <cell r="B2014">
            <v>1874</v>
          </cell>
          <cell r="C2014">
            <v>33</v>
          </cell>
        </row>
        <row r="2015">
          <cell r="A2015" t="str">
            <v>presor_6.6_a</v>
          </cell>
          <cell r="B2015">
            <v>1876</v>
          </cell>
          <cell r="C2015">
            <v>6.6</v>
          </cell>
        </row>
        <row r="2016">
          <cell r="A2016" t="str">
            <v>presor_6.6_b</v>
          </cell>
          <cell r="B2016">
            <v>1877</v>
          </cell>
          <cell r="C2016">
            <v>6.6</v>
          </cell>
        </row>
        <row r="2017">
          <cell r="A2017" t="str">
            <v>pressa_11_a</v>
          </cell>
          <cell r="B2017">
            <v>1847</v>
          </cell>
          <cell r="C2017">
            <v>11</v>
          </cell>
        </row>
        <row r="2018">
          <cell r="A2018" t="str">
            <v>pressa_11_b</v>
          </cell>
          <cell r="B2018">
            <v>1848</v>
          </cell>
          <cell r="C2018">
            <v>11</v>
          </cell>
        </row>
        <row r="2019">
          <cell r="A2019" t="str">
            <v>pressa_33_t11</v>
          </cell>
          <cell r="B2019">
            <v>1828</v>
          </cell>
          <cell r="C2019">
            <v>33</v>
          </cell>
        </row>
        <row r="2020">
          <cell r="A2020" t="str">
            <v>pressa_33_t12</v>
          </cell>
          <cell r="B2020">
            <v>1829</v>
          </cell>
          <cell r="C2020">
            <v>33</v>
          </cell>
        </row>
        <row r="2021">
          <cell r="A2021" t="str">
            <v>pressa_33_tee</v>
          </cell>
          <cell r="B2021">
            <v>1830</v>
          </cell>
          <cell r="C2021">
            <v>33</v>
          </cell>
        </row>
        <row r="2022">
          <cell r="A2022" t="str">
            <v>preste_132_gt1</v>
          </cell>
          <cell r="B2022">
            <v>979</v>
          </cell>
          <cell r="C2022">
            <v>132</v>
          </cell>
        </row>
        <row r="2023">
          <cell r="A2023" t="str">
            <v>preste_132_gt2</v>
          </cell>
          <cell r="B2023">
            <v>988</v>
          </cell>
          <cell r="C2023">
            <v>132</v>
          </cell>
        </row>
        <row r="2024">
          <cell r="A2024" t="str">
            <v>preste_33_a</v>
          </cell>
          <cell r="B2024">
            <v>2362</v>
          </cell>
          <cell r="C2024">
            <v>33</v>
          </cell>
        </row>
        <row r="2025">
          <cell r="A2025" t="str">
            <v>preste_33_b</v>
          </cell>
          <cell r="B2025">
            <v>2361</v>
          </cell>
          <cell r="C2025">
            <v>33</v>
          </cell>
        </row>
        <row r="2026">
          <cell r="A2026" t="str">
            <v>preste_33_gt1</v>
          </cell>
          <cell r="B2026">
            <v>2677</v>
          </cell>
          <cell r="C2026">
            <v>33</v>
          </cell>
        </row>
        <row r="2027">
          <cell r="A2027" t="str">
            <v>preste_33_gt2</v>
          </cell>
          <cell r="B2027">
            <v>2678</v>
          </cell>
          <cell r="C2027">
            <v>33</v>
          </cell>
        </row>
        <row r="2028">
          <cell r="A2028" t="str">
            <v>preste_6.6_a</v>
          </cell>
          <cell r="B2028">
            <v>2690</v>
          </cell>
          <cell r="C2028">
            <v>6.6</v>
          </cell>
        </row>
        <row r="2029">
          <cell r="A2029" t="str">
            <v>preste_6.6_b</v>
          </cell>
          <cell r="B2029">
            <v>2691</v>
          </cell>
          <cell r="C2029">
            <v>6.6</v>
          </cell>
        </row>
        <row r="2030">
          <cell r="A2030" t="str">
            <v>preste_gt1</v>
          </cell>
          <cell r="B2030">
            <v>2682</v>
          </cell>
          <cell r="C2030">
            <v>33</v>
          </cell>
        </row>
        <row r="2031">
          <cell r="A2031" t="str">
            <v>preste_gt2</v>
          </cell>
          <cell r="B2031">
            <v>2681</v>
          </cell>
          <cell r="C2031">
            <v>33</v>
          </cell>
        </row>
        <row r="2032">
          <cell r="A2032" t="str">
            <v>prestw_33_t11</v>
          </cell>
          <cell r="B2032">
            <v>2280</v>
          </cell>
          <cell r="C2032">
            <v>33</v>
          </cell>
        </row>
        <row r="2033">
          <cell r="A2033" t="str">
            <v>prestw_33_t12</v>
          </cell>
          <cell r="B2033">
            <v>2281</v>
          </cell>
          <cell r="C2033">
            <v>33</v>
          </cell>
        </row>
        <row r="2034">
          <cell r="A2034" t="str">
            <v>prestw_6.6_a</v>
          </cell>
          <cell r="B2034">
            <v>2285</v>
          </cell>
          <cell r="C2034">
            <v>6.6</v>
          </cell>
        </row>
        <row r="2035">
          <cell r="A2035" t="str">
            <v>prestw_6.6_b</v>
          </cell>
          <cell r="B2035">
            <v>2284</v>
          </cell>
          <cell r="C2035">
            <v>6.6</v>
          </cell>
        </row>
        <row r="2036">
          <cell r="A2036" t="str">
            <v>prihil_33_a</v>
          </cell>
          <cell r="B2036">
            <v>1607</v>
          </cell>
          <cell r="C2036">
            <v>33</v>
          </cell>
        </row>
        <row r="2037">
          <cell r="A2037" t="str">
            <v>prihil_6.6_a</v>
          </cell>
          <cell r="B2037">
            <v>1608</v>
          </cell>
          <cell r="C2037">
            <v>6.6</v>
          </cell>
        </row>
        <row r="2038">
          <cell r="A2038" t="str">
            <v>prinav_11_a</v>
          </cell>
          <cell r="B2038">
            <v>2633</v>
          </cell>
          <cell r="C2038">
            <v>11</v>
          </cell>
        </row>
        <row r="2039">
          <cell r="A2039" t="str">
            <v>prinst_33_a</v>
          </cell>
          <cell r="B2039">
            <v>2532</v>
          </cell>
          <cell r="C2039">
            <v>33</v>
          </cell>
        </row>
        <row r="2040">
          <cell r="A2040" t="str">
            <v>prinst_33_t11</v>
          </cell>
          <cell r="B2040">
            <v>1086</v>
          </cell>
          <cell r="C2040">
            <v>33</v>
          </cell>
        </row>
        <row r="2041">
          <cell r="A2041" t="str">
            <v>prinst_33_t12</v>
          </cell>
          <cell r="B2041">
            <v>1085</v>
          </cell>
          <cell r="C2041">
            <v>33</v>
          </cell>
        </row>
        <row r="2042">
          <cell r="A2042" t="str">
            <v>prinst_33_tee</v>
          </cell>
          <cell r="B2042">
            <v>1058</v>
          </cell>
          <cell r="C2042">
            <v>33</v>
          </cell>
        </row>
        <row r="2043">
          <cell r="A2043" t="str">
            <v>prinst_6.6_a</v>
          </cell>
          <cell r="B2043">
            <v>1060</v>
          </cell>
          <cell r="C2043">
            <v>6.6</v>
          </cell>
        </row>
        <row r="2044">
          <cell r="A2044" t="str">
            <v>prinst_6.6_b</v>
          </cell>
          <cell r="B2044">
            <v>1059</v>
          </cell>
          <cell r="C2044">
            <v>6.6</v>
          </cell>
        </row>
        <row r="2045">
          <cell r="A2045" t="str">
            <v>pwe-1005</v>
          </cell>
          <cell r="B2045">
            <v>976</v>
          </cell>
          <cell r="C2045">
            <v>132</v>
          </cell>
        </row>
        <row r="2046">
          <cell r="A2046" t="str">
            <v>pwe-1080</v>
          </cell>
          <cell r="B2046">
            <v>983</v>
          </cell>
          <cell r="C2046">
            <v>132</v>
          </cell>
        </row>
        <row r="2047">
          <cell r="A2047" t="str">
            <v>pwe-1180</v>
          </cell>
          <cell r="B2047">
            <v>986</v>
          </cell>
          <cell r="C2047">
            <v>132</v>
          </cell>
        </row>
        <row r="2048">
          <cell r="A2048" t="str">
            <v>pwe-1205</v>
          </cell>
          <cell r="B2048">
            <v>975</v>
          </cell>
          <cell r="C2048">
            <v>132</v>
          </cell>
        </row>
        <row r="2049">
          <cell r="A2049" t="str">
            <v>pwe-1405</v>
          </cell>
          <cell r="B2049">
            <v>984</v>
          </cell>
          <cell r="C2049">
            <v>132</v>
          </cell>
        </row>
        <row r="2050">
          <cell r="A2050" t="str">
            <v>pwe-1605</v>
          </cell>
          <cell r="B2050">
            <v>982</v>
          </cell>
          <cell r="C2050">
            <v>132</v>
          </cell>
        </row>
        <row r="2051">
          <cell r="A2051" t="str">
            <v>pwe-1805</v>
          </cell>
          <cell r="B2051">
            <v>985</v>
          </cell>
          <cell r="C2051">
            <v>132</v>
          </cell>
        </row>
        <row r="2052">
          <cell r="A2052" t="str">
            <v>pwe-2005</v>
          </cell>
          <cell r="B2052">
            <v>987</v>
          </cell>
          <cell r="C2052">
            <v>132</v>
          </cell>
        </row>
        <row r="2053">
          <cell r="A2053" t="str">
            <v>pwe-805</v>
          </cell>
          <cell r="B2053">
            <v>978</v>
          </cell>
          <cell r="C2053">
            <v>132</v>
          </cell>
        </row>
        <row r="2054">
          <cell r="A2054" t="str">
            <v>pwe-980</v>
          </cell>
          <cell r="B2054">
            <v>977</v>
          </cell>
          <cell r="C2054">
            <v>132</v>
          </cell>
        </row>
        <row r="2055">
          <cell r="A2055" t="str">
            <v>pww-105</v>
          </cell>
          <cell r="B2055">
            <v>991</v>
          </cell>
          <cell r="C2055">
            <v>132</v>
          </cell>
        </row>
        <row r="2056">
          <cell r="A2056" t="str">
            <v>pww-1280</v>
          </cell>
          <cell r="B2056">
            <v>993</v>
          </cell>
          <cell r="C2056">
            <v>132</v>
          </cell>
        </row>
        <row r="2057">
          <cell r="A2057" t="str">
            <v>pww-180b</v>
          </cell>
          <cell r="B2057">
            <v>1000</v>
          </cell>
          <cell r="C2057">
            <v>132</v>
          </cell>
        </row>
        <row r="2058">
          <cell r="A2058" t="str">
            <v>pww-201</v>
          </cell>
          <cell r="B2058">
            <v>1003</v>
          </cell>
          <cell r="C2058">
            <v>132</v>
          </cell>
        </row>
        <row r="2059">
          <cell r="A2059" t="str">
            <v>pww-205</v>
          </cell>
          <cell r="B2059">
            <v>998</v>
          </cell>
          <cell r="C2059">
            <v>132</v>
          </cell>
        </row>
        <row r="2060">
          <cell r="A2060" t="str">
            <v>pww-280b</v>
          </cell>
          <cell r="B2060">
            <v>997</v>
          </cell>
          <cell r="C2060">
            <v>132</v>
          </cell>
        </row>
        <row r="2061">
          <cell r="A2061" t="str">
            <v>pww-305</v>
          </cell>
          <cell r="B2061">
            <v>992</v>
          </cell>
          <cell r="C2061">
            <v>132</v>
          </cell>
        </row>
        <row r="2062">
          <cell r="A2062" t="str">
            <v>pww-405</v>
          </cell>
          <cell r="B2062">
            <v>996</v>
          </cell>
          <cell r="C2062">
            <v>132</v>
          </cell>
        </row>
        <row r="2063">
          <cell r="A2063" t="str">
            <v>pww-605</v>
          </cell>
          <cell r="B2063">
            <v>999</v>
          </cell>
          <cell r="C2063">
            <v>132</v>
          </cell>
        </row>
        <row r="2064">
          <cell r="A2064" t="str">
            <v>quaysi_11_a</v>
          </cell>
          <cell r="B2064">
            <v>1195</v>
          </cell>
          <cell r="C2064">
            <v>11</v>
          </cell>
        </row>
        <row r="2065">
          <cell r="A2065" t="str">
            <v>quaysi_11_b</v>
          </cell>
          <cell r="B2065">
            <v>1196</v>
          </cell>
          <cell r="C2065">
            <v>11</v>
          </cell>
        </row>
        <row r="2066">
          <cell r="A2066" t="str">
            <v>quaysi_33_t11</v>
          </cell>
          <cell r="B2066">
            <v>1193</v>
          </cell>
          <cell r="C2066">
            <v>33</v>
          </cell>
        </row>
        <row r="2067">
          <cell r="A2067" t="str">
            <v>quaysi_33_t12</v>
          </cell>
          <cell r="B2067">
            <v>1194</v>
          </cell>
          <cell r="C2067">
            <v>33</v>
          </cell>
        </row>
        <row r="2068">
          <cell r="A2068" t="str">
            <v>quaysi_33_te1</v>
          </cell>
          <cell r="B2068">
            <v>1191</v>
          </cell>
          <cell r="C2068">
            <v>33</v>
          </cell>
        </row>
        <row r="2069">
          <cell r="A2069" t="str">
            <v>quaysi_33_te2</v>
          </cell>
          <cell r="B2069">
            <v>1192</v>
          </cell>
          <cell r="C2069">
            <v>33</v>
          </cell>
        </row>
        <row r="2070">
          <cell r="A2070" t="str">
            <v>queens_33_t12</v>
          </cell>
          <cell r="B2070">
            <v>378</v>
          </cell>
          <cell r="C2070">
            <v>33</v>
          </cell>
        </row>
        <row r="2071">
          <cell r="A2071" t="str">
            <v>queens_33_t13</v>
          </cell>
          <cell r="B2071">
            <v>441</v>
          </cell>
          <cell r="C2071">
            <v>33</v>
          </cell>
        </row>
        <row r="2072">
          <cell r="A2072" t="str">
            <v>queens_6.6_b</v>
          </cell>
          <cell r="B2072">
            <v>376</v>
          </cell>
          <cell r="C2072">
            <v>6.6</v>
          </cell>
        </row>
        <row r="2073">
          <cell r="A2073" t="str">
            <v>queens_6.6_c</v>
          </cell>
          <cell r="B2073">
            <v>377</v>
          </cell>
          <cell r="C2073">
            <v>6.6</v>
          </cell>
        </row>
        <row r="2074">
          <cell r="A2074" t="str">
            <v>quer4t</v>
          </cell>
          <cell r="B2074">
            <v>39</v>
          </cell>
          <cell r="C2074">
            <v>400</v>
          </cell>
        </row>
        <row r="2075">
          <cell r="A2075" t="str">
            <v>quer4u</v>
          </cell>
          <cell r="B2075">
            <v>40</v>
          </cell>
          <cell r="C2075">
            <v>400</v>
          </cell>
        </row>
        <row r="2076">
          <cell r="A2076" t="str">
            <v>querpk_33_a</v>
          </cell>
          <cell r="B2076">
            <v>1526</v>
          </cell>
          <cell r="C2076">
            <v>33</v>
          </cell>
        </row>
        <row r="2077">
          <cell r="A2077" t="str">
            <v>querpk_33_b</v>
          </cell>
          <cell r="B2077">
            <v>1527</v>
          </cell>
          <cell r="C2077">
            <v>33</v>
          </cell>
        </row>
        <row r="2078">
          <cell r="A2078" t="str">
            <v>querpk_6.6_a</v>
          </cell>
          <cell r="B2078">
            <v>1528</v>
          </cell>
          <cell r="C2078">
            <v>6.6</v>
          </cell>
        </row>
        <row r="2079">
          <cell r="A2079" t="str">
            <v>querpk_6.6_b</v>
          </cell>
          <cell r="B2079">
            <v>1529</v>
          </cell>
          <cell r="C2079">
            <v>6.6</v>
          </cell>
        </row>
        <row r="2080">
          <cell r="A2080" t="str">
            <v>radcli_11_1a</v>
          </cell>
          <cell r="B2080">
            <v>2641</v>
          </cell>
          <cell r="C2080">
            <v>11</v>
          </cell>
        </row>
        <row r="2081">
          <cell r="A2081" t="str">
            <v>radcli_11_1b</v>
          </cell>
          <cell r="B2081">
            <v>2642</v>
          </cell>
          <cell r="C2081">
            <v>11</v>
          </cell>
        </row>
        <row r="2082">
          <cell r="A2082" t="str">
            <v>radcli_11_2a</v>
          </cell>
          <cell r="B2082">
            <v>2643</v>
          </cell>
          <cell r="C2082">
            <v>11</v>
          </cell>
        </row>
        <row r="2083">
          <cell r="A2083" t="str">
            <v>radcli_11_2b</v>
          </cell>
          <cell r="B2083">
            <v>2644</v>
          </cell>
          <cell r="C2083">
            <v>11</v>
          </cell>
        </row>
        <row r="2084">
          <cell r="A2084" t="str">
            <v>radcli_11_gt1</v>
          </cell>
          <cell r="B2084">
            <v>2038</v>
          </cell>
          <cell r="C2084">
            <v>11</v>
          </cell>
        </row>
        <row r="2085">
          <cell r="A2085" t="str">
            <v>radcli_11_gt2</v>
          </cell>
          <cell r="B2085">
            <v>2039</v>
          </cell>
          <cell r="C2085">
            <v>11</v>
          </cell>
        </row>
        <row r="2086">
          <cell r="A2086" t="str">
            <v>radcli_132_gt1</v>
          </cell>
          <cell r="B2086">
            <v>2016</v>
          </cell>
          <cell r="C2086">
            <v>132</v>
          </cell>
        </row>
        <row r="2087">
          <cell r="A2087" t="str">
            <v>radcli_132_gt2</v>
          </cell>
          <cell r="B2087">
            <v>2017</v>
          </cell>
          <cell r="C2087">
            <v>132</v>
          </cell>
        </row>
        <row r="2088">
          <cell r="A2088" t="str">
            <v>radcli_132_te1</v>
          </cell>
          <cell r="B2088">
            <v>67</v>
          </cell>
          <cell r="C2088">
            <v>132</v>
          </cell>
        </row>
        <row r="2089">
          <cell r="A2089" t="str">
            <v>radcli_132_te2</v>
          </cell>
          <cell r="B2089">
            <v>68</v>
          </cell>
          <cell r="C2089">
            <v>132</v>
          </cell>
        </row>
        <row r="2090">
          <cell r="A2090" t="str">
            <v>rain21</v>
          </cell>
          <cell r="B2090">
            <v>2759</v>
          </cell>
          <cell r="C2090">
            <v>275</v>
          </cell>
        </row>
        <row r="2091">
          <cell r="A2091" t="str">
            <v>rainhi_132_a</v>
          </cell>
          <cell r="B2091">
            <v>2758</v>
          </cell>
          <cell r="C2091">
            <v>132</v>
          </cell>
        </row>
        <row r="2092">
          <cell r="A2092" t="str">
            <v>rainhi_132_b</v>
          </cell>
          <cell r="B2092">
            <v>131</v>
          </cell>
          <cell r="C2092">
            <v>132</v>
          </cell>
        </row>
        <row r="2093">
          <cell r="A2093" t="str">
            <v>rainhi_132_sgt1</v>
          </cell>
          <cell r="B2093">
            <v>2756</v>
          </cell>
          <cell r="C2093">
            <v>132</v>
          </cell>
        </row>
        <row r="2094">
          <cell r="A2094" t="str">
            <v>rainhi_132_sgt2</v>
          </cell>
          <cell r="B2094">
            <v>2754</v>
          </cell>
          <cell r="C2094">
            <v>132</v>
          </cell>
        </row>
        <row r="2095">
          <cell r="A2095" t="str">
            <v>rainhi_132_sgt3</v>
          </cell>
          <cell r="B2095">
            <v>2757</v>
          </cell>
          <cell r="C2095">
            <v>132</v>
          </cell>
        </row>
        <row r="2096">
          <cell r="A2096" t="str">
            <v>rainhi_132_sgt4</v>
          </cell>
          <cell r="B2096">
            <v>2755</v>
          </cell>
          <cell r="C2096">
            <v>132</v>
          </cell>
        </row>
        <row r="2097">
          <cell r="A2097" t="str">
            <v>randst_33_a</v>
          </cell>
          <cell r="B2097">
            <v>1077</v>
          </cell>
          <cell r="C2097">
            <v>33</v>
          </cell>
        </row>
        <row r="2098">
          <cell r="A2098" t="str">
            <v>randst_33_b</v>
          </cell>
          <cell r="B2098">
            <v>1046</v>
          </cell>
          <cell r="C2098">
            <v>33</v>
          </cell>
        </row>
        <row r="2099">
          <cell r="A2099" t="str">
            <v>randst_33_tee</v>
          </cell>
          <cell r="B2099">
            <v>1063</v>
          </cell>
          <cell r="C2099">
            <v>33</v>
          </cell>
        </row>
        <row r="2100">
          <cell r="A2100" t="str">
            <v>randst_6.6_a</v>
          </cell>
          <cell r="B2100">
            <v>1047</v>
          </cell>
          <cell r="C2100">
            <v>6.6</v>
          </cell>
        </row>
        <row r="2101">
          <cell r="A2101" t="str">
            <v>randst_6.6_b</v>
          </cell>
          <cell r="B2101">
            <v>1048</v>
          </cell>
          <cell r="C2101">
            <v>6.6</v>
          </cell>
        </row>
        <row r="2102">
          <cell r="A2102" t="str">
            <v>rawtrd_33_t11</v>
          </cell>
          <cell r="B2102">
            <v>1617</v>
          </cell>
          <cell r="C2102">
            <v>33</v>
          </cell>
        </row>
        <row r="2103">
          <cell r="A2103" t="str">
            <v>rawtrd_33_t12</v>
          </cell>
          <cell r="B2103">
            <v>1616</v>
          </cell>
          <cell r="C2103">
            <v>33</v>
          </cell>
        </row>
        <row r="2104">
          <cell r="A2104" t="str">
            <v>rawtrd_6.6_a</v>
          </cell>
          <cell r="B2104">
            <v>1615</v>
          </cell>
          <cell r="C2104">
            <v>6.6</v>
          </cell>
        </row>
        <row r="2105">
          <cell r="A2105" t="str">
            <v>rawtrd_6.6_b</v>
          </cell>
          <cell r="B2105">
            <v>1614</v>
          </cell>
          <cell r="C2105">
            <v>6.6</v>
          </cell>
        </row>
        <row r="2106">
          <cell r="A2106" t="str">
            <v>redban_132_gt2</v>
          </cell>
          <cell r="B2106">
            <v>2194</v>
          </cell>
          <cell r="C2106">
            <v>132</v>
          </cell>
        </row>
        <row r="2107">
          <cell r="A2107" t="str">
            <v>redban_132_gt3</v>
          </cell>
          <cell r="B2107">
            <v>2195</v>
          </cell>
          <cell r="C2107">
            <v>132</v>
          </cell>
        </row>
        <row r="2108">
          <cell r="A2108" t="str">
            <v>redban_33_b</v>
          </cell>
          <cell r="B2108">
            <v>2166</v>
          </cell>
          <cell r="C2108">
            <v>33</v>
          </cell>
        </row>
        <row r="2109">
          <cell r="A2109" t="str">
            <v>redban_33_c</v>
          </cell>
          <cell r="B2109">
            <v>2167</v>
          </cell>
          <cell r="C2109">
            <v>33</v>
          </cell>
        </row>
        <row r="2110">
          <cell r="A2110" t="str">
            <v>redban_33_gt2</v>
          </cell>
          <cell r="B2110">
            <v>2222</v>
          </cell>
          <cell r="C2110">
            <v>33</v>
          </cell>
        </row>
        <row r="2111">
          <cell r="A2111" t="str">
            <v>redban_33_gt3</v>
          </cell>
          <cell r="B2111">
            <v>2224</v>
          </cell>
          <cell r="C2111">
            <v>33</v>
          </cell>
        </row>
        <row r="2112">
          <cell r="A2112" t="str">
            <v>redban_33_tee</v>
          </cell>
          <cell r="B2112">
            <v>2207</v>
          </cell>
          <cell r="C2112">
            <v>33</v>
          </cell>
        </row>
        <row r="2113">
          <cell r="A2113" t="str">
            <v>redban_gt2</v>
          </cell>
          <cell r="B2113">
            <v>2223</v>
          </cell>
          <cell r="C2113">
            <v>33</v>
          </cell>
        </row>
        <row r="2114">
          <cell r="A2114" t="str">
            <v>redban_gt3</v>
          </cell>
          <cell r="B2114">
            <v>2225</v>
          </cell>
          <cell r="C2114">
            <v>33</v>
          </cell>
        </row>
        <row r="2115">
          <cell r="A2115" t="str">
            <v>redval_33_t11</v>
          </cell>
          <cell r="B2115">
            <v>628</v>
          </cell>
          <cell r="C2115">
            <v>33</v>
          </cell>
        </row>
        <row r="2116">
          <cell r="A2116" t="str">
            <v>redval_33_t12</v>
          </cell>
          <cell r="B2116">
            <v>629</v>
          </cell>
          <cell r="C2116">
            <v>33</v>
          </cell>
        </row>
        <row r="2117">
          <cell r="A2117" t="str">
            <v>redval_6.6_a</v>
          </cell>
          <cell r="B2117">
            <v>630</v>
          </cell>
          <cell r="C2117">
            <v>6.6</v>
          </cell>
        </row>
        <row r="2118">
          <cell r="A2118" t="str">
            <v>redval_6.6_b</v>
          </cell>
          <cell r="B2118">
            <v>631</v>
          </cell>
          <cell r="C2118">
            <v>6.6</v>
          </cell>
        </row>
        <row r="2119">
          <cell r="A2119" t="str">
            <v>rema_11_a</v>
          </cell>
          <cell r="B2119">
            <v>2609</v>
          </cell>
          <cell r="C2119">
            <v>11</v>
          </cell>
        </row>
        <row r="2120">
          <cell r="A2120" t="str">
            <v>ribble_132_gt1</v>
          </cell>
          <cell r="B2120">
            <v>52</v>
          </cell>
          <cell r="C2120">
            <v>132</v>
          </cell>
        </row>
        <row r="2121">
          <cell r="A2121" t="str">
            <v>ribble_132_gt2</v>
          </cell>
          <cell r="B2121">
            <v>51</v>
          </cell>
          <cell r="C2121">
            <v>132</v>
          </cell>
        </row>
        <row r="2122">
          <cell r="A2122" t="str">
            <v>ribble_132_gt3</v>
          </cell>
          <cell r="B2122">
            <v>53</v>
          </cell>
          <cell r="C2122">
            <v>132</v>
          </cell>
        </row>
        <row r="2123">
          <cell r="A2123" t="str">
            <v>ribble_33_a</v>
          </cell>
          <cell r="B2123">
            <v>2307</v>
          </cell>
          <cell r="C2123">
            <v>33</v>
          </cell>
        </row>
        <row r="2124">
          <cell r="A2124" t="str">
            <v>ribble_33_b</v>
          </cell>
          <cell r="B2124">
            <v>2308</v>
          </cell>
          <cell r="C2124">
            <v>33</v>
          </cell>
        </row>
        <row r="2125">
          <cell r="A2125" t="str">
            <v>ribble_33_c</v>
          </cell>
          <cell r="B2125">
            <v>2309</v>
          </cell>
          <cell r="C2125">
            <v>33</v>
          </cell>
        </row>
        <row r="2126">
          <cell r="A2126" t="str">
            <v>ribble_33_gt1</v>
          </cell>
          <cell r="B2126">
            <v>2401</v>
          </cell>
          <cell r="C2126">
            <v>33</v>
          </cell>
        </row>
        <row r="2127">
          <cell r="A2127" t="str">
            <v>ribble_33_gt2</v>
          </cell>
          <cell r="B2127">
            <v>2403</v>
          </cell>
          <cell r="C2127">
            <v>33</v>
          </cell>
        </row>
        <row r="2128">
          <cell r="A2128" t="str">
            <v>ribble_33_gt3</v>
          </cell>
          <cell r="B2128">
            <v>2404</v>
          </cell>
          <cell r="C2128">
            <v>33</v>
          </cell>
        </row>
        <row r="2129">
          <cell r="A2129" t="str">
            <v>ribble_33_te1</v>
          </cell>
          <cell r="B2129">
            <v>1906</v>
          </cell>
          <cell r="C2129">
            <v>33</v>
          </cell>
        </row>
        <row r="2130">
          <cell r="A2130" t="str">
            <v>ribble_33_te2</v>
          </cell>
          <cell r="B2130">
            <v>1907</v>
          </cell>
          <cell r="C2130">
            <v>33</v>
          </cell>
        </row>
        <row r="2131">
          <cell r="A2131" t="str">
            <v>ribble_33_te3</v>
          </cell>
          <cell r="B2131">
            <v>2915</v>
          </cell>
          <cell r="C2131">
            <v>33</v>
          </cell>
        </row>
        <row r="2132">
          <cell r="A2132" t="str">
            <v>ribble_33_tee1</v>
          </cell>
          <cell r="B2132">
            <v>2917</v>
          </cell>
          <cell r="C2132">
            <v>33</v>
          </cell>
        </row>
        <row r="2133">
          <cell r="A2133" t="str">
            <v>ribble_33_tee2</v>
          </cell>
          <cell r="B2133">
            <v>2918</v>
          </cell>
          <cell r="C2133">
            <v>33</v>
          </cell>
        </row>
        <row r="2134">
          <cell r="A2134" t="str">
            <v>ribble_gt1</v>
          </cell>
          <cell r="B2134">
            <v>2402</v>
          </cell>
          <cell r="C2134">
            <v>33</v>
          </cell>
        </row>
        <row r="2135">
          <cell r="A2135" t="str">
            <v>ribble_gt2</v>
          </cell>
          <cell r="B2135">
            <v>2406</v>
          </cell>
          <cell r="C2135">
            <v>33</v>
          </cell>
        </row>
        <row r="2136">
          <cell r="A2136" t="str">
            <v>ribble_gt3</v>
          </cell>
          <cell r="B2136">
            <v>2405</v>
          </cell>
          <cell r="C2136">
            <v>33</v>
          </cell>
        </row>
        <row r="2137">
          <cell r="A2137" t="str">
            <v>ribdal_11_c</v>
          </cell>
          <cell r="B2137">
            <v>1375</v>
          </cell>
          <cell r="C2137">
            <v>11</v>
          </cell>
        </row>
        <row r="2138">
          <cell r="A2138" t="str">
            <v>ribdal_11_d</v>
          </cell>
          <cell r="B2138">
            <v>1376</v>
          </cell>
          <cell r="C2138">
            <v>11</v>
          </cell>
        </row>
        <row r="2139">
          <cell r="A2139" t="str">
            <v>ribdal_33_a</v>
          </cell>
          <cell r="B2139">
            <v>1372</v>
          </cell>
          <cell r="C2139">
            <v>33</v>
          </cell>
        </row>
        <row r="2140">
          <cell r="A2140" t="str">
            <v>ribdal_33_b</v>
          </cell>
          <cell r="B2140">
            <v>1374</v>
          </cell>
          <cell r="C2140">
            <v>33</v>
          </cell>
        </row>
        <row r="2141">
          <cell r="A2141" t="str">
            <v>ribdal_33_c</v>
          </cell>
          <cell r="B2141">
            <v>1373</v>
          </cell>
          <cell r="C2141">
            <v>33</v>
          </cell>
        </row>
        <row r="2142">
          <cell r="A2142" t="str">
            <v>ribton_33_t11</v>
          </cell>
          <cell r="B2142">
            <v>2692</v>
          </cell>
          <cell r="C2142">
            <v>33</v>
          </cell>
        </row>
        <row r="2143">
          <cell r="A2143" t="str">
            <v>ribton_33_t12</v>
          </cell>
          <cell r="B2143">
            <v>2373</v>
          </cell>
          <cell r="C2143">
            <v>33</v>
          </cell>
        </row>
        <row r="2144">
          <cell r="A2144" t="str">
            <v>ribton_6.6_a</v>
          </cell>
          <cell r="B2144">
            <v>2374</v>
          </cell>
          <cell r="C2144">
            <v>6.6</v>
          </cell>
        </row>
        <row r="2145">
          <cell r="A2145" t="str">
            <v>ribton_6.6_b</v>
          </cell>
          <cell r="B2145">
            <v>2375</v>
          </cell>
          <cell r="C2145">
            <v>6.6</v>
          </cell>
        </row>
        <row r="2146">
          <cell r="A2146" t="str">
            <v>rinpry_11_a</v>
          </cell>
          <cell r="B2146">
            <v>2268</v>
          </cell>
          <cell r="C2146">
            <v>11</v>
          </cell>
        </row>
        <row r="2147">
          <cell r="A2147" t="str">
            <v>rinpry_11_b</v>
          </cell>
          <cell r="B2147">
            <v>2269</v>
          </cell>
          <cell r="C2147">
            <v>11</v>
          </cell>
        </row>
        <row r="2148">
          <cell r="A2148" t="str">
            <v>rinpry_33_t11</v>
          </cell>
          <cell r="B2148">
            <v>2250</v>
          </cell>
          <cell r="C2148">
            <v>33</v>
          </cell>
        </row>
        <row r="2149">
          <cell r="A2149" t="str">
            <v>rinpry_33_t12</v>
          </cell>
          <cell r="B2149">
            <v>2251</v>
          </cell>
          <cell r="C2149">
            <v>33</v>
          </cell>
        </row>
        <row r="2150">
          <cell r="A2150" t="str">
            <v>risley_11_a</v>
          </cell>
          <cell r="B2150">
            <v>2611</v>
          </cell>
          <cell r="C2150">
            <v>11</v>
          </cell>
        </row>
        <row r="2151">
          <cell r="A2151" t="str">
            <v>risley_11_b</v>
          </cell>
          <cell r="B2151">
            <v>2607</v>
          </cell>
          <cell r="C2151">
            <v>11</v>
          </cell>
        </row>
        <row r="2152">
          <cell r="A2152" t="str">
            <v>risley_11_gt2</v>
          </cell>
          <cell r="B2152">
            <v>2622</v>
          </cell>
          <cell r="C2152">
            <v>11</v>
          </cell>
        </row>
        <row r="2153">
          <cell r="A2153" t="str">
            <v>risley_11_t11</v>
          </cell>
          <cell r="B2153">
            <v>2731</v>
          </cell>
          <cell r="C2153">
            <v>11</v>
          </cell>
        </row>
        <row r="2154">
          <cell r="A2154" t="str">
            <v>risley_132_gt2</v>
          </cell>
          <cell r="B2154">
            <v>2778</v>
          </cell>
          <cell r="C2154">
            <v>132</v>
          </cell>
        </row>
        <row r="2155">
          <cell r="A2155" t="str">
            <v>risley_33_t11</v>
          </cell>
          <cell r="B2155">
            <v>2608</v>
          </cell>
          <cell r="C2155">
            <v>33</v>
          </cell>
        </row>
        <row r="2156">
          <cell r="A2156" t="str">
            <v>risley_gt2</v>
          </cell>
          <cell r="B2156">
            <v>2621</v>
          </cell>
          <cell r="C2156">
            <v>11</v>
          </cell>
        </row>
        <row r="2157">
          <cell r="A2157" t="str">
            <v>roaned_0.4_a</v>
          </cell>
          <cell r="B2157">
            <v>1392</v>
          </cell>
          <cell r="C2157">
            <v>0.41</v>
          </cell>
        </row>
        <row r="2158">
          <cell r="A2158" t="str">
            <v>roaned_33_a</v>
          </cell>
          <cell r="B2158">
            <v>1336</v>
          </cell>
          <cell r="C2158">
            <v>33</v>
          </cell>
        </row>
        <row r="2159">
          <cell r="A2159" t="str">
            <v>robhal_33_t11</v>
          </cell>
          <cell r="B2159">
            <v>2141</v>
          </cell>
          <cell r="C2159">
            <v>33</v>
          </cell>
        </row>
        <row r="2160">
          <cell r="A2160" t="str">
            <v>robhal_33_t12</v>
          </cell>
          <cell r="B2160">
            <v>2142</v>
          </cell>
          <cell r="C2160">
            <v>33</v>
          </cell>
        </row>
        <row r="2161">
          <cell r="A2161" t="str">
            <v>robhal_33_tee</v>
          </cell>
          <cell r="B2161">
            <v>2212</v>
          </cell>
          <cell r="C2161">
            <v>33</v>
          </cell>
        </row>
        <row r="2162">
          <cell r="A2162" t="str">
            <v>robhal_6.6_a</v>
          </cell>
          <cell r="B2162">
            <v>2148</v>
          </cell>
          <cell r="C2162">
            <v>6.6</v>
          </cell>
        </row>
        <row r="2163">
          <cell r="A2163" t="str">
            <v>robhal_6.6_b</v>
          </cell>
          <cell r="B2163">
            <v>2149</v>
          </cell>
          <cell r="C2163">
            <v>6.6</v>
          </cell>
        </row>
        <row r="2164">
          <cell r="A2164" t="str">
            <v>robinr_0.69_a</v>
          </cell>
          <cell r="B2164">
            <v>2820</v>
          </cell>
          <cell r="C2164">
            <v>0.69</v>
          </cell>
        </row>
        <row r="2165">
          <cell r="A2165" t="str">
            <v>robinr_0.69_b</v>
          </cell>
          <cell r="B2165">
            <v>2823</v>
          </cell>
          <cell r="C2165">
            <v>0.69</v>
          </cell>
        </row>
        <row r="2166">
          <cell r="A2166" t="str">
            <v>robinr_0.69_c</v>
          </cell>
          <cell r="B2166">
            <v>2829</v>
          </cell>
          <cell r="C2166">
            <v>0.69</v>
          </cell>
        </row>
        <row r="2167">
          <cell r="A2167" t="str">
            <v>robinr_0.69_d</v>
          </cell>
          <cell r="B2167">
            <v>2826</v>
          </cell>
          <cell r="C2167">
            <v>0.69</v>
          </cell>
        </row>
        <row r="2168">
          <cell r="A2168" t="str">
            <v>robinr_132_a</v>
          </cell>
          <cell r="B2168">
            <v>2812</v>
          </cell>
          <cell r="C2168">
            <v>132</v>
          </cell>
        </row>
        <row r="2169">
          <cell r="A2169" t="str">
            <v>robinr_132_b</v>
          </cell>
          <cell r="B2169">
            <v>2813</v>
          </cell>
          <cell r="C2169">
            <v>132</v>
          </cell>
        </row>
        <row r="2170">
          <cell r="A2170" t="str">
            <v>robinr_132_gt1</v>
          </cell>
          <cell r="B2170">
            <v>2815</v>
          </cell>
          <cell r="C2170">
            <v>132</v>
          </cell>
        </row>
        <row r="2171">
          <cell r="A2171" t="str">
            <v>robinr_132_gt2</v>
          </cell>
          <cell r="B2171">
            <v>2814</v>
          </cell>
          <cell r="C2171">
            <v>132</v>
          </cell>
        </row>
        <row r="2172">
          <cell r="A2172" t="str">
            <v>robinr_33_a</v>
          </cell>
          <cell r="B2172">
            <v>2816</v>
          </cell>
          <cell r="C2172">
            <v>33</v>
          </cell>
        </row>
        <row r="2173">
          <cell r="A2173" t="str">
            <v>robinr_33_b</v>
          </cell>
          <cell r="B2173">
            <v>2817</v>
          </cell>
          <cell r="C2173">
            <v>33</v>
          </cell>
        </row>
        <row r="2174">
          <cell r="A2174" t="str">
            <v>robinr_33_f1</v>
          </cell>
          <cell r="B2174">
            <v>2818</v>
          </cell>
          <cell r="C2174">
            <v>33</v>
          </cell>
        </row>
        <row r="2175">
          <cell r="A2175" t="str">
            <v>robinr_33_f2</v>
          </cell>
          <cell r="B2175">
            <v>2821</v>
          </cell>
          <cell r="C2175">
            <v>33</v>
          </cell>
        </row>
        <row r="2176">
          <cell r="A2176" t="str">
            <v>robinr_33_f3</v>
          </cell>
          <cell r="B2176">
            <v>2819</v>
          </cell>
          <cell r="C2176">
            <v>33</v>
          </cell>
        </row>
        <row r="2177">
          <cell r="A2177" t="str">
            <v>robinr_33_f4</v>
          </cell>
          <cell r="B2177">
            <v>2822</v>
          </cell>
          <cell r="C2177">
            <v>33</v>
          </cell>
        </row>
        <row r="2178">
          <cell r="A2178" t="str">
            <v>robinr_33_f5</v>
          </cell>
          <cell r="B2178">
            <v>2827</v>
          </cell>
          <cell r="C2178">
            <v>33</v>
          </cell>
        </row>
        <row r="2179">
          <cell r="A2179" t="str">
            <v>robinr_33_f6</v>
          </cell>
          <cell r="B2179">
            <v>2824</v>
          </cell>
          <cell r="C2179">
            <v>33</v>
          </cell>
        </row>
        <row r="2180">
          <cell r="A2180" t="str">
            <v>robinr_33_f7</v>
          </cell>
          <cell r="B2180">
            <v>2828</v>
          </cell>
          <cell r="C2180">
            <v>33</v>
          </cell>
        </row>
        <row r="2181">
          <cell r="A2181" t="str">
            <v>robinr_33_f8</v>
          </cell>
          <cell r="B2181">
            <v>2825</v>
          </cell>
          <cell r="C2181">
            <v>33</v>
          </cell>
        </row>
        <row r="2182">
          <cell r="A2182" t="str">
            <v>roc-105</v>
          </cell>
          <cell r="B2182">
            <v>1034</v>
          </cell>
          <cell r="C2182">
            <v>132</v>
          </cell>
        </row>
        <row r="2183">
          <cell r="A2183" t="str">
            <v>roc-150</v>
          </cell>
          <cell r="B2183">
            <v>1043</v>
          </cell>
          <cell r="C2183">
            <v>132</v>
          </cell>
        </row>
        <row r="2184">
          <cell r="A2184" t="str">
            <v>roc-151a</v>
          </cell>
          <cell r="B2184">
            <v>1044</v>
          </cell>
          <cell r="C2184">
            <v>132</v>
          </cell>
        </row>
        <row r="2185">
          <cell r="A2185" t="str">
            <v>roc-151b</v>
          </cell>
          <cell r="B2185">
            <v>2687</v>
          </cell>
          <cell r="C2185">
            <v>132</v>
          </cell>
        </row>
        <row r="2186">
          <cell r="A2186" t="str">
            <v>roc-151c</v>
          </cell>
          <cell r="B2186">
            <v>2688</v>
          </cell>
          <cell r="C2186">
            <v>132</v>
          </cell>
        </row>
        <row r="2187">
          <cell r="A2187" t="str">
            <v>roc-180</v>
          </cell>
          <cell r="B2187">
            <v>1031</v>
          </cell>
          <cell r="C2187">
            <v>132</v>
          </cell>
        </row>
        <row r="2188">
          <cell r="A2188" t="str">
            <v>roc-205</v>
          </cell>
          <cell r="B2188">
            <v>1039</v>
          </cell>
          <cell r="C2188">
            <v>132</v>
          </cell>
        </row>
        <row r="2189">
          <cell r="A2189" t="str">
            <v>roc-280</v>
          </cell>
          <cell r="B2189">
            <v>1037</v>
          </cell>
          <cell r="C2189">
            <v>132</v>
          </cell>
        </row>
        <row r="2190">
          <cell r="A2190" t="str">
            <v>roc-305</v>
          </cell>
          <cell r="B2190">
            <v>1033</v>
          </cell>
          <cell r="C2190">
            <v>132</v>
          </cell>
        </row>
        <row r="2191">
          <cell r="A2191" t="str">
            <v>roc-380</v>
          </cell>
          <cell r="B2191">
            <v>1032</v>
          </cell>
          <cell r="C2191">
            <v>132</v>
          </cell>
        </row>
        <row r="2192">
          <cell r="A2192" t="str">
            <v>roc-405</v>
          </cell>
          <cell r="B2192">
            <v>1038</v>
          </cell>
          <cell r="C2192">
            <v>132</v>
          </cell>
        </row>
        <row r="2193">
          <cell r="A2193" t="str">
            <v>roc-480</v>
          </cell>
          <cell r="B2193">
            <v>1042</v>
          </cell>
          <cell r="C2193">
            <v>132</v>
          </cell>
        </row>
        <row r="2194">
          <cell r="A2194" t="str">
            <v>roc5</v>
          </cell>
          <cell r="B2194">
            <v>198</v>
          </cell>
          <cell r="C2194">
            <v>275</v>
          </cell>
        </row>
        <row r="2195">
          <cell r="A2195" t="str">
            <v>roc-505</v>
          </cell>
          <cell r="B2195">
            <v>1029</v>
          </cell>
          <cell r="C2195">
            <v>132</v>
          </cell>
        </row>
        <row r="2196">
          <cell r="A2196" t="str">
            <v>roc-605</v>
          </cell>
          <cell r="B2196">
            <v>1040</v>
          </cell>
          <cell r="C2196">
            <v>132</v>
          </cell>
        </row>
        <row r="2197">
          <cell r="A2197" t="str">
            <v>roc-705</v>
          </cell>
          <cell r="B2197">
            <v>1030</v>
          </cell>
          <cell r="C2197">
            <v>132</v>
          </cell>
        </row>
        <row r="2198">
          <cell r="A2198" t="str">
            <v>roc-805</v>
          </cell>
          <cell r="B2198">
            <v>1041</v>
          </cell>
          <cell r="C2198">
            <v>132</v>
          </cell>
        </row>
        <row r="2199">
          <cell r="A2199" t="str">
            <v>roccen_33_a</v>
          </cell>
          <cell r="B2199">
            <v>1957</v>
          </cell>
          <cell r="C2199">
            <v>33</v>
          </cell>
        </row>
        <row r="2200">
          <cell r="A2200" t="str">
            <v>roccen_33_b</v>
          </cell>
          <cell r="B2200">
            <v>1958</v>
          </cell>
          <cell r="C2200">
            <v>33</v>
          </cell>
        </row>
        <row r="2201">
          <cell r="A2201" t="str">
            <v>roccen_33_gt1</v>
          </cell>
          <cell r="B2201">
            <v>2030</v>
          </cell>
          <cell r="C2201">
            <v>33</v>
          </cell>
        </row>
        <row r="2202">
          <cell r="A2202" t="str">
            <v>roccen_33_gt2</v>
          </cell>
          <cell r="B2202">
            <v>2032</v>
          </cell>
          <cell r="C2202">
            <v>33</v>
          </cell>
        </row>
        <row r="2203">
          <cell r="A2203" t="str">
            <v>roccen_6.6_a</v>
          </cell>
          <cell r="B2203">
            <v>1975</v>
          </cell>
          <cell r="C2203">
            <v>6.6</v>
          </cell>
        </row>
        <row r="2204">
          <cell r="A2204" t="str">
            <v>roccen_6.6_c</v>
          </cell>
          <cell r="B2204">
            <v>1976</v>
          </cell>
          <cell r="C2204">
            <v>6.6</v>
          </cell>
        </row>
        <row r="2205">
          <cell r="A2205" t="str">
            <v>roccen_6.6_d</v>
          </cell>
          <cell r="B2205">
            <v>1977</v>
          </cell>
          <cell r="C2205">
            <v>6.6</v>
          </cell>
        </row>
        <row r="2206">
          <cell r="A2206" t="str">
            <v>roccen_gt1</v>
          </cell>
          <cell r="B2206">
            <v>2031</v>
          </cell>
          <cell r="C2206">
            <v>33</v>
          </cell>
        </row>
        <row r="2207">
          <cell r="A2207" t="str">
            <v>roccen_gt2</v>
          </cell>
          <cell r="B2207">
            <v>2033</v>
          </cell>
          <cell r="C2207">
            <v>33</v>
          </cell>
        </row>
        <row r="2208">
          <cell r="A2208" t="str">
            <v>roch21</v>
          </cell>
          <cell r="B2208">
            <v>62</v>
          </cell>
          <cell r="C2208">
            <v>275</v>
          </cell>
        </row>
        <row r="2209">
          <cell r="A2209" t="str">
            <v>roch4A</v>
          </cell>
          <cell r="B2209">
            <v>160</v>
          </cell>
          <cell r="C2209">
            <v>400</v>
          </cell>
        </row>
        <row r="2210">
          <cell r="A2210" t="str">
            <v>rochda_132_mb1</v>
          </cell>
          <cell r="B2210">
            <v>1027</v>
          </cell>
          <cell r="C2210">
            <v>132</v>
          </cell>
        </row>
        <row r="2211">
          <cell r="A2211" t="str">
            <v>rochda_132_mb2</v>
          </cell>
          <cell r="B2211">
            <v>1035</v>
          </cell>
          <cell r="C2211">
            <v>132</v>
          </cell>
        </row>
        <row r="2212">
          <cell r="A2212" t="str">
            <v>rochda_132_rb1</v>
          </cell>
          <cell r="B2212">
            <v>1028</v>
          </cell>
          <cell r="C2212">
            <v>132</v>
          </cell>
        </row>
        <row r="2213">
          <cell r="A2213" t="str">
            <v>rochda_132_rb2</v>
          </cell>
          <cell r="B2213">
            <v>1036</v>
          </cell>
          <cell r="C2213">
            <v>132</v>
          </cell>
        </row>
        <row r="2214">
          <cell r="A2214" t="str">
            <v>rochda_132_sgt1</v>
          </cell>
          <cell r="B2214">
            <v>194</v>
          </cell>
          <cell r="C2214">
            <v>132</v>
          </cell>
        </row>
        <row r="2215">
          <cell r="A2215" t="str">
            <v>rochda_132_sgt2</v>
          </cell>
          <cell r="B2215">
            <v>196</v>
          </cell>
          <cell r="C2215">
            <v>132</v>
          </cell>
        </row>
        <row r="2216">
          <cell r="A2216" t="str">
            <v>rochda_132_sgt3</v>
          </cell>
          <cell r="B2216">
            <v>195</v>
          </cell>
          <cell r="C2216">
            <v>132</v>
          </cell>
        </row>
        <row r="2217">
          <cell r="A2217" t="str">
            <v>rochda_132_sgt4</v>
          </cell>
          <cell r="B2217">
            <v>197</v>
          </cell>
          <cell r="C2217">
            <v>132</v>
          </cell>
        </row>
        <row r="2218">
          <cell r="A2218" t="str">
            <v>rochda_275_sgt1</v>
          </cell>
          <cell r="B2218">
            <v>859</v>
          </cell>
          <cell r="C2218">
            <v>275</v>
          </cell>
        </row>
        <row r="2219">
          <cell r="A2219" t="str">
            <v>rochda_275_sgt2</v>
          </cell>
          <cell r="B2219">
            <v>861</v>
          </cell>
          <cell r="C2219">
            <v>275</v>
          </cell>
        </row>
        <row r="2220">
          <cell r="A2220" t="str">
            <v>rochda_275_sgt3</v>
          </cell>
          <cell r="B2220">
            <v>860</v>
          </cell>
          <cell r="C2220">
            <v>275</v>
          </cell>
        </row>
        <row r="2221">
          <cell r="A2221" t="str">
            <v>rochda_275_sgt4</v>
          </cell>
          <cell r="B2221">
            <v>862</v>
          </cell>
          <cell r="C2221">
            <v>275</v>
          </cell>
        </row>
        <row r="2222">
          <cell r="A2222" t="str">
            <v>rock_33_t11</v>
          </cell>
          <cell r="B2222">
            <v>2666</v>
          </cell>
          <cell r="C2222">
            <v>33</v>
          </cell>
        </row>
        <row r="2223">
          <cell r="A2223" t="str">
            <v>rock_33_t12</v>
          </cell>
          <cell r="B2223">
            <v>2667</v>
          </cell>
          <cell r="C2223">
            <v>33</v>
          </cell>
        </row>
        <row r="2224">
          <cell r="A2224" t="str">
            <v>rock_33_tee</v>
          </cell>
          <cell r="B2224">
            <v>2789</v>
          </cell>
          <cell r="C2224">
            <v>33</v>
          </cell>
        </row>
        <row r="2225">
          <cell r="A2225" t="str">
            <v>rock_6.6_a</v>
          </cell>
          <cell r="B2225">
            <v>2790</v>
          </cell>
          <cell r="C2225">
            <v>6.6</v>
          </cell>
        </row>
        <row r="2226">
          <cell r="A2226" t="str">
            <v>rock_6.6_b</v>
          </cell>
          <cell r="B2226">
            <v>2791</v>
          </cell>
          <cell r="C2226">
            <v>6.6</v>
          </cell>
        </row>
        <row r="2227">
          <cell r="A2227" t="str">
            <v>rock41</v>
          </cell>
          <cell r="B2227">
            <v>2802</v>
          </cell>
          <cell r="C2227">
            <v>400</v>
          </cell>
        </row>
        <row r="2228">
          <cell r="A2228" t="str">
            <v>romard_33_t11</v>
          </cell>
          <cell r="B2228">
            <v>1092</v>
          </cell>
          <cell r="C2228">
            <v>33</v>
          </cell>
        </row>
        <row r="2229">
          <cell r="A2229" t="str">
            <v>romard_33_t12</v>
          </cell>
          <cell r="B2229">
            <v>1091</v>
          </cell>
          <cell r="C2229">
            <v>33</v>
          </cell>
        </row>
        <row r="2230">
          <cell r="A2230" t="str">
            <v>romard_6.6_a</v>
          </cell>
          <cell r="B2230">
            <v>1065</v>
          </cell>
          <cell r="C2230">
            <v>6.6</v>
          </cell>
        </row>
        <row r="2231">
          <cell r="A2231" t="str">
            <v>romard_6.6_b</v>
          </cell>
          <cell r="B2231">
            <v>1064</v>
          </cell>
          <cell r="C2231">
            <v>6.6</v>
          </cell>
        </row>
        <row r="2232">
          <cell r="A2232" t="str">
            <v>romily_11_a</v>
          </cell>
          <cell r="B2232">
            <v>641</v>
          </cell>
          <cell r="C2232">
            <v>11</v>
          </cell>
        </row>
        <row r="2233">
          <cell r="A2233" t="str">
            <v>romily_11_b</v>
          </cell>
          <cell r="B2233">
            <v>640</v>
          </cell>
          <cell r="C2233">
            <v>11</v>
          </cell>
        </row>
        <row r="2234">
          <cell r="A2234" t="str">
            <v>romily_33_a</v>
          </cell>
          <cell r="B2234">
            <v>639</v>
          </cell>
          <cell r="C2234">
            <v>33</v>
          </cell>
        </row>
        <row r="2235">
          <cell r="A2235" t="str">
            <v>romily_33_b</v>
          </cell>
          <cell r="B2235">
            <v>638</v>
          </cell>
          <cell r="C2235">
            <v>33</v>
          </cell>
        </row>
        <row r="2236">
          <cell r="A2236" t="str">
            <v>roo-105</v>
          </cell>
          <cell r="B2236">
            <v>938</v>
          </cell>
          <cell r="C2236">
            <v>132</v>
          </cell>
        </row>
        <row r="2237">
          <cell r="A2237" t="str">
            <v>roo-190</v>
          </cell>
          <cell r="B2237">
            <v>941</v>
          </cell>
          <cell r="C2237">
            <v>132</v>
          </cell>
        </row>
        <row r="2238">
          <cell r="A2238" t="str">
            <v>roo-290</v>
          </cell>
          <cell r="B2238">
            <v>946</v>
          </cell>
          <cell r="C2238">
            <v>132</v>
          </cell>
        </row>
        <row r="2239">
          <cell r="A2239" t="str">
            <v>roo-305</v>
          </cell>
          <cell r="B2239">
            <v>939</v>
          </cell>
          <cell r="C2239">
            <v>132</v>
          </cell>
        </row>
        <row r="2240">
          <cell r="A2240" t="str">
            <v>roo-405</v>
          </cell>
          <cell r="B2240">
            <v>945</v>
          </cell>
          <cell r="C2240">
            <v>132</v>
          </cell>
        </row>
        <row r="2241">
          <cell r="A2241" t="str">
            <v>roo-503b</v>
          </cell>
          <cell r="B2241">
            <v>2765</v>
          </cell>
          <cell r="C2241">
            <v>132</v>
          </cell>
        </row>
        <row r="2242">
          <cell r="A2242" t="str">
            <v>roo-505</v>
          </cell>
          <cell r="B2242">
            <v>940</v>
          </cell>
          <cell r="C2242">
            <v>132</v>
          </cell>
        </row>
        <row r="2243">
          <cell r="A2243" t="str">
            <v>roo-605</v>
          </cell>
          <cell r="B2243">
            <v>944</v>
          </cell>
          <cell r="C2243">
            <v>132</v>
          </cell>
        </row>
        <row r="2244">
          <cell r="A2244" t="str">
            <v>roosec_132_mb1</v>
          </cell>
          <cell r="B2244">
            <v>937</v>
          </cell>
          <cell r="C2244">
            <v>132</v>
          </cell>
        </row>
        <row r="2245">
          <cell r="A2245" t="str">
            <v>roosec_132_mb2</v>
          </cell>
          <cell r="B2245">
            <v>943</v>
          </cell>
          <cell r="C2245">
            <v>132</v>
          </cell>
        </row>
        <row r="2246">
          <cell r="A2246" t="str">
            <v>roosec_132_rb1</v>
          </cell>
          <cell r="B2246">
            <v>936</v>
          </cell>
          <cell r="C2246">
            <v>132</v>
          </cell>
        </row>
        <row r="2247">
          <cell r="A2247" t="str">
            <v>roosec_132_rb2</v>
          </cell>
          <cell r="B2247">
            <v>942</v>
          </cell>
          <cell r="C2247">
            <v>132</v>
          </cell>
        </row>
        <row r="2248">
          <cell r="A2248" t="str">
            <v>roosgt_132_gt2</v>
          </cell>
          <cell r="B2248">
            <v>948</v>
          </cell>
          <cell r="C2248">
            <v>132</v>
          </cell>
        </row>
        <row r="2249">
          <cell r="A2249" t="str">
            <v>roosgt_15.75_b</v>
          </cell>
          <cell r="B2249">
            <v>20</v>
          </cell>
          <cell r="C2249">
            <v>15.75</v>
          </cell>
        </row>
        <row r="2250">
          <cell r="A2250" t="str">
            <v>roosst_12.5_a</v>
          </cell>
          <cell r="B2250">
            <v>19</v>
          </cell>
          <cell r="C2250">
            <v>12.5</v>
          </cell>
        </row>
        <row r="2251">
          <cell r="A2251" t="str">
            <v>roosst_132_gt1</v>
          </cell>
          <cell r="B2251">
            <v>947</v>
          </cell>
          <cell r="C2251">
            <v>132</v>
          </cell>
        </row>
        <row r="2252">
          <cell r="A2252" t="str">
            <v>rossal_33_t11</v>
          </cell>
          <cell r="B2252">
            <v>1813</v>
          </cell>
          <cell r="C2252">
            <v>33</v>
          </cell>
        </row>
        <row r="2253">
          <cell r="A2253" t="str">
            <v>rossal_33_tee</v>
          </cell>
          <cell r="B2253">
            <v>1812</v>
          </cell>
          <cell r="C2253">
            <v>33</v>
          </cell>
        </row>
        <row r="2254">
          <cell r="A2254" t="str">
            <v>rossal_6.6_a</v>
          </cell>
          <cell r="B2254">
            <v>1814</v>
          </cell>
          <cell r="C2254">
            <v>6.6</v>
          </cell>
        </row>
        <row r="2255">
          <cell r="A2255" t="str">
            <v>rossen_132_gt1</v>
          </cell>
          <cell r="B2255">
            <v>1629</v>
          </cell>
          <cell r="C2255">
            <v>132</v>
          </cell>
        </row>
        <row r="2256">
          <cell r="A2256" t="str">
            <v>rossen_132_gt2</v>
          </cell>
          <cell r="B2256">
            <v>1630</v>
          </cell>
          <cell r="C2256">
            <v>132</v>
          </cell>
        </row>
        <row r="2257">
          <cell r="A2257" t="str">
            <v>rossen_33_a</v>
          </cell>
          <cell r="B2257">
            <v>1552</v>
          </cell>
          <cell r="C2257">
            <v>33</v>
          </cell>
        </row>
        <row r="2258">
          <cell r="A2258" t="str">
            <v>rossen_33_b</v>
          </cell>
          <cell r="B2258">
            <v>1553</v>
          </cell>
          <cell r="C2258">
            <v>33</v>
          </cell>
        </row>
        <row r="2259">
          <cell r="A2259" t="str">
            <v>rossen_33_gt1</v>
          </cell>
          <cell r="B2259">
            <v>1636</v>
          </cell>
          <cell r="C2259">
            <v>33</v>
          </cell>
        </row>
        <row r="2260">
          <cell r="A2260" t="str">
            <v>rossen_33_gt2</v>
          </cell>
          <cell r="B2260">
            <v>1638</v>
          </cell>
          <cell r="C2260">
            <v>33</v>
          </cell>
        </row>
        <row r="2261">
          <cell r="A2261" t="str">
            <v>rossen_gt1</v>
          </cell>
          <cell r="B2261">
            <v>1635</v>
          </cell>
          <cell r="C2261">
            <v>33</v>
          </cell>
        </row>
        <row r="2262">
          <cell r="A2262" t="str">
            <v>rossen_gt2</v>
          </cell>
          <cell r="B2262">
            <v>1637</v>
          </cell>
          <cell r="C2262">
            <v>33</v>
          </cell>
        </row>
        <row r="2263">
          <cell r="A2263" t="str">
            <v>royton_132_gt1</v>
          </cell>
          <cell r="B2263">
            <v>73</v>
          </cell>
          <cell r="C2263">
            <v>132</v>
          </cell>
        </row>
        <row r="2264">
          <cell r="A2264" t="str">
            <v>royton_132_gt2</v>
          </cell>
          <cell r="B2264">
            <v>74</v>
          </cell>
          <cell r="C2264">
            <v>132</v>
          </cell>
        </row>
        <row r="2265">
          <cell r="A2265" t="str">
            <v>royton_33_a</v>
          </cell>
          <cell r="B2265">
            <v>2044</v>
          </cell>
          <cell r="C2265">
            <v>33</v>
          </cell>
        </row>
        <row r="2266">
          <cell r="A2266" t="str">
            <v>royton_33_b</v>
          </cell>
          <cell r="B2266">
            <v>2045</v>
          </cell>
          <cell r="C2266">
            <v>33</v>
          </cell>
        </row>
        <row r="2267">
          <cell r="A2267" t="str">
            <v>royton_33_gt1</v>
          </cell>
          <cell r="B2267">
            <v>2123</v>
          </cell>
          <cell r="C2267">
            <v>33</v>
          </cell>
        </row>
        <row r="2268">
          <cell r="A2268" t="str">
            <v>royton_33_gt2</v>
          </cell>
          <cell r="B2268">
            <v>2125</v>
          </cell>
          <cell r="C2268">
            <v>33</v>
          </cell>
        </row>
        <row r="2269">
          <cell r="A2269" t="str">
            <v>royton_6.6_a</v>
          </cell>
          <cell r="B2269">
            <v>2110</v>
          </cell>
          <cell r="C2269">
            <v>6.6</v>
          </cell>
        </row>
        <row r="2270">
          <cell r="A2270" t="str">
            <v>royton_6.6_b</v>
          </cell>
          <cell r="B2270">
            <v>2111</v>
          </cell>
          <cell r="C2270">
            <v>6.6</v>
          </cell>
        </row>
        <row r="2271">
          <cell r="A2271" t="str">
            <v>royton_gt1</v>
          </cell>
          <cell r="B2271">
            <v>2122</v>
          </cell>
          <cell r="C2271">
            <v>33</v>
          </cell>
        </row>
        <row r="2272">
          <cell r="A2272" t="str">
            <v>royton_gt2</v>
          </cell>
          <cell r="B2272">
            <v>2124</v>
          </cell>
          <cell r="C2272">
            <v>33</v>
          </cell>
        </row>
        <row r="2273">
          <cell r="A2273" t="str">
            <v>s1</v>
          </cell>
          <cell r="B2273">
            <v>2779</v>
          </cell>
          <cell r="C2273">
            <v>275</v>
          </cell>
        </row>
        <row r="2274">
          <cell r="A2274" t="str">
            <v>sale_132_gt1</v>
          </cell>
          <cell r="B2274">
            <v>772</v>
          </cell>
          <cell r="C2274">
            <v>132</v>
          </cell>
        </row>
        <row r="2275">
          <cell r="A2275" t="str">
            <v>sale_132_gt2</v>
          </cell>
          <cell r="B2275">
            <v>771</v>
          </cell>
          <cell r="C2275">
            <v>132</v>
          </cell>
        </row>
        <row r="2276">
          <cell r="A2276" t="str">
            <v>sale_33_a</v>
          </cell>
          <cell r="B2276">
            <v>458</v>
          </cell>
          <cell r="C2276">
            <v>33</v>
          </cell>
        </row>
        <row r="2277">
          <cell r="A2277" t="str">
            <v>sale_33_b</v>
          </cell>
          <cell r="B2277">
            <v>459</v>
          </cell>
          <cell r="C2277">
            <v>33</v>
          </cell>
        </row>
        <row r="2278">
          <cell r="A2278" t="str">
            <v>sale_33_gt1</v>
          </cell>
          <cell r="B2278">
            <v>585</v>
          </cell>
          <cell r="C2278">
            <v>33</v>
          </cell>
        </row>
        <row r="2279">
          <cell r="A2279" t="str">
            <v>sale_33_gt2</v>
          </cell>
          <cell r="B2279">
            <v>586</v>
          </cell>
          <cell r="C2279">
            <v>33</v>
          </cell>
        </row>
        <row r="2280">
          <cell r="A2280" t="str">
            <v>sale_33_t11</v>
          </cell>
          <cell r="B2280">
            <v>462</v>
          </cell>
          <cell r="C2280">
            <v>33</v>
          </cell>
        </row>
        <row r="2281">
          <cell r="A2281" t="str">
            <v>sale_33_t12</v>
          </cell>
          <cell r="B2281">
            <v>463</v>
          </cell>
          <cell r="C2281">
            <v>33</v>
          </cell>
        </row>
        <row r="2282">
          <cell r="A2282" t="str">
            <v>sale_6.6_a</v>
          </cell>
          <cell r="B2282">
            <v>464</v>
          </cell>
          <cell r="C2282">
            <v>6.6</v>
          </cell>
        </row>
        <row r="2283">
          <cell r="A2283" t="str">
            <v>sale_6.6_b</v>
          </cell>
          <cell r="B2283">
            <v>465</v>
          </cell>
          <cell r="C2283">
            <v>6.6</v>
          </cell>
        </row>
        <row r="2284">
          <cell r="A2284" t="str">
            <v>sale_gt1</v>
          </cell>
          <cell r="B2284">
            <v>460</v>
          </cell>
          <cell r="C2284">
            <v>33</v>
          </cell>
        </row>
        <row r="2285">
          <cell r="A2285" t="str">
            <v>sale_gt2</v>
          </cell>
          <cell r="B2285">
            <v>461</v>
          </cell>
          <cell r="C2285">
            <v>33</v>
          </cell>
        </row>
        <row r="2286">
          <cell r="A2286" t="str">
            <v>salemo_33_a</v>
          </cell>
          <cell r="B2286">
            <v>468</v>
          </cell>
          <cell r="C2286">
            <v>33</v>
          </cell>
        </row>
        <row r="2287">
          <cell r="A2287" t="str">
            <v>salemo_33_b</v>
          </cell>
          <cell r="B2287">
            <v>467</v>
          </cell>
          <cell r="C2287">
            <v>33</v>
          </cell>
        </row>
        <row r="2288">
          <cell r="A2288" t="str">
            <v>salemo_6.6_a</v>
          </cell>
          <cell r="B2288">
            <v>466</v>
          </cell>
          <cell r="C2288">
            <v>6.6</v>
          </cell>
        </row>
        <row r="2289">
          <cell r="A2289" t="str">
            <v>sale-te1</v>
          </cell>
          <cell r="B2289">
            <v>776</v>
          </cell>
          <cell r="C2289">
            <v>132</v>
          </cell>
        </row>
        <row r="2290">
          <cell r="A2290" t="str">
            <v>sale-te2</v>
          </cell>
          <cell r="B2290">
            <v>775</v>
          </cell>
          <cell r="C2290">
            <v>132</v>
          </cell>
        </row>
        <row r="2291">
          <cell r="A2291" t="str">
            <v>salqua_33_t11</v>
          </cell>
          <cell r="B2291">
            <v>2143</v>
          </cell>
          <cell r="C2291">
            <v>33</v>
          </cell>
        </row>
        <row r="2292">
          <cell r="A2292" t="str">
            <v>salqua_33_t12</v>
          </cell>
          <cell r="B2292">
            <v>2144</v>
          </cell>
          <cell r="C2292">
            <v>33</v>
          </cell>
        </row>
        <row r="2293">
          <cell r="A2293" t="str">
            <v>salqua_6.6_a</v>
          </cell>
          <cell r="B2293">
            <v>2150</v>
          </cell>
          <cell r="C2293">
            <v>6.6</v>
          </cell>
        </row>
        <row r="2294">
          <cell r="A2294" t="str">
            <v>salqua_6.6_b</v>
          </cell>
          <cell r="B2294">
            <v>2151</v>
          </cell>
          <cell r="C2294">
            <v>6.6</v>
          </cell>
        </row>
        <row r="2295">
          <cell r="A2295" t="str">
            <v>salwic_11_a</v>
          </cell>
          <cell r="B2295">
            <v>1898</v>
          </cell>
          <cell r="C2295">
            <v>11</v>
          </cell>
        </row>
        <row r="2296">
          <cell r="A2296" t="str">
            <v>salwic_11_b</v>
          </cell>
          <cell r="B2296">
            <v>1899</v>
          </cell>
          <cell r="C2296">
            <v>11</v>
          </cell>
        </row>
        <row r="2297">
          <cell r="A2297" t="str">
            <v>salwic_33_a</v>
          </cell>
          <cell r="B2297">
            <v>1896</v>
          </cell>
          <cell r="C2297">
            <v>33</v>
          </cell>
        </row>
        <row r="2298">
          <cell r="A2298" t="str">
            <v>salwic_33_b</v>
          </cell>
          <cell r="B2298">
            <v>1897</v>
          </cell>
          <cell r="C2298">
            <v>33</v>
          </cell>
        </row>
        <row r="2299">
          <cell r="A2299" t="str">
            <v>salwic_33_c</v>
          </cell>
          <cell r="B2299">
            <v>1900</v>
          </cell>
          <cell r="C2299">
            <v>33</v>
          </cell>
        </row>
        <row r="2300">
          <cell r="A2300" t="str">
            <v>salwic_33_t13</v>
          </cell>
          <cell r="B2300">
            <v>1913</v>
          </cell>
          <cell r="C2300">
            <v>33</v>
          </cell>
        </row>
        <row r="2301">
          <cell r="A2301" t="str">
            <v>salwic_33_t14</v>
          </cell>
          <cell r="B2301">
            <v>1912</v>
          </cell>
          <cell r="C2301">
            <v>33</v>
          </cell>
        </row>
        <row r="2302">
          <cell r="A2302" t="str">
            <v>samles_33_t11</v>
          </cell>
          <cell r="B2302">
            <v>2365</v>
          </cell>
          <cell r="C2302">
            <v>33</v>
          </cell>
        </row>
        <row r="2303">
          <cell r="A2303" t="str">
            <v>samles_33_t12</v>
          </cell>
          <cell r="B2303">
            <v>2366</v>
          </cell>
          <cell r="C2303">
            <v>33</v>
          </cell>
        </row>
        <row r="2304">
          <cell r="A2304" t="str">
            <v>samles_6.6_a</v>
          </cell>
          <cell r="B2304">
            <v>2363</v>
          </cell>
          <cell r="C2304">
            <v>6.6</v>
          </cell>
        </row>
        <row r="2305">
          <cell r="A2305" t="str">
            <v>samles_6.6_b</v>
          </cell>
          <cell r="B2305">
            <v>2364</v>
          </cell>
          <cell r="C2305">
            <v>6.6</v>
          </cell>
        </row>
        <row r="2306">
          <cell r="A2306" t="str">
            <v>sandga_11_a</v>
          </cell>
          <cell r="B2306">
            <v>1487</v>
          </cell>
          <cell r="C2306">
            <v>11</v>
          </cell>
        </row>
        <row r="2307">
          <cell r="A2307" t="str">
            <v>sandga_11_b</v>
          </cell>
          <cell r="B2307">
            <v>1486</v>
          </cell>
          <cell r="C2307">
            <v>11</v>
          </cell>
        </row>
        <row r="2308">
          <cell r="A2308" t="str">
            <v>sandga_132_gt2</v>
          </cell>
          <cell r="B2308">
            <v>10</v>
          </cell>
          <cell r="C2308">
            <v>132</v>
          </cell>
        </row>
        <row r="2309">
          <cell r="A2309" t="str">
            <v>sandga_33_a</v>
          </cell>
          <cell r="B2309">
            <v>1484</v>
          </cell>
          <cell r="C2309">
            <v>33</v>
          </cell>
        </row>
        <row r="2310">
          <cell r="A2310" t="str">
            <v>sandga_33_b</v>
          </cell>
          <cell r="B2310">
            <v>1485</v>
          </cell>
          <cell r="C2310">
            <v>33</v>
          </cell>
        </row>
        <row r="2311">
          <cell r="A2311" t="str">
            <v>sandga_33_gt2</v>
          </cell>
          <cell r="B2311">
            <v>1494</v>
          </cell>
          <cell r="C2311">
            <v>33</v>
          </cell>
        </row>
        <row r="2312">
          <cell r="A2312" t="str">
            <v>sandga_gt2</v>
          </cell>
          <cell r="B2312">
            <v>1499</v>
          </cell>
          <cell r="C2312">
            <v>33</v>
          </cell>
        </row>
        <row r="2313">
          <cell r="A2313" t="str">
            <v>sappi_11_a</v>
          </cell>
          <cell r="B2313">
            <v>234</v>
          </cell>
          <cell r="C2313">
            <v>11</v>
          </cell>
        </row>
        <row r="2314">
          <cell r="A2314" t="str">
            <v>sappi_132_gt1</v>
          </cell>
          <cell r="B2314">
            <v>235</v>
          </cell>
          <cell r="C2314">
            <v>132</v>
          </cell>
        </row>
        <row r="2315">
          <cell r="A2315" t="str">
            <v>scaris_11_a</v>
          </cell>
          <cell r="B2315">
            <v>1777</v>
          </cell>
          <cell r="C2315">
            <v>11</v>
          </cell>
        </row>
        <row r="2316">
          <cell r="A2316" t="str">
            <v>scaris_33_t11</v>
          </cell>
          <cell r="B2316">
            <v>1675</v>
          </cell>
          <cell r="C2316">
            <v>33</v>
          </cell>
        </row>
        <row r="2317">
          <cell r="A2317" t="str">
            <v>sctmor_0.66_a</v>
          </cell>
          <cell r="B2317">
            <v>2955</v>
          </cell>
          <cell r="C2317">
            <v>0.66</v>
          </cell>
        </row>
        <row r="2318">
          <cell r="A2318" t="str">
            <v>sctmor_0.66_b</v>
          </cell>
          <cell r="B2318">
            <v>2959</v>
          </cell>
          <cell r="C2318">
            <v>0.66</v>
          </cell>
        </row>
        <row r="2319">
          <cell r="A2319" t="str">
            <v>sctmor_0.66_c</v>
          </cell>
          <cell r="B2319">
            <v>2957</v>
          </cell>
          <cell r="C2319">
            <v>0.66</v>
          </cell>
        </row>
        <row r="2320">
          <cell r="A2320" t="str">
            <v>sctmor_132_gt1</v>
          </cell>
          <cell r="B2320">
            <v>2658</v>
          </cell>
          <cell r="C2320">
            <v>132</v>
          </cell>
        </row>
        <row r="2321">
          <cell r="A2321" t="str">
            <v>sctmor_33_a</v>
          </cell>
          <cell r="B2321">
            <v>2954</v>
          </cell>
          <cell r="C2321">
            <v>33</v>
          </cell>
        </row>
        <row r="2322">
          <cell r="A2322" t="str">
            <v>sctmor_33_b</v>
          </cell>
          <cell r="B2322">
            <v>2956</v>
          </cell>
          <cell r="C2322">
            <v>33</v>
          </cell>
        </row>
        <row r="2323">
          <cell r="A2323" t="str">
            <v>sctmor_33_c</v>
          </cell>
          <cell r="B2323">
            <v>2960</v>
          </cell>
          <cell r="C2323">
            <v>33</v>
          </cell>
        </row>
        <row r="2324">
          <cell r="A2324" t="str">
            <v>sctmor_33_d</v>
          </cell>
          <cell r="B2324">
            <v>2958</v>
          </cell>
          <cell r="C2324">
            <v>33</v>
          </cell>
        </row>
        <row r="2325">
          <cell r="A2325" t="str">
            <v>sctmor_tee</v>
          </cell>
          <cell r="B2325">
            <v>2659</v>
          </cell>
          <cell r="C2325">
            <v>132</v>
          </cell>
        </row>
        <row r="2326">
          <cell r="A2326" t="str">
            <v>seaton_132_a</v>
          </cell>
          <cell r="B2326">
            <v>2811</v>
          </cell>
          <cell r="C2326">
            <v>132</v>
          </cell>
        </row>
        <row r="2327">
          <cell r="A2327" t="str">
            <v>seaton_132_b</v>
          </cell>
          <cell r="B2327">
            <v>2810</v>
          </cell>
          <cell r="C2327">
            <v>132</v>
          </cell>
        </row>
        <row r="2328">
          <cell r="A2328" t="str">
            <v>seaton_132_tee</v>
          </cell>
          <cell r="B2328">
            <v>5</v>
          </cell>
          <cell r="C2328">
            <v>132</v>
          </cell>
        </row>
        <row r="2329">
          <cell r="A2329" t="str">
            <v>seberg_11_a</v>
          </cell>
          <cell r="B2329">
            <v>1282</v>
          </cell>
          <cell r="C2329">
            <v>11</v>
          </cell>
        </row>
        <row r="2330">
          <cell r="A2330" t="str">
            <v>seberg_33_t11</v>
          </cell>
          <cell r="B2330">
            <v>1281</v>
          </cell>
          <cell r="C2330">
            <v>33</v>
          </cell>
        </row>
        <row r="2331">
          <cell r="A2331" t="str">
            <v>seberg_33_tee</v>
          </cell>
          <cell r="B2331">
            <v>1244</v>
          </cell>
          <cell r="C2331">
            <v>33</v>
          </cell>
        </row>
        <row r="2332">
          <cell r="A2332" t="str">
            <v>sedber_11_a</v>
          </cell>
          <cell r="B2332">
            <v>1334</v>
          </cell>
          <cell r="C2332">
            <v>11</v>
          </cell>
        </row>
        <row r="2333">
          <cell r="A2333" t="str">
            <v>sedber_11_b</v>
          </cell>
          <cell r="B2333">
            <v>1335</v>
          </cell>
          <cell r="C2333">
            <v>11</v>
          </cell>
        </row>
        <row r="2334">
          <cell r="A2334" t="str">
            <v>sedber_33_t11</v>
          </cell>
          <cell r="B2334">
            <v>2919</v>
          </cell>
          <cell r="C2334">
            <v>33</v>
          </cell>
        </row>
        <row r="2335">
          <cell r="A2335" t="str">
            <v>sedber_33_t12</v>
          </cell>
          <cell r="B2335">
            <v>2920</v>
          </cell>
          <cell r="C2335">
            <v>33</v>
          </cell>
        </row>
        <row r="2336">
          <cell r="A2336" t="str">
            <v>sedber_33_te1</v>
          </cell>
          <cell r="B2336">
            <v>1337</v>
          </cell>
          <cell r="C2336">
            <v>33</v>
          </cell>
        </row>
        <row r="2337">
          <cell r="A2337" t="str">
            <v>sedber_33_te2</v>
          </cell>
          <cell r="B2337">
            <v>1338</v>
          </cell>
          <cell r="C2337">
            <v>33</v>
          </cell>
        </row>
        <row r="2338">
          <cell r="A2338" t="str">
            <v>sel-1005</v>
          </cell>
          <cell r="B2338">
            <v>932</v>
          </cell>
          <cell r="C2338">
            <v>132</v>
          </cell>
        </row>
        <row r="2339">
          <cell r="A2339" t="str">
            <v>sel-105</v>
          </cell>
          <cell r="B2339">
            <v>925</v>
          </cell>
          <cell r="C2339">
            <v>132</v>
          </cell>
        </row>
        <row r="2340">
          <cell r="A2340" t="str">
            <v>sel-1105</v>
          </cell>
          <cell r="B2340">
            <v>922</v>
          </cell>
          <cell r="C2340">
            <v>132</v>
          </cell>
        </row>
        <row r="2341">
          <cell r="A2341" t="str">
            <v>sel-1205</v>
          </cell>
          <cell r="B2341">
            <v>931</v>
          </cell>
          <cell r="C2341">
            <v>132</v>
          </cell>
        </row>
        <row r="2342">
          <cell r="A2342" t="str">
            <v>sel-1405</v>
          </cell>
          <cell r="B2342">
            <v>933</v>
          </cell>
          <cell r="C2342">
            <v>132</v>
          </cell>
        </row>
        <row r="2343">
          <cell r="A2343" t="str">
            <v>sel-1605</v>
          </cell>
          <cell r="B2343">
            <v>935</v>
          </cell>
          <cell r="C2343">
            <v>132</v>
          </cell>
        </row>
        <row r="2344">
          <cell r="A2344" t="str">
            <v>sel-205</v>
          </cell>
          <cell r="B2344">
            <v>930</v>
          </cell>
          <cell r="C2344">
            <v>132</v>
          </cell>
        </row>
        <row r="2345">
          <cell r="A2345" t="str">
            <v>sel-305</v>
          </cell>
          <cell r="B2345">
            <v>923</v>
          </cell>
          <cell r="C2345">
            <v>132</v>
          </cell>
        </row>
        <row r="2346">
          <cell r="A2346" t="str">
            <v>sel-405</v>
          </cell>
          <cell r="B2346">
            <v>929</v>
          </cell>
          <cell r="C2346">
            <v>132</v>
          </cell>
        </row>
        <row r="2347">
          <cell r="A2347" t="str">
            <v>sel-505</v>
          </cell>
          <cell r="B2347">
            <v>921</v>
          </cell>
          <cell r="C2347">
            <v>132</v>
          </cell>
        </row>
        <row r="2348">
          <cell r="A2348" t="str">
            <v>sel-605</v>
          </cell>
          <cell r="B2348">
            <v>934</v>
          </cell>
          <cell r="C2348">
            <v>132</v>
          </cell>
        </row>
        <row r="2349">
          <cell r="A2349" t="str">
            <v>sel-705</v>
          </cell>
          <cell r="B2349">
            <v>924</v>
          </cell>
          <cell r="C2349">
            <v>132</v>
          </cell>
        </row>
        <row r="2350">
          <cell r="A2350" t="str">
            <v>sel-805</v>
          </cell>
          <cell r="B2350">
            <v>928</v>
          </cell>
          <cell r="C2350">
            <v>132</v>
          </cell>
        </row>
        <row r="2351">
          <cell r="A2351" t="str">
            <v>sel-905</v>
          </cell>
          <cell r="B2351">
            <v>920</v>
          </cell>
          <cell r="C2351">
            <v>132</v>
          </cell>
        </row>
        <row r="2352">
          <cell r="A2352" t="str">
            <v>sellaf_132_mb1</v>
          </cell>
          <cell r="B2352">
            <v>919</v>
          </cell>
          <cell r="C2352">
            <v>132</v>
          </cell>
        </row>
        <row r="2353">
          <cell r="A2353" t="str">
            <v>sellaf_132_mb2</v>
          </cell>
          <cell r="B2353">
            <v>927</v>
          </cell>
          <cell r="C2353">
            <v>132</v>
          </cell>
        </row>
        <row r="2354">
          <cell r="A2354" t="str">
            <v>sellaf_132_rb1</v>
          </cell>
          <cell r="B2354">
            <v>918</v>
          </cell>
          <cell r="C2354">
            <v>132</v>
          </cell>
        </row>
        <row r="2355">
          <cell r="A2355" t="str">
            <v>sellaf_132_rb2</v>
          </cell>
          <cell r="B2355">
            <v>926</v>
          </cell>
          <cell r="C2355">
            <v>132</v>
          </cell>
        </row>
        <row r="2356">
          <cell r="A2356" t="str">
            <v>selsmi_11_a</v>
          </cell>
          <cell r="B2356">
            <v>1186</v>
          </cell>
          <cell r="C2356">
            <v>11</v>
          </cell>
        </row>
        <row r="2357">
          <cell r="A2357" t="str">
            <v>selsmi_33_t11</v>
          </cell>
          <cell r="B2357">
            <v>1182</v>
          </cell>
          <cell r="C2357">
            <v>33</v>
          </cell>
        </row>
        <row r="2358">
          <cell r="A2358" t="str">
            <v>selsmi_33_tee</v>
          </cell>
          <cell r="B2358">
            <v>1216</v>
          </cell>
          <cell r="C2358">
            <v>33</v>
          </cell>
        </row>
        <row r="2359">
          <cell r="A2359" t="str">
            <v>semacc_11_a</v>
          </cell>
          <cell r="B2359">
            <v>504</v>
          </cell>
          <cell r="C2359">
            <v>11</v>
          </cell>
        </row>
        <row r="2360">
          <cell r="A2360" t="str">
            <v>semacc_11_b</v>
          </cell>
          <cell r="B2360">
            <v>505</v>
          </cell>
          <cell r="C2360">
            <v>11</v>
          </cell>
        </row>
        <row r="2361">
          <cell r="A2361" t="str">
            <v>semacc_33_a</v>
          </cell>
          <cell r="B2361">
            <v>503</v>
          </cell>
          <cell r="C2361">
            <v>33</v>
          </cell>
        </row>
        <row r="2362">
          <cell r="A2362" t="str">
            <v>semacc_33_b</v>
          </cell>
          <cell r="B2362">
            <v>506</v>
          </cell>
          <cell r="C2362">
            <v>33</v>
          </cell>
        </row>
        <row r="2363">
          <cell r="A2363" t="str">
            <v>semacc_33_t12</v>
          </cell>
          <cell r="B2363">
            <v>507</v>
          </cell>
          <cell r="C2363">
            <v>33</v>
          </cell>
        </row>
        <row r="2364">
          <cell r="A2364" t="str">
            <v>settle_11_a</v>
          </cell>
          <cell r="B2364">
            <v>1355</v>
          </cell>
          <cell r="C2364">
            <v>11</v>
          </cell>
        </row>
        <row r="2365">
          <cell r="A2365" t="str">
            <v>settle_33_a</v>
          </cell>
          <cell r="B2365">
            <v>1356</v>
          </cell>
          <cell r="C2365">
            <v>33</v>
          </cell>
        </row>
        <row r="2366">
          <cell r="A2366" t="str">
            <v>sevsta_11_a</v>
          </cell>
          <cell r="B2366">
            <v>2332</v>
          </cell>
          <cell r="C2366">
            <v>11</v>
          </cell>
        </row>
        <row r="2367">
          <cell r="A2367" t="str">
            <v>sevsta_33_t11</v>
          </cell>
          <cell r="B2367">
            <v>2327</v>
          </cell>
          <cell r="C2367">
            <v>33</v>
          </cell>
        </row>
        <row r="2368">
          <cell r="A2368" t="str">
            <v>shanon_33_t13</v>
          </cell>
          <cell r="B2368">
            <v>1908</v>
          </cell>
          <cell r="C2368">
            <v>33</v>
          </cell>
        </row>
        <row r="2369">
          <cell r="A2369" t="str">
            <v>shanon_33_t14</v>
          </cell>
          <cell r="B2369">
            <v>1909</v>
          </cell>
          <cell r="C2369">
            <v>33</v>
          </cell>
        </row>
        <row r="2370">
          <cell r="A2370" t="str">
            <v>shanon_6.6_a</v>
          </cell>
          <cell r="B2370">
            <v>1878</v>
          </cell>
          <cell r="C2370">
            <v>6.6</v>
          </cell>
        </row>
        <row r="2371">
          <cell r="A2371" t="str">
            <v>shanon_6.6_b</v>
          </cell>
          <cell r="B2371">
            <v>1879</v>
          </cell>
          <cell r="C2371">
            <v>6.6</v>
          </cell>
        </row>
        <row r="2372">
          <cell r="A2372" t="str">
            <v>shap_11_a</v>
          </cell>
          <cell r="B2372">
            <v>1185</v>
          </cell>
          <cell r="C2372">
            <v>11</v>
          </cell>
        </row>
        <row r="2373">
          <cell r="A2373" t="str">
            <v>shap_11_b</v>
          </cell>
          <cell r="B2373">
            <v>1184</v>
          </cell>
          <cell r="C2373">
            <v>11</v>
          </cell>
        </row>
        <row r="2374">
          <cell r="A2374" t="str">
            <v>shap_132_gt1</v>
          </cell>
          <cell r="B2374">
            <v>1218</v>
          </cell>
          <cell r="C2374">
            <v>132</v>
          </cell>
        </row>
        <row r="2375">
          <cell r="A2375" t="str">
            <v>shap_33_a</v>
          </cell>
          <cell r="B2375">
            <v>1172</v>
          </cell>
          <cell r="C2375">
            <v>33</v>
          </cell>
        </row>
        <row r="2376">
          <cell r="A2376" t="str">
            <v>shap_33_b</v>
          </cell>
          <cell r="B2376">
            <v>1173</v>
          </cell>
          <cell r="C2376">
            <v>33</v>
          </cell>
        </row>
        <row r="2377">
          <cell r="A2377" t="str">
            <v>shap_33_gt1</v>
          </cell>
          <cell r="B2377">
            <v>1231</v>
          </cell>
          <cell r="C2377">
            <v>33</v>
          </cell>
        </row>
        <row r="2378">
          <cell r="A2378" t="str">
            <v>shap_gt1</v>
          </cell>
          <cell r="B2378">
            <v>1232</v>
          </cell>
          <cell r="C2378">
            <v>33</v>
          </cell>
        </row>
        <row r="2379">
          <cell r="A2379" t="str">
            <v>shaw_33_t11</v>
          </cell>
          <cell r="B2379">
            <v>2102</v>
          </cell>
          <cell r="C2379">
            <v>33</v>
          </cell>
        </row>
        <row r="2380">
          <cell r="A2380" t="str">
            <v>shaw_33_t12</v>
          </cell>
          <cell r="B2380">
            <v>2103</v>
          </cell>
          <cell r="C2380">
            <v>33</v>
          </cell>
        </row>
        <row r="2381">
          <cell r="A2381" t="str">
            <v>shaw_6.6_a</v>
          </cell>
          <cell r="B2381">
            <v>2108</v>
          </cell>
          <cell r="C2381">
            <v>6.6</v>
          </cell>
        </row>
        <row r="2382">
          <cell r="A2382" t="str">
            <v>shaw_6.6_b</v>
          </cell>
          <cell r="B2382">
            <v>2109</v>
          </cell>
          <cell r="C2382">
            <v>6.6</v>
          </cell>
        </row>
        <row r="2383">
          <cell r="A2383" t="str">
            <v>shellc_33_a</v>
          </cell>
          <cell r="B2383">
            <v>2556</v>
          </cell>
          <cell r="C2383">
            <v>33</v>
          </cell>
        </row>
        <row r="2384">
          <cell r="A2384" t="str">
            <v>shellc_33_b</v>
          </cell>
          <cell r="B2384">
            <v>2557</v>
          </cell>
          <cell r="C2384">
            <v>33</v>
          </cell>
        </row>
        <row r="2385">
          <cell r="A2385" t="str">
            <v>shellc_33_c</v>
          </cell>
          <cell r="B2385">
            <v>2558</v>
          </cell>
          <cell r="C2385">
            <v>33</v>
          </cell>
        </row>
        <row r="2386">
          <cell r="A2386" t="str">
            <v>shellc_33_gt1</v>
          </cell>
          <cell r="B2386">
            <v>2565</v>
          </cell>
          <cell r="C2386">
            <v>33</v>
          </cell>
        </row>
        <row r="2387">
          <cell r="A2387" t="str">
            <v>shellc_33_gt2</v>
          </cell>
          <cell r="B2387">
            <v>2567</v>
          </cell>
          <cell r="C2387">
            <v>33</v>
          </cell>
        </row>
        <row r="2388">
          <cell r="A2388" t="str">
            <v>shellc_33_gt3</v>
          </cell>
          <cell r="B2388">
            <v>2569</v>
          </cell>
          <cell r="C2388">
            <v>33</v>
          </cell>
        </row>
        <row r="2389">
          <cell r="A2389" t="str">
            <v>shellc_gt1</v>
          </cell>
          <cell r="B2389">
            <v>2566</v>
          </cell>
          <cell r="C2389">
            <v>33</v>
          </cell>
        </row>
        <row r="2390">
          <cell r="A2390" t="str">
            <v>shellc_gt2</v>
          </cell>
          <cell r="B2390">
            <v>2568</v>
          </cell>
          <cell r="C2390">
            <v>33</v>
          </cell>
        </row>
        <row r="2391">
          <cell r="A2391" t="str">
            <v>shellc_gt3</v>
          </cell>
          <cell r="B2391">
            <v>2570</v>
          </cell>
          <cell r="C2391">
            <v>33</v>
          </cell>
        </row>
        <row r="2392">
          <cell r="A2392" t="str">
            <v>siddic_11_a</v>
          </cell>
          <cell r="B2392">
            <v>1201</v>
          </cell>
          <cell r="C2392">
            <v>11</v>
          </cell>
        </row>
        <row r="2393">
          <cell r="A2393" t="str">
            <v>siddic_11_b</v>
          </cell>
          <cell r="B2393">
            <v>1203</v>
          </cell>
          <cell r="C2393">
            <v>11</v>
          </cell>
        </row>
        <row r="2394">
          <cell r="A2394" t="str">
            <v>siddic_132_gt1</v>
          </cell>
          <cell r="B2394">
            <v>1217</v>
          </cell>
          <cell r="C2394">
            <v>132</v>
          </cell>
        </row>
        <row r="2395">
          <cell r="A2395" t="str">
            <v>siddic_33_a</v>
          </cell>
          <cell r="B2395">
            <v>1139</v>
          </cell>
          <cell r="C2395">
            <v>33</v>
          </cell>
        </row>
        <row r="2396">
          <cell r="A2396" t="str">
            <v>siddic_33_b</v>
          </cell>
          <cell r="B2396">
            <v>1140</v>
          </cell>
          <cell r="C2396">
            <v>33</v>
          </cell>
        </row>
        <row r="2397">
          <cell r="A2397" t="str">
            <v>siddic_33_gt1</v>
          </cell>
          <cell r="B2397">
            <v>1221</v>
          </cell>
          <cell r="C2397">
            <v>33</v>
          </cell>
        </row>
        <row r="2398">
          <cell r="A2398" t="str">
            <v>siddic_33_reac</v>
          </cell>
          <cell r="B2398">
            <v>1210</v>
          </cell>
          <cell r="C2398">
            <v>33</v>
          </cell>
        </row>
        <row r="2399">
          <cell r="A2399" t="str">
            <v>siddic_33_t11</v>
          </cell>
          <cell r="B2399">
            <v>1200</v>
          </cell>
          <cell r="C2399">
            <v>33</v>
          </cell>
        </row>
        <row r="2400">
          <cell r="A2400" t="str">
            <v>siddic_gt1</v>
          </cell>
          <cell r="B2400">
            <v>1222</v>
          </cell>
          <cell r="C2400">
            <v>33</v>
          </cell>
        </row>
        <row r="2401">
          <cell r="A2401" t="str">
            <v>sillot_11_a</v>
          </cell>
          <cell r="B2401">
            <v>1248</v>
          </cell>
          <cell r="C2401">
            <v>11</v>
          </cell>
        </row>
        <row r="2402">
          <cell r="A2402" t="str">
            <v>sillot_11_b</v>
          </cell>
          <cell r="B2402">
            <v>1249</v>
          </cell>
          <cell r="C2402">
            <v>11</v>
          </cell>
        </row>
        <row r="2403">
          <cell r="A2403" t="str">
            <v>sillot_11_c</v>
          </cell>
          <cell r="B2403">
            <v>1250</v>
          </cell>
          <cell r="C2403">
            <v>11</v>
          </cell>
        </row>
        <row r="2404">
          <cell r="A2404" t="str">
            <v>sillot_33_t11</v>
          </cell>
          <cell r="B2404">
            <v>1278</v>
          </cell>
          <cell r="C2404">
            <v>33</v>
          </cell>
        </row>
        <row r="2405">
          <cell r="A2405" t="str">
            <v>sillot_33_t12</v>
          </cell>
          <cell r="B2405">
            <v>1280</v>
          </cell>
          <cell r="C2405">
            <v>33</v>
          </cell>
        </row>
        <row r="2406">
          <cell r="A2406" t="str">
            <v>sillot_33_t13</v>
          </cell>
          <cell r="B2406">
            <v>1279</v>
          </cell>
          <cell r="C2406">
            <v>33</v>
          </cell>
        </row>
        <row r="2407">
          <cell r="A2407" t="str">
            <v>skelme_11_a</v>
          </cell>
          <cell r="B2407">
            <v>1647</v>
          </cell>
          <cell r="C2407">
            <v>11</v>
          </cell>
        </row>
        <row r="2408">
          <cell r="A2408" t="str">
            <v>skelme_11_b</v>
          </cell>
          <cell r="B2408">
            <v>1648</v>
          </cell>
          <cell r="C2408">
            <v>11</v>
          </cell>
        </row>
        <row r="2409">
          <cell r="A2409" t="str">
            <v>skelme_132_gt1</v>
          </cell>
          <cell r="B2409">
            <v>1645</v>
          </cell>
          <cell r="C2409">
            <v>132</v>
          </cell>
        </row>
        <row r="2410">
          <cell r="A2410" t="str">
            <v>skelme_132_gt2</v>
          </cell>
          <cell r="B2410">
            <v>1646</v>
          </cell>
          <cell r="C2410">
            <v>132</v>
          </cell>
        </row>
        <row r="2411">
          <cell r="A2411" t="str">
            <v>skelme_33_a</v>
          </cell>
          <cell r="B2411">
            <v>1643</v>
          </cell>
          <cell r="C2411">
            <v>33</v>
          </cell>
        </row>
        <row r="2412">
          <cell r="A2412" t="str">
            <v>skelme_33_b</v>
          </cell>
          <cell r="B2412">
            <v>1644</v>
          </cell>
          <cell r="C2412">
            <v>33</v>
          </cell>
        </row>
        <row r="2413">
          <cell r="A2413" t="str">
            <v>skelme_33_gt1</v>
          </cell>
          <cell r="B2413">
            <v>1782</v>
          </cell>
          <cell r="C2413">
            <v>33</v>
          </cell>
        </row>
        <row r="2414">
          <cell r="A2414" t="str">
            <v>skelme_33_gt2</v>
          </cell>
          <cell r="B2414">
            <v>1784</v>
          </cell>
          <cell r="C2414">
            <v>33</v>
          </cell>
        </row>
        <row r="2415">
          <cell r="A2415" t="str">
            <v>skelme_gt1</v>
          </cell>
          <cell r="B2415">
            <v>1783</v>
          </cell>
          <cell r="C2415">
            <v>33</v>
          </cell>
        </row>
        <row r="2416">
          <cell r="A2416" t="str">
            <v>skelme_gt2</v>
          </cell>
          <cell r="B2416">
            <v>1785</v>
          </cell>
          <cell r="C2416">
            <v>33</v>
          </cell>
        </row>
        <row r="2417">
          <cell r="A2417" t="str">
            <v>skeltc_11_a</v>
          </cell>
          <cell r="B2417">
            <v>1143</v>
          </cell>
          <cell r="C2417">
            <v>11</v>
          </cell>
        </row>
        <row r="2418">
          <cell r="A2418" t="str">
            <v>skeltc_33_t11</v>
          </cell>
          <cell r="B2418">
            <v>2928</v>
          </cell>
          <cell r="C2418">
            <v>33</v>
          </cell>
        </row>
        <row r="2419">
          <cell r="A2419" t="str">
            <v>skeltc_33_tee</v>
          </cell>
          <cell r="B2419">
            <v>1148</v>
          </cell>
          <cell r="C2419">
            <v>33</v>
          </cell>
        </row>
        <row r="2420">
          <cell r="A2420" t="str">
            <v>slipwa_11_a</v>
          </cell>
          <cell r="B2420">
            <v>1442</v>
          </cell>
          <cell r="C2420">
            <v>11</v>
          </cell>
        </row>
        <row r="2421">
          <cell r="A2421" t="str">
            <v>slipwa_11_b</v>
          </cell>
          <cell r="B2421">
            <v>1444</v>
          </cell>
          <cell r="C2421">
            <v>11</v>
          </cell>
        </row>
        <row r="2422">
          <cell r="A2422" t="str">
            <v>slipwa_33_a</v>
          </cell>
          <cell r="B2422">
            <v>1445</v>
          </cell>
          <cell r="C2422">
            <v>33</v>
          </cell>
        </row>
        <row r="2423">
          <cell r="A2423" t="str">
            <v>slipwa_33_b</v>
          </cell>
          <cell r="B2423">
            <v>1443</v>
          </cell>
          <cell r="C2423">
            <v>33</v>
          </cell>
        </row>
        <row r="2424">
          <cell r="A2424" t="str">
            <v>sma-1005</v>
          </cell>
          <cell r="B2424">
            <v>714</v>
          </cell>
          <cell r="C2424">
            <v>132</v>
          </cell>
        </row>
        <row r="2425">
          <cell r="A2425" t="str">
            <v>sma-101</v>
          </cell>
          <cell r="B2425">
            <v>755</v>
          </cell>
          <cell r="C2425">
            <v>132</v>
          </cell>
        </row>
        <row r="2426">
          <cell r="A2426" t="str">
            <v>sma-105</v>
          </cell>
          <cell r="B2426">
            <v>719</v>
          </cell>
          <cell r="C2426">
            <v>132</v>
          </cell>
        </row>
        <row r="2427">
          <cell r="A2427" t="str">
            <v>sma-1201</v>
          </cell>
          <cell r="B2427">
            <v>757</v>
          </cell>
          <cell r="C2427">
            <v>132</v>
          </cell>
        </row>
        <row r="2428">
          <cell r="A2428" t="str">
            <v>sma-1205</v>
          </cell>
          <cell r="B2428">
            <v>713</v>
          </cell>
          <cell r="C2428">
            <v>132</v>
          </cell>
        </row>
        <row r="2429">
          <cell r="A2429" t="str">
            <v>sma-205</v>
          </cell>
          <cell r="B2429">
            <v>718</v>
          </cell>
          <cell r="C2429">
            <v>132</v>
          </cell>
        </row>
        <row r="2430">
          <cell r="A2430" t="str">
            <v>sma-280</v>
          </cell>
          <cell r="B2430">
            <v>728</v>
          </cell>
          <cell r="C2430">
            <v>132</v>
          </cell>
        </row>
        <row r="2431">
          <cell r="A2431" t="str">
            <v>sma-380</v>
          </cell>
          <cell r="B2431">
            <v>723</v>
          </cell>
          <cell r="C2431">
            <v>132</v>
          </cell>
        </row>
        <row r="2432">
          <cell r="A2432" t="str">
            <v>sma-401</v>
          </cell>
          <cell r="B2432">
            <v>756</v>
          </cell>
          <cell r="C2432">
            <v>132</v>
          </cell>
        </row>
        <row r="2433">
          <cell r="A2433" t="str">
            <v>sma-405</v>
          </cell>
          <cell r="B2433">
            <v>715</v>
          </cell>
          <cell r="C2433">
            <v>132</v>
          </cell>
        </row>
        <row r="2434">
          <cell r="A2434" t="str">
            <v>sma-480</v>
          </cell>
          <cell r="B2434">
            <v>726</v>
          </cell>
          <cell r="C2434">
            <v>132</v>
          </cell>
        </row>
        <row r="2435">
          <cell r="A2435" t="str">
            <v>sma-505</v>
          </cell>
          <cell r="B2435">
            <v>720</v>
          </cell>
          <cell r="C2435">
            <v>132</v>
          </cell>
        </row>
        <row r="2436">
          <cell r="A2436" t="str">
            <v>sma-580</v>
          </cell>
          <cell r="B2436">
            <v>2859</v>
          </cell>
          <cell r="C2436">
            <v>132</v>
          </cell>
        </row>
        <row r="2437">
          <cell r="A2437" t="str">
            <v>sma-601</v>
          </cell>
          <cell r="B2437">
            <v>758</v>
          </cell>
          <cell r="C2437">
            <v>132</v>
          </cell>
        </row>
        <row r="2438">
          <cell r="A2438" t="str">
            <v>sma-605</v>
          </cell>
          <cell r="B2438">
            <v>727</v>
          </cell>
          <cell r="C2438">
            <v>132</v>
          </cell>
        </row>
        <row r="2439">
          <cell r="A2439" t="str">
            <v>sma-701</v>
          </cell>
          <cell r="B2439">
            <v>2236</v>
          </cell>
          <cell r="C2439">
            <v>132</v>
          </cell>
        </row>
        <row r="2440">
          <cell r="A2440" t="str">
            <v>sma-705</v>
          </cell>
          <cell r="B2440">
            <v>724</v>
          </cell>
          <cell r="C2440">
            <v>132</v>
          </cell>
        </row>
        <row r="2441">
          <cell r="A2441" t="str">
            <v>sma-905</v>
          </cell>
          <cell r="B2441">
            <v>721</v>
          </cell>
          <cell r="C2441">
            <v>132</v>
          </cell>
        </row>
        <row r="2442">
          <cell r="A2442" t="str">
            <v>sman21</v>
          </cell>
          <cell r="B2442">
            <v>99</v>
          </cell>
          <cell r="C2442">
            <v>275</v>
          </cell>
        </row>
        <row r="2443">
          <cell r="A2443" t="str">
            <v>smanch_132_rb2a</v>
          </cell>
          <cell r="B2443">
            <v>725</v>
          </cell>
          <cell r="C2443">
            <v>132</v>
          </cell>
        </row>
        <row r="2444">
          <cell r="A2444" t="str">
            <v>smanch_132_sgt2</v>
          </cell>
          <cell r="B2444">
            <v>211</v>
          </cell>
          <cell r="C2444">
            <v>132</v>
          </cell>
        </row>
        <row r="2445">
          <cell r="A2445" t="str">
            <v>smanch_132_sgt3</v>
          </cell>
          <cell r="B2445">
            <v>210</v>
          </cell>
          <cell r="C2445">
            <v>132</v>
          </cell>
        </row>
        <row r="2446">
          <cell r="A2446" t="str">
            <v>smanch_132_sgt4</v>
          </cell>
          <cell r="B2446">
            <v>222</v>
          </cell>
          <cell r="C2446">
            <v>132</v>
          </cell>
        </row>
        <row r="2447">
          <cell r="A2447" t="str">
            <v>smanch_132_sgt5</v>
          </cell>
          <cell r="B2447">
            <v>2860</v>
          </cell>
          <cell r="C2447">
            <v>132</v>
          </cell>
        </row>
        <row r="2448">
          <cell r="A2448" t="str">
            <v>smanch_275_sgt2</v>
          </cell>
          <cell r="B2448">
            <v>602</v>
          </cell>
          <cell r="C2448">
            <v>275</v>
          </cell>
        </row>
        <row r="2449">
          <cell r="A2449" t="str">
            <v>smanch_275_sgt3</v>
          </cell>
          <cell r="B2449">
            <v>601</v>
          </cell>
          <cell r="C2449">
            <v>275</v>
          </cell>
        </row>
        <row r="2450">
          <cell r="A2450" t="str">
            <v>smanch_275_sgt4</v>
          </cell>
          <cell r="B2450">
            <v>603</v>
          </cell>
          <cell r="C2450">
            <v>275</v>
          </cell>
        </row>
        <row r="2451">
          <cell r="A2451" t="str">
            <v>smanch_275_sgt5</v>
          </cell>
          <cell r="B2451">
            <v>2861</v>
          </cell>
          <cell r="C2451">
            <v>275</v>
          </cell>
        </row>
        <row r="2452">
          <cell r="A2452" t="str">
            <v>smanch-132_mb1</v>
          </cell>
          <cell r="B2452">
            <v>716</v>
          </cell>
          <cell r="C2452">
            <v>132</v>
          </cell>
        </row>
        <row r="2453">
          <cell r="A2453" t="str">
            <v>smanch-132_mb2</v>
          </cell>
          <cell r="B2453">
            <v>711</v>
          </cell>
          <cell r="C2453">
            <v>132</v>
          </cell>
        </row>
        <row r="2454">
          <cell r="A2454" t="str">
            <v>smanch-132_rb1a</v>
          </cell>
          <cell r="B2454">
            <v>722</v>
          </cell>
          <cell r="C2454">
            <v>132</v>
          </cell>
        </row>
        <row r="2455">
          <cell r="A2455" t="str">
            <v>smanch-132_rb1b</v>
          </cell>
          <cell r="B2455">
            <v>717</v>
          </cell>
          <cell r="C2455">
            <v>132</v>
          </cell>
        </row>
        <row r="2456">
          <cell r="A2456" t="str">
            <v>smanch-132_rb2b</v>
          </cell>
          <cell r="B2456">
            <v>712</v>
          </cell>
          <cell r="C2456">
            <v>132</v>
          </cell>
        </row>
        <row r="2457">
          <cell r="A2457" t="str">
            <v>snipe_33_t11</v>
          </cell>
          <cell r="B2457">
            <v>397</v>
          </cell>
          <cell r="C2457">
            <v>33</v>
          </cell>
        </row>
        <row r="2458">
          <cell r="A2458" t="str">
            <v>snipe_33_t12</v>
          </cell>
          <cell r="B2458">
            <v>446</v>
          </cell>
          <cell r="C2458">
            <v>33</v>
          </cell>
        </row>
        <row r="2459">
          <cell r="A2459" t="str">
            <v>snipe_6.6_a</v>
          </cell>
          <cell r="B2459">
            <v>398</v>
          </cell>
          <cell r="C2459">
            <v>6.6</v>
          </cell>
        </row>
        <row r="2460">
          <cell r="A2460" t="str">
            <v>snipe_6.6_b</v>
          </cell>
          <cell r="B2460">
            <v>447</v>
          </cell>
          <cell r="C2460">
            <v>6.6</v>
          </cell>
        </row>
        <row r="2461">
          <cell r="A2461" t="str">
            <v>snipe_tee</v>
          </cell>
          <cell r="B2461">
            <v>445</v>
          </cell>
          <cell r="C2461">
            <v>33</v>
          </cell>
        </row>
        <row r="2462">
          <cell r="A2462" t="str">
            <v>south2_33_a</v>
          </cell>
          <cell r="B2462">
            <v>159</v>
          </cell>
          <cell r="C2462">
            <v>33</v>
          </cell>
        </row>
        <row r="2463">
          <cell r="A2463" t="str">
            <v>southp_11_a</v>
          </cell>
          <cell r="B2463">
            <v>2577</v>
          </cell>
          <cell r="C2463">
            <v>11</v>
          </cell>
        </row>
        <row r="2464">
          <cell r="A2464" t="str">
            <v>southp_11_b</v>
          </cell>
          <cell r="B2464">
            <v>2576</v>
          </cell>
          <cell r="C2464">
            <v>11</v>
          </cell>
        </row>
        <row r="2465">
          <cell r="A2465" t="str">
            <v>southp_132_a</v>
          </cell>
          <cell r="B2465">
            <v>158</v>
          </cell>
          <cell r="C2465">
            <v>132</v>
          </cell>
        </row>
        <row r="2466">
          <cell r="A2466" t="str">
            <v>southp_132_ju1</v>
          </cell>
          <cell r="B2466">
            <v>157</v>
          </cell>
          <cell r="C2466">
            <v>132</v>
          </cell>
        </row>
        <row r="2467">
          <cell r="A2467" t="str">
            <v>southp_132_ju2</v>
          </cell>
          <cell r="B2467">
            <v>872</v>
          </cell>
          <cell r="C2467">
            <v>132</v>
          </cell>
        </row>
        <row r="2468">
          <cell r="A2468" t="str">
            <v>southp_33_a</v>
          </cell>
          <cell r="B2468">
            <v>2580</v>
          </cell>
          <cell r="C2468">
            <v>33</v>
          </cell>
        </row>
        <row r="2469">
          <cell r="A2469" t="str">
            <v>southp_33_b</v>
          </cell>
          <cell r="B2469">
            <v>2573</v>
          </cell>
          <cell r="C2469">
            <v>33</v>
          </cell>
        </row>
        <row r="2470">
          <cell r="A2470" t="str">
            <v>spadea_11_a</v>
          </cell>
          <cell r="B2470">
            <v>1288</v>
          </cell>
          <cell r="C2470">
            <v>11</v>
          </cell>
        </row>
        <row r="2471">
          <cell r="A2471" t="str">
            <v>spadea_11_b</v>
          </cell>
          <cell r="B2471">
            <v>1289</v>
          </cell>
          <cell r="C2471">
            <v>11</v>
          </cell>
        </row>
        <row r="2472">
          <cell r="A2472" t="str">
            <v>spadea_11_gt1</v>
          </cell>
          <cell r="B2472">
            <v>1300</v>
          </cell>
          <cell r="C2472">
            <v>11</v>
          </cell>
        </row>
        <row r="2473">
          <cell r="A2473" t="str">
            <v>spadea_11_gt2</v>
          </cell>
          <cell r="B2473">
            <v>1298</v>
          </cell>
          <cell r="C2473">
            <v>11</v>
          </cell>
        </row>
        <row r="2474">
          <cell r="A2474" t="str">
            <v>spadea_132_gt1</v>
          </cell>
          <cell r="B2474">
            <v>28</v>
          </cell>
          <cell r="C2474">
            <v>132</v>
          </cell>
        </row>
        <row r="2475">
          <cell r="A2475" t="str">
            <v>spadea_132_gt2</v>
          </cell>
          <cell r="B2475">
            <v>29</v>
          </cell>
          <cell r="C2475">
            <v>132</v>
          </cell>
        </row>
        <row r="2476">
          <cell r="A2476" t="str">
            <v>spadea_33_a</v>
          </cell>
          <cell r="B2476">
            <v>1287</v>
          </cell>
          <cell r="C2476">
            <v>33</v>
          </cell>
        </row>
        <row r="2477">
          <cell r="A2477" t="str">
            <v>spadea_33_t11</v>
          </cell>
          <cell r="B2477">
            <v>1291</v>
          </cell>
          <cell r="C2477">
            <v>33</v>
          </cell>
        </row>
        <row r="2478">
          <cell r="A2478" t="str">
            <v>spadea_gt1</v>
          </cell>
          <cell r="B2478">
            <v>1299</v>
          </cell>
          <cell r="C2478">
            <v>11</v>
          </cell>
        </row>
        <row r="2479">
          <cell r="A2479" t="str">
            <v>spadea_gt2</v>
          </cell>
          <cell r="B2479">
            <v>1301</v>
          </cell>
          <cell r="C2479">
            <v>11</v>
          </cell>
        </row>
        <row r="2480">
          <cell r="A2480" t="str">
            <v>sparod_33_t11</v>
          </cell>
          <cell r="B2480">
            <v>2524</v>
          </cell>
          <cell r="C2480">
            <v>33</v>
          </cell>
        </row>
        <row r="2481">
          <cell r="A2481" t="str">
            <v>sparod_33_t12</v>
          </cell>
          <cell r="B2481">
            <v>2523</v>
          </cell>
          <cell r="C2481">
            <v>33</v>
          </cell>
        </row>
        <row r="2482">
          <cell r="A2482" t="str">
            <v>sparod_33_t13</v>
          </cell>
          <cell r="B2482">
            <v>2522</v>
          </cell>
          <cell r="C2482">
            <v>33</v>
          </cell>
        </row>
        <row r="2483">
          <cell r="A2483" t="str">
            <v>sparod_6.6_a</v>
          </cell>
          <cell r="B2483">
            <v>2525</v>
          </cell>
          <cell r="C2483">
            <v>6.6</v>
          </cell>
        </row>
        <row r="2484">
          <cell r="A2484" t="str">
            <v>sparod_6.6_b</v>
          </cell>
          <cell r="B2484">
            <v>2526</v>
          </cell>
          <cell r="C2484">
            <v>6.6</v>
          </cell>
        </row>
        <row r="2485">
          <cell r="A2485" t="str">
            <v>sparod_6.6_c</v>
          </cell>
          <cell r="B2485">
            <v>2527</v>
          </cell>
          <cell r="C2485">
            <v>6.6</v>
          </cell>
        </row>
        <row r="2486">
          <cell r="A2486" t="str">
            <v>sparod_6.6_d</v>
          </cell>
          <cell r="B2486">
            <v>2528</v>
          </cell>
          <cell r="C2486">
            <v>6.6</v>
          </cell>
        </row>
        <row r="2487">
          <cell r="A2487" t="str">
            <v>sparod_6.6_te1</v>
          </cell>
          <cell r="B2487">
            <v>2521</v>
          </cell>
          <cell r="C2487">
            <v>6.6</v>
          </cell>
        </row>
        <row r="2488">
          <cell r="A2488" t="str">
            <v>sparod_6.6_te2</v>
          </cell>
          <cell r="B2488">
            <v>2520</v>
          </cell>
          <cell r="C2488">
            <v>6.6</v>
          </cell>
        </row>
        <row r="2489">
          <cell r="A2489" t="str">
            <v>sparod_6.6_te3</v>
          </cell>
          <cell r="B2489">
            <v>2519</v>
          </cell>
          <cell r="C2489">
            <v>6.6</v>
          </cell>
        </row>
        <row r="2490">
          <cell r="A2490" t="str">
            <v>spgast_11_c</v>
          </cell>
          <cell r="B2490">
            <v>2936</v>
          </cell>
          <cell r="C2490">
            <v>11</v>
          </cell>
        </row>
        <row r="2491">
          <cell r="A2491" t="str">
            <v>spgast_11_d</v>
          </cell>
          <cell r="B2491">
            <v>2657</v>
          </cell>
          <cell r="C2491">
            <v>11</v>
          </cell>
        </row>
        <row r="2492">
          <cell r="A2492" t="str">
            <v>spgast_33_t11</v>
          </cell>
          <cell r="B2492">
            <v>1508</v>
          </cell>
          <cell r="C2492">
            <v>33</v>
          </cell>
        </row>
        <row r="2493">
          <cell r="A2493" t="str">
            <v>spgast_33_t12</v>
          </cell>
          <cell r="B2493">
            <v>1509</v>
          </cell>
          <cell r="C2493">
            <v>33</v>
          </cell>
        </row>
        <row r="2494">
          <cell r="A2494" t="str">
            <v>spgast_33_t13</v>
          </cell>
          <cell r="B2494">
            <v>2935</v>
          </cell>
          <cell r="C2494">
            <v>33</v>
          </cell>
        </row>
        <row r="2495">
          <cell r="A2495" t="str">
            <v>spgast_33_t14</v>
          </cell>
          <cell r="B2495">
            <v>2656</v>
          </cell>
          <cell r="C2495">
            <v>33</v>
          </cell>
        </row>
        <row r="2496">
          <cell r="A2496" t="str">
            <v>spgast_6.6_a</v>
          </cell>
          <cell r="B2496">
            <v>1512</v>
          </cell>
          <cell r="C2496">
            <v>6.6</v>
          </cell>
        </row>
        <row r="2497">
          <cell r="A2497" t="str">
            <v>spgast_6.6_b</v>
          </cell>
          <cell r="B2497">
            <v>1513</v>
          </cell>
          <cell r="C2497">
            <v>6.6</v>
          </cell>
        </row>
        <row r="2498">
          <cell r="A2498" t="str">
            <v>spotla_33_a</v>
          </cell>
          <cell r="B2498">
            <v>2014</v>
          </cell>
          <cell r="C2498">
            <v>33</v>
          </cell>
        </row>
        <row r="2499">
          <cell r="A2499" t="str">
            <v>spotla_33_t12</v>
          </cell>
          <cell r="B2499">
            <v>1978</v>
          </cell>
          <cell r="C2499">
            <v>33</v>
          </cell>
        </row>
        <row r="2500">
          <cell r="A2500" t="str">
            <v>spotla_6.6_a</v>
          </cell>
          <cell r="B2500">
            <v>1984</v>
          </cell>
          <cell r="C2500">
            <v>6.6</v>
          </cell>
        </row>
        <row r="2501">
          <cell r="A2501" t="str">
            <v>spotla_6.6_b</v>
          </cell>
          <cell r="B2501">
            <v>1983</v>
          </cell>
          <cell r="C2501">
            <v>6.6</v>
          </cell>
        </row>
        <row r="2502">
          <cell r="A2502" t="str">
            <v>sprcot_33_t11</v>
          </cell>
          <cell r="B2502">
            <v>1386</v>
          </cell>
          <cell r="C2502">
            <v>33</v>
          </cell>
        </row>
        <row r="2503">
          <cell r="A2503" t="str">
            <v>sprcot_33_t12</v>
          </cell>
          <cell r="B2503">
            <v>1387</v>
          </cell>
          <cell r="C2503">
            <v>33</v>
          </cell>
        </row>
        <row r="2504">
          <cell r="A2504" t="str">
            <v>sprcot_6.6_a</v>
          </cell>
          <cell r="B2504">
            <v>1388</v>
          </cell>
          <cell r="C2504">
            <v>6.6</v>
          </cell>
        </row>
        <row r="2505">
          <cell r="A2505" t="str">
            <v>sprcot_6.6_b</v>
          </cell>
          <cell r="B2505">
            <v>1389</v>
          </cell>
          <cell r="C2505">
            <v>6.6</v>
          </cell>
        </row>
        <row r="2506">
          <cell r="A2506" t="str">
            <v>squire_33_a</v>
          </cell>
          <cell r="B2506">
            <v>1884</v>
          </cell>
          <cell r="C2506">
            <v>33</v>
          </cell>
        </row>
        <row r="2507">
          <cell r="A2507" t="str">
            <v>squire_33_b</v>
          </cell>
          <cell r="B2507">
            <v>1883</v>
          </cell>
          <cell r="C2507">
            <v>33</v>
          </cell>
        </row>
        <row r="2508">
          <cell r="A2508" t="str">
            <v>squire_6.6_a</v>
          </cell>
          <cell r="B2508">
            <v>1885</v>
          </cell>
          <cell r="C2508">
            <v>6.6</v>
          </cell>
        </row>
        <row r="2509">
          <cell r="A2509" t="str">
            <v>squire_6.6_b</v>
          </cell>
          <cell r="B2509">
            <v>1886</v>
          </cell>
          <cell r="C2509">
            <v>6.6</v>
          </cell>
        </row>
        <row r="2510">
          <cell r="A2510" t="str">
            <v>stah4q</v>
          </cell>
          <cell r="B2510">
            <v>42</v>
          </cell>
          <cell r="C2510">
            <v>400</v>
          </cell>
        </row>
        <row r="2511">
          <cell r="A2511" t="str">
            <v>stah4r</v>
          </cell>
          <cell r="B2511">
            <v>43</v>
          </cell>
          <cell r="C2511">
            <v>400</v>
          </cell>
        </row>
        <row r="2512">
          <cell r="A2512" t="str">
            <v>stainb_11_a</v>
          </cell>
          <cell r="B2512">
            <v>1202</v>
          </cell>
          <cell r="C2512">
            <v>11</v>
          </cell>
        </row>
        <row r="2513">
          <cell r="A2513" t="str">
            <v>stainb_11_b</v>
          </cell>
          <cell r="B2513">
            <v>1204</v>
          </cell>
          <cell r="C2513">
            <v>11</v>
          </cell>
        </row>
        <row r="2514">
          <cell r="A2514" t="str">
            <v>stainb_132_gt1</v>
          </cell>
          <cell r="B2514">
            <v>6</v>
          </cell>
          <cell r="C2514">
            <v>132</v>
          </cell>
        </row>
        <row r="2515">
          <cell r="A2515" t="str">
            <v>stainb_132_gt2</v>
          </cell>
          <cell r="B2515">
            <v>4</v>
          </cell>
          <cell r="C2515">
            <v>132</v>
          </cell>
        </row>
        <row r="2516">
          <cell r="A2516" t="str">
            <v>stainb_33_a</v>
          </cell>
          <cell r="B2516">
            <v>1112</v>
          </cell>
          <cell r="C2516">
            <v>33</v>
          </cell>
        </row>
        <row r="2517">
          <cell r="A2517" t="str">
            <v>stainb_33_b</v>
          </cell>
          <cell r="B2517">
            <v>1113</v>
          </cell>
          <cell r="C2517">
            <v>33</v>
          </cell>
        </row>
        <row r="2518">
          <cell r="A2518" t="str">
            <v>stainb_33_gt1</v>
          </cell>
          <cell r="B2518">
            <v>1224</v>
          </cell>
          <cell r="C2518">
            <v>33</v>
          </cell>
        </row>
        <row r="2519">
          <cell r="A2519" t="str">
            <v>stainb_33_gt2</v>
          </cell>
          <cell r="B2519">
            <v>1226</v>
          </cell>
          <cell r="C2519">
            <v>33</v>
          </cell>
        </row>
        <row r="2520">
          <cell r="A2520" t="str">
            <v>stainb_33_t11</v>
          </cell>
          <cell r="B2520">
            <v>1199</v>
          </cell>
          <cell r="C2520">
            <v>33</v>
          </cell>
        </row>
        <row r="2521">
          <cell r="A2521" t="str">
            <v>stainb_gt1</v>
          </cell>
          <cell r="B2521">
            <v>1223</v>
          </cell>
          <cell r="C2521">
            <v>33</v>
          </cell>
        </row>
        <row r="2522">
          <cell r="A2522" t="str">
            <v>stainb_gt2</v>
          </cell>
          <cell r="B2522">
            <v>1225</v>
          </cell>
          <cell r="C2522">
            <v>33</v>
          </cell>
        </row>
        <row r="2523">
          <cell r="A2523" t="str">
            <v>stal21</v>
          </cell>
          <cell r="B2523">
            <v>77</v>
          </cell>
          <cell r="C2523">
            <v>275</v>
          </cell>
        </row>
        <row r="2524">
          <cell r="A2524" t="str">
            <v>stal22</v>
          </cell>
          <cell r="B2524">
            <v>220</v>
          </cell>
          <cell r="C2524">
            <v>275</v>
          </cell>
        </row>
        <row r="2525">
          <cell r="A2525" t="str">
            <v>stal41</v>
          </cell>
          <cell r="B2525">
            <v>2760</v>
          </cell>
          <cell r="C2525">
            <v>400</v>
          </cell>
        </row>
        <row r="2526">
          <cell r="A2526" t="str">
            <v>stal42</v>
          </cell>
          <cell r="B2526">
            <v>2752</v>
          </cell>
          <cell r="C2526">
            <v>400</v>
          </cell>
        </row>
        <row r="2527">
          <cell r="A2527" t="str">
            <v>stalyb_132_mb1</v>
          </cell>
          <cell r="B2527">
            <v>79</v>
          </cell>
          <cell r="C2527">
            <v>132</v>
          </cell>
        </row>
        <row r="2528">
          <cell r="A2528" t="str">
            <v>stalyb_132_mb2</v>
          </cell>
          <cell r="B2528">
            <v>78</v>
          </cell>
          <cell r="C2528">
            <v>132</v>
          </cell>
        </row>
        <row r="2529">
          <cell r="A2529" t="str">
            <v>stalyb_132_rb1</v>
          </cell>
          <cell r="B2529">
            <v>341</v>
          </cell>
          <cell r="C2529">
            <v>132</v>
          </cell>
        </row>
        <row r="2530">
          <cell r="A2530" t="str">
            <v>stalyb_132_rb2</v>
          </cell>
          <cell r="B2530">
            <v>340</v>
          </cell>
          <cell r="C2530">
            <v>132</v>
          </cell>
        </row>
        <row r="2531">
          <cell r="A2531" t="str">
            <v>stalyb_132_sgt1</v>
          </cell>
          <cell r="B2531">
            <v>202</v>
          </cell>
          <cell r="C2531">
            <v>132</v>
          </cell>
        </row>
        <row r="2532">
          <cell r="A2532" t="str">
            <v>stalyb_132_sgt2</v>
          </cell>
          <cell r="B2532">
            <v>199</v>
          </cell>
          <cell r="C2532">
            <v>132</v>
          </cell>
        </row>
        <row r="2533">
          <cell r="A2533" t="str">
            <v>stalyb_132_sgt5</v>
          </cell>
          <cell r="B2533">
            <v>201</v>
          </cell>
          <cell r="C2533">
            <v>132</v>
          </cell>
        </row>
        <row r="2534">
          <cell r="A2534" t="str">
            <v>stalyb_132_sgt6</v>
          </cell>
          <cell r="B2534">
            <v>200</v>
          </cell>
          <cell r="C2534">
            <v>132</v>
          </cell>
        </row>
        <row r="2535">
          <cell r="A2535" t="str">
            <v>stalyb_275_sgt1</v>
          </cell>
          <cell r="B2535">
            <v>339</v>
          </cell>
          <cell r="C2535">
            <v>275</v>
          </cell>
        </row>
        <row r="2536">
          <cell r="A2536" t="str">
            <v>stalyb_275_sgt2</v>
          </cell>
          <cell r="B2536">
            <v>336</v>
          </cell>
          <cell r="C2536">
            <v>275</v>
          </cell>
        </row>
        <row r="2537">
          <cell r="A2537" t="str">
            <v>stalyb_275_sgt5</v>
          </cell>
          <cell r="B2537">
            <v>338</v>
          </cell>
          <cell r="C2537">
            <v>275</v>
          </cell>
        </row>
        <row r="2538">
          <cell r="A2538" t="str">
            <v>stalyb_275_sgt6</v>
          </cell>
          <cell r="B2538">
            <v>337</v>
          </cell>
          <cell r="C2538">
            <v>275</v>
          </cell>
        </row>
        <row r="2539">
          <cell r="A2539" t="str">
            <v>stanah_132_mb1</v>
          </cell>
          <cell r="B2539">
            <v>1002</v>
          </cell>
          <cell r="C2539">
            <v>132</v>
          </cell>
        </row>
        <row r="2540">
          <cell r="A2540" t="str">
            <v>stanah_132_mb2</v>
          </cell>
          <cell r="B2540">
            <v>1001</v>
          </cell>
          <cell r="C2540">
            <v>132</v>
          </cell>
        </row>
        <row r="2541">
          <cell r="A2541" t="str">
            <v>stanah_132_sgt1</v>
          </cell>
          <cell r="B2541">
            <v>174</v>
          </cell>
          <cell r="C2541">
            <v>132</v>
          </cell>
        </row>
        <row r="2542">
          <cell r="A2542" t="str">
            <v>stanah_132_sgt2</v>
          </cell>
          <cell r="B2542">
            <v>175</v>
          </cell>
          <cell r="C2542">
            <v>132</v>
          </cell>
        </row>
        <row r="2543">
          <cell r="A2543" t="str">
            <v>stanah_400_sgt1</v>
          </cell>
          <cell r="B2543">
            <v>874</v>
          </cell>
          <cell r="C2543">
            <v>400</v>
          </cell>
        </row>
        <row r="2544">
          <cell r="A2544" t="str">
            <v>stanah_400_sgt2</v>
          </cell>
          <cell r="B2544">
            <v>873</v>
          </cell>
          <cell r="C2544">
            <v>400</v>
          </cell>
        </row>
        <row r="2545">
          <cell r="A2545" t="str">
            <v>stanah-180</v>
          </cell>
          <cell r="B2545">
            <v>2932</v>
          </cell>
          <cell r="C2545">
            <v>132</v>
          </cell>
        </row>
        <row r="2546">
          <cell r="A2546" t="str">
            <v>stanah-280</v>
          </cell>
          <cell r="B2546">
            <v>2931</v>
          </cell>
          <cell r="C2546">
            <v>132</v>
          </cell>
        </row>
        <row r="2547">
          <cell r="A2547" t="str">
            <v>stanah-305</v>
          </cell>
          <cell r="B2547">
            <v>2934</v>
          </cell>
          <cell r="C2547">
            <v>132</v>
          </cell>
        </row>
        <row r="2548">
          <cell r="A2548" t="str">
            <v>stanah-405</v>
          </cell>
          <cell r="B2548">
            <v>2933</v>
          </cell>
          <cell r="C2548">
            <v>132</v>
          </cell>
        </row>
        <row r="2549">
          <cell r="A2549" t="str">
            <v>stanah-505</v>
          </cell>
          <cell r="B2549">
            <v>2940</v>
          </cell>
          <cell r="C2549">
            <v>132</v>
          </cell>
        </row>
        <row r="2550">
          <cell r="A2550" t="str">
            <v>standi_11_a</v>
          </cell>
          <cell r="B2550">
            <v>1718</v>
          </cell>
          <cell r="C2550">
            <v>11</v>
          </cell>
        </row>
        <row r="2551">
          <cell r="A2551" t="str">
            <v>standi_11_b</v>
          </cell>
          <cell r="B2551">
            <v>1719</v>
          </cell>
          <cell r="C2551">
            <v>11</v>
          </cell>
        </row>
        <row r="2552">
          <cell r="A2552" t="str">
            <v>standi_33_a</v>
          </cell>
          <cell r="B2552">
            <v>1716</v>
          </cell>
          <cell r="C2552">
            <v>33</v>
          </cell>
        </row>
        <row r="2553">
          <cell r="A2553" t="str">
            <v>standi_33_b</v>
          </cell>
          <cell r="B2553">
            <v>1717</v>
          </cell>
          <cell r="C2553">
            <v>33</v>
          </cell>
        </row>
        <row r="2554">
          <cell r="A2554" t="str">
            <v>standi_33_t11</v>
          </cell>
          <cell r="B2554">
            <v>1720</v>
          </cell>
          <cell r="C2554">
            <v>33</v>
          </cell>
        </row>
        <row r="2555">
          <cell r="A2555" t="str">
            <v>stanne_33_a</v>
          </cell>
          <cell r="B2555">
            <v>2952</v>
          </cell>
          <cell r="C2555">
            <v>33</v>
          </cell>
        </row>
        <row r="2556">
          <cell r="A2556" t="str">
            <v>stanne_33_b</v>
          </cell>
          <cell r="B2556">
            <v>2953</v>
          </cell>
          <cell r="C2556">
            <v>33</v>
          </cell>
        </row>
        <row r="2557">
          <cell r="A2557" t="str">
            <v>stanne_6.6_a</v>
          </cell>
          <cell r="B2557">
            <v>2571</v>
          </cell>
          <cell r="C2557">
            <v>6.6</v>
          </cell>
        </row>
        <row r="2558">
          <cell r="A2558" t="str">
            <v>stanne_6.6_b</v>
          </cell>
          <cell r="B2558">
            <v>2572</v>
          </cell>
          <cell r="C2558">
            <v>6.6</v>
          </cell>
        </row>
        <row r="2559">
          <cell r="A2559" t="str">
            <v>stb1</v>
          </cell>
          <cell r="B2559">
            <v>2761</v>
          </cell>
          <cell r="C2559">
            <v>275</v>
          </cell>
        </row>
        <row r="2560">
          <cell r="A2560" t="str">
            <v>stb-105</v>
          </cell>
          <cell r="B2560">
            <v>348</v>
          </cell>
          <cell r="C2560">
            <v>132</v>
          </cell>
        </row>
        <row r="2561">
          <cell r="A2561" t="str">
            <v>stb-180</v>
          </cell>
          <cell r="B2561">
            <v>352</v>
          </cell>
          <cell r="C2561">
            <v>132</v>
          </cell>
        </row>
        <row r="2562">
          <cell r="A2562" t="str">
            <v>stb-205</v>
          </cell>
          <cell r="B2562">
            <v>345</v>
          </cell>
          <cell r="C2562">
            <v>132</v>
          </cell>
        </row>
        <row r="2563">
          <cell r="A2563" t="str">
            <v>stb-280</v>
          </cell>
          <cell r="B2563">
            <v>347</v>
          </cell>
          <cell r="C2563">
            <v>132</v>
          </cell>
        </row>
        <row r="2564">
          <cell r="A2564" t="str">
            <v>stb-305</v>
          </cell>
          <cell r="B2564">
            <v>349</v>
          </cell>
          <cell r="C2564">
            <v>132</v>
          </cell>
        </row>
        <row r="2565">
          <cell r="A2565" t="str">
            <v>stb-405</v>
          </cell>
          <cell r="B2565">
            <v>344</v>
          </cell>
          <cell r="C2565">
            <v>132</v>
          </cell>
        </row>
        <row r="2566">
          <cell r="A2566" t="str">
            <v>stb-505</v>
          </cell>
          <cell r="B2566">
            <v>350</v>
          </cell>
          <cell r="C2566">
            <v>132</v>
          </cell>
        </row>
        <row r="2567">
          <cell r="A2567" t="str">
            <v>stb-580</v>
          </cell>
          <cell r="B2567">
            <v>346</v>
          </cell>
          <cell r="C2567">
            <v>132</v>
          </cell>
        </row>
        <row r="2568">
          <cell r="A2568" t="str">
            <v>stb-605</v>
          </cell>
          <cell r="B2568">
            <v>343</v>
          </cell>
          <cell r="C2568">
            <v>132</v>
          </cell>
        </row>
        <row r="2569">
          <cell r="A2569" t="str">
            <v>stb-680</v>
          </cell>
          <cell r="B2569">
            <v>342</v>
          </cell>
          <cell r="C2569">
            <v>132</v>
          </cell>
        </row>
        <row r="2570">
          <cell r="A2570" t="str">
            <v>stb-705</v>
          </cell>
          <cell r="B2570">
            <v>351</v>
          </cell>
          <cell r="C2570">
            <v>132</v>
          </cell>
        </row>
        <row r="2571">
          <cell r="A2571" t="str">
            <v>st-dr-hy_tee</v>
          </cell>
          <cell r="B2571">
            <v>91</v>
          </cell>
          <cell r="C2571">
            <v>132</v>
          </cell>
        </row>
        <row r="2572">
          <cell r="A2572" t="str">
            <v>stew21</v>
          </cell>
          <cell r="B2572">
            <v>2697</v>
          </cell>
          <cell r="C2572">
            <v>275</v>
          </cell>
        </row>
        <row r="2573">
          <cell r="A2573" t="str">
            <v>stew2A</v>
          </cell>
          <cell r="B2573">
            <v>2698</v>
          </cell>
          <cell r="C2573">
            <v>275</v>
          </cell>
        </row>
        <row r="2574">
          <cell r="A2574" t="str">
            <v>stha21</v>
          </cell>
          <cell r="B2574">
            <v>2695</v>
          </cell>
          <cell r="C2574">
            <v>275</v>
          </cell>
        </row>
        <row r="2575">
          <cell r="A2575" t="str">
            <v>stha41</v>
          </cell>
          <cell r="B2575">
            <v>120</v>
          </cell>
          <cell r="C2575">
            <v>400</v>
          </cell>
        </row>
        <row r="2576">
          <cell r="A2576" t="str">
            <v>st-hyde_tee</v>
          </cell>
          <cell r="B2576">
            <v>90</v>
          </cell>
          <cell r="C2576">
            <v>132</v>
          </cell>
        </row>
        <row r="2577">
          <cell r="A2577" t="str">
            <v>stmary_33_a</v>
          </cell>
          <cell r="B2577">
            <v>2094</v>
          </cell>
          <cell r="C2577">
            <v>33</v>
          </cell>
        </row>
        <row r="2578">
          <cell r="A2578" t="str">
            <v>stmary_33_b</v>
          </cell>
          <cell r="B2578">
            <v>2093</v>
          </cell>
          <cell r="C2578">
            <v>33</v>
          </cell>
        </row>
        <row r="2579">
          <cell r="A2579" t="str">
            <v>stmary_6.6_a</v>
          </cell>
          <cell r="B2579">
            <v>2095</v>
          </cell>
          <cell r="C2579">
            <v>6.6</v>
          </cell>
        </row>
        <row r="2580">
          <cell r="A2580" t="str">
            <v>stmary_6.6_b</v>
          </cell>
          <cell r="B2580">
            <v>2096</v>
          </cell>
          <cell r="C2580">
            <v>6.6</v>
          </cell>
        </row>
        <row r="2581">
          <cell r="A2581" t="str">
            <v>stmast_33_a</v>
          </cell>
          <cell r="B2581">
            <v>2341</v>
          </cell>
          <cell r="C2581">
            <v>33</v>
          </cell>
        </row>
        <row r="2582">
          <cell r="A2582" t="str">
            <v>stmast_33_b</v>
          </cell>
          <cell r="B2582">
            <v>2340</v>
          </cell>
          <cell r="C2582">
            <v>33</v>
          </cell>
        </row>
        <row r="2583">
          <cell r="A2583" t="str">
            <v>stmast_33_te1</v>
          </cell>
          <cell r="B2583">
            <v>2916</v>
          </cell>
          <cell r="C2583">
            <v>33</v>
          </cell>
        </row>
        <row r="2584">
          <cell r="A2584" t="str">
            <v>stmast_6.6_a</v>
          </cell>
          <cell r="B2584">
            <v>2342</v>
          </cell>
          <cell r="C2584">
            <v>6.6</v>
          </cell>
        </row>
        <row r="2585">
          <cell r="A2585" t="str">
            <v>stmast_6.6_b</v>
          </cell>
          <cell r="B2585">
            <v>2343</v>
          </cell>
          <cell r="C2585">
            <v>6.6</v>
          </cell>
        </row>
        <row r="2586">
          <cell r="A2586" t="str">
            <v>stmast_6.6_ner</v>
          </cell>
          <cell r="B2586">
            <v>2891</v>
          </cell>
          <cell r="C2586">
            <v>6.6</v>
          </cell>
        </row>
        <row r="2587">
          <cell r="A2587" t="str">
            <v>stmast_tee</v>
          </cell>
          <cell r="B2587">
            <v>2848</v>
          </cell>
          <cell r="C2587">
            <v>33</v>
          </cell>
        </row>
        <row r="2588">
          <cell r="A2588" t="str">
            <v>stnbrd_11_a</v>
          </cell>
          <cell r="B2588">
            <v>1539</v>
          </cell>
          <cell r="C2588">
            <v>11</v>
          </cell>
        </row>
        <row r="2589">
          <cell r="A2589" t="str">
            <v>stnbrd_132_t11</v>
          </cell>
          <cell r="B2589">
            <v>1536</v>
          </cell>
          <cell r="C2589">
            <v>132</v>
          </cell>
        </row>
        <row r="2590">
          <cell r="A2590" t="str">
            <v>stnbrd_132_t12</v>
          </cell>
          <cell r="B2590">
            <v>1537</v>
          </cell>
          <cell r="C2590">
            <v>132</v>
          </cell>
        </row>
        <row r="2591">
          <cell r="A2591" t="str">
            <v>strban_33_a</v>
          </cell>
          <cell r="B2591">
            <v>1622</v>
          </cell>
          <cell r="C2591">
            <v>33</v>
          </cell>
        </row>
        <row r="2592">
          <cell r="A2592" t="str">
            <v>strban_33_b</v>
          </cell>
          <cell r="B2592">
            <v>1568</v>
          </cell>
          <cell r="C2592">
            <v>33</v>
          </cell>
        </row>
        <row r="2593">
          <cell r="A2593" t="str">
            <v>strban_6.6_a</v>
          </cell>
          <cell r="B2593">
            <v>1569</v>
          </cell>
          <cell r="C2593">
            <v>6.6</v>
          </cell>
        </row>
        <row r="2594">
          <cell r="A2594" t="str">
            <v>strban_6.6_b</v>
          </cell>
          <cell r="B2594">
            <v>1570</v>
          </cell>
          <cell r="C2594">
            <v>6.6</v>
          </cell>
        </row>
        <row r="2595">
          <cell r="A2595" t="str">
            <v>stretf_132_gt1</v>
          </cell>
          <cell r="B2595">
            <v>2439</v>
          </cell>
          <cell r="C2595">
            <v>132</v>
          </cell>
        </row>
        <row r="2596">
          <cell r="A2596" t="str">
            <v>stretf_132_gt2</v>
          </cell>
          <cell r="B2596">
            <v>2440</v>
          </cell>
          <cell r="C2596">
            <v>132</v>
          </cell>
        </row>
        <row r="2597">
          <cell r="A2597" t="str">
            <v>stretf_33_a</v>
          </cell>
          <cell r="B2597">
            <v>2429</v>
          </cell>
          <cell r="C2597">
            <v>33</v>
          </cell>
        </row>
        <row r="2598">
          <cell r="A2598" t="str">
            <v>stretf_33_b</v>
          </cell>
          <cell r="B2598">
            <v>2430</v>
          </cell>
          <cell r="C2598">
            <v>33</v>
          </cell>
        </row>
        <row r="2599">
          <cell r="A2599" t="str">
            <v>stretf_33_gt1</v>
          </cell>
          <cell r="B2599">
            <v>2486</v>
          </cell>
          <cell r="C2599">
            <v>33</v>
          </cell>
        </row>
        <row r="2600">
          <cell r="A2600" t="str">
            <v>stretf_33_gt2</v>
          </cell>
          <cell r="B2600">
            <v>2484</v>
          </cell>
          <cell r="C2600">
            <v>33</v>
          </cell>
        </row>
        <row r="2601">
          <cell r="A2601" t="str">
            <v>stretf_gt1</v>
          </cell>
          <cell r="B2601">
            <v>2485</v>
          </cell>
          <cell r="C2601">
            <v>33</v>
          </cell>
        </row>
        <row r="2602">
          <cell r="A2602" t="str">
            <v>stretf_gt2</v>
          </cell>
          <cell r="B2602">
            <v>2483</v>
          </cell>
          <cell r="C2602">
            <v>33</v>
          </cell>
        </row>
        <row r="2603">
          <cell r="A2603" t="str">
            <v>strway_33_t11</v>
          </cell>
          <cell r="B2603">
            <v>2206</v>
          </cell>
          <cell r="C2603">
            <v>33</v>
          </cell>
        </row>
        <row r="2604">
          <cell r="A2604" t="str">
            <v>strway_33_t12</v>
          </cell>
          <cell r="B2604">
            <v>2208</v>
          </cell>
          <cell r="C2604">
            <v>33</v>
          </cell>
        </row>
        <row r="2605">
          <cell r="A2605" t="str">
            <v>strway_6.6_a</v>
          </cell>
          <cell r="B2605">
            <v>2209</v>
          </cell>
          <cell r="C2605">
            <v>6.6</v>
          </cell>
        </row>
        <row r="2606">
          <cell r="A2606" t="str">
            <v>strway_6.6_b</v>
          </cell>
          <cell r="B2606">
            <v>2210</v>
          </cell>
          <cell r="C2606">
            <v>6.6</v>
          </cell>
        </row>
        <row r="2607">
          <cell r="A2607" t="str">
            <v>strway_6.6_ner</v>
          </cell>
          <cell r="B2607">
            <v>2900</v>
          </cell>
          <cell r="C2607">
            <v>6.6</v>
          </cell>
        </row>
        <row r="2608">
          <cell r="A2608" t="str">
            <v>stsb41</v>
          </cell>
          <cell r="B2608">
            <v>140</v>
          </cell>
          <cell r="C2608">
            <v>400</v>
          </cell>
        </row>
        <row r="2609">
          <cell r="A2609" t="str">
            <v>stsb4A</v>
          </cell>
          <cell r="B2609">
            <v>2706</v>
          </cell>
          <cell r="C2609">
            <v>400</v>
          </cell>
        </row>
        <row r="2610">
          <cell r="A2610" t="str">
            <v>stthom_33_a</v>
          </cell>
          <cell r="B2610">
            <v>2583</v>
          </cell>
          <cell r="C2610">
            <v>33</v>
          </cell>
        </row>
        <row r="2611">
          <cell r="A2611" t="str">
            <v>stthom_33_b</v>
          </cell>
          <cell r="B2611">
            <v>2586</v>
          </cell>
          <cell r="C2611">
            <v>33</v>
          </cell>
        </row>
        <row r="2612">
          <cell r="A2612" t="str">
            <v>stthom_6.6_a</v>
          </cell>
          <cell r="B2612">
            <v>2584</v>
          </cell>
          <cell r="C2612">
            <v>6.6</v>
          </cell>
        </row>
        <row r="2613">
          <cell r="A2613" t="str">
            <v>stthom_6.6_b</v>
          </cell>
          <cell r="B2613">
            <v>2585</v>
          </cell>
          <cell r="C2613">
            <v>6.6</v>
          </cell>
        </row>
        <row r="2614">
          <cell r="A2614" t="str">
            <v>stuart_132_gt1</v>
          </cell>
          <cell r="B2614">
            <v>89</v>
          </cell>
          <cell r="C2614">
            <v>132</v>
          </cell>
        </row>
        <row r="2615">
          <cell r="A2615" t="str">
            <v>stuart_132_gt2</v>
          </cell>
          <cell r="B2615">
            <v>88</v>
          </cell>
          <cell r="C2615">
            <v>132</v>
          </cell>
        </row>
        <row r="2616">
          <cell r="A2616" t="str">
            <v>stuart_33_a</v>
          </cell>
          <cell r="B2616">
            <v>369</v>
          </cell>
          <cell r="C2616">
            <v>33</v>
          </cell>
        </row>
        <row r="2617">
          <cell r="A2617" t="str">
            <v>stuart_33_b</v>
          </cell>
          <cell r="B2617">
            <v>370</v>
          </cell>
          <cell r="C2617">
            <v>33</v>
          </cell>
        </row>
        <row r="2618">
          <cell r="A2618" t="str">
            <v>stuart_33_gt1</v>
          </cell>
          <cell r="B2618">
            <v>363</v>
          </cell>
          <cell r="C2618">
            <v>33</v>
          </cell>
        </row>
        <row r="2619">
          <cell r="A2619" t="str">
            <v>stuart_33_gt2</v>
          </cell>
          <cell r="B2619">
            <v>364</v>
          </cell>
          <cell r="C2619">
            <v>33</v>
          </cell>
        </row>
        <row r="2620">
          <cell r="A2620" t="str">
            <v>stuart_33_t11</v>
          </cell>
          <cell r="B2620">
            <v>443</v>
          </cell>
          <cell r="C2620">
            <v>33</v>
          </cell>
        </row>
        <row r="2621">
          <cell r="A2621" t="str">
            <v>stuart_33_t12</v>
          </cell>
          <cell r="B2621">
            <v>383</v>
          </cell>
          <cell r="C2621">
            <v>33</v>
          </cell>
        </row>
        <row r="2622">
          <cell r="A2622" t="str">
            <v>stuart_6.6_a</v>
          </cell>
          <cell r="B2622">
            <v>390</v>
          </cell>
          <cell r="C2622">
            <v>6.6</v>
          </cell>
        </row>
        <row r="2623">
          <cell r="A2623" t="str">
            <v>stuart_6.6_b</v>
          </cell>
          <cell r="B2623">
            <v>391</v>
          </cell>
          <cell r="C2623">
            <v>6.6</v>
          </cell>
        </row>
        <row r="2624">
          <cell r="A2624" t="str">
            <v>stuart_gt1</v>
          </cell>
          <cell r="B2624">
            <v>379</v>
          </cell>
          <cell r="C2624">
            <v>33</v>
          </cell>
        </row>
        <row r="2625">
          <cell r="A2625" t="str">
            <v>stuart_gt2</v>
          </cell>
          <cell r="B2625">
            <v>380</v>
          </cell>
          <cell r="C2625">
            <v>33</v>
          </cell>
        </row>
        <row r="2626">
          <cell r="A2626" t="str">
            <v>stubbi_11_a</v>
          </cell>
          <cell r="B2626">
            <v>1625</v>
          </cell>
          <cell r="C2626">
            <v>11</v>
          </cell>
        </row>
        <row r="2627">
          <cell r="A2627" t="str">
            <v>stubbi_11_b</v>
          </cell>
          <cell r="B2627">
            <v>1626</v>
          </cell>
          <cell r="C2627">
            <v>11</v>
          </cell>
        </row>
        <row r="2628">
          <cell r="A2628" t="str">
            <v>stubbi_33_a</v>
          </cell>
          <cell r="B2628">
            <v>1623</v>
          </cell>
          <cell r="C2628">
            <v>33</v>
          </cell>
        </row>
        <row r="2629">
          <cell r="A2629" t="str">
            <v>stubbi_33_b</v>
          </cell>
          <cell r="B2629">
            <v>1624</v>
          </cell>
          <cell r="C2629">
            <v>33</v>
          </cell>
        </row>
        <row r="2630">
          <cell r="A2630" t="str">
            <v>swinto_11_a</v>
          </cell>
          <cell r="B2630">
            <v>2289</v>
          </cell>
          <cell r="C2630">
            <v>11</v>
          </cell>
        </row>
        <row r="2631">
          <cell r="A2631" t="str">
            <v>swinto_11_b</v>
          </cell>
          <cell r="B2631">
            <v>2293</v>
          </cell>
          <cell r="C2631">
            <v>11</v>
          </cell>
        </row>
        <row r="2632">
          <cell r="A2632" t="str">
            <v>swinto_33_t11</v>
          </cell>
          <cell r="B2632">
            <v>2297</v>
          </cell>
          <cell r="C2632">
            <v>33</v>
          </cell>
        </row>
        <row r="2633">
          <cell r="A2633" t="str">
            <v>swinto_33_t12</v>
          </cell>
          <cell r="B2633">
            <v>2292</v>
          </cell>
          <cell r="C2633">
            <v>33</v>
          </cell>
        </row>
        <row r="2634">
          <cell r="A2634" t="str">
            <v>swmacc_11_a</v>
          </cell>
          <cell r="B2634">
            <v>501</v>
          </cell>
          <cell r="C2634">
            <v>11</v>
          </cell>
        </row>
        <row r="2635">
          <cell r="A2635" t="str">
            <v>swmacc_11_b</v>
          </cell>
          <cell r="B2635">
            <v>502</v>
          </cell>
          <cell r="C2635">
            <v>11</v>
          </cell>
        </row>
        <row r="2636">
          <cell r="A2636" t="str">
            <v>swmacc_33_a</v>
          </cell>
          <cell r="B2636">
            <v>499</v>
          </cell>
          <cell r="C2636">
            <v>33</v>
          </cell>
        </row>
        <row r="2637">
          <cell r="A2637" t="str">
            <v>swmacc_33_b</v>
          </cell>
          <cell r="B2637">
            <v>500</v>
          </cell>
          <cell r="C2637">
            <v>33</v>
          </cell>
        </row>
        <row r="2638">
          <cell r="A2638" t="str">
            <v>tallen_0.66_a</v>
          </cell>
          <cell r="B2638">
            <v>2862</v>
          </cell>
          <cell r="C2638">
            <v>0.69</v>
          </cell>
        </row>
        <row r="2639">
          <cell r="A2639" t="str">
            <v>tallen_33_a</v>
          </cell>
          <cell r="B2639">
            <v>2664</v>
          </cell>
          <cell r="C2639">
            <v>33</v>
          </cell>
        </row>
        <row r="2640">
          <cell r="A2640" t="str">
            <v>tallen_33_t11</v>
          </cell>
          <cell r="B2640">
            <v>2930</v>
          </cell>
          <cell r="C2640">
            <v>33</v>
          </cell>
        </row>
        <row r="2641">
          <cell r="A2641" t="str">
            <v>tameva_33_t11</v>
          </cell>
          <cell r="B2641">
            <v>260</v>
          </cell>
          <cell r="C2641">
            <v>33</v>
          </cell>
        </row>
        <row r="2642">
          <cell r="A2642" t="str">
            <v>tameva_33_t12</v>
          </cell>
          <cell r="B2642">
            <v>261</v>
          </cell>
          <cell r="C2642">
            <v>33</v>
          </cell>
        </row>
        <row r="2643">
          <cell r="A2643" t="str">
            <v>tameva_6.6_a</v>
          </cell>
          <cell r="B2643">
            <v>262</v>
          </cell>
          <cell r="C2643">
            <v>6.6</v>
          </cell>
        </row>
        <row r="2644">
          <cell r="A2644" t="str">
            <v>tameva_6.6_b</v>
          </cell>
          <cell r="B2644">
            <v>263</v>
          </cell>
          <cell r="C2644">
            <v>6.6</v>
          </cell>
        </row>
        <row r="2645">
          <cell r="A2645" t="str">
            <v>targat_11_a</v>
          </cell>
          <cell r="B2645">
            <v>2322</v>
          </cell>
          <cell r="C2645">
            <v>11</v>
          </cell>
        </row>
        <row r="2646">
          <cell r="A2646" t="str">
            <v>targat_11_b</v>
          </cell>
          <cell r="B2646">
            <v>2321</v>
          </cell>
          <cell r="C2646">
            <v>11</v>
          </cell>
        </row>
        <row r="2647">
          <cell r="A2647" t="str">
            <v>targat_33_a</v>
          </cell>
          <cell r="B2647">
            <v>2323</v>
          </cell>
          <cell r="C2647">
            <v>33</v>
          </cell>
        </row>
        <row r="2648">
          <cell r="A2648" t="str">
            <v>targat_33_b</v>
          </cell>
          <cell r="B2648">
            <v>2320</v>
          </cell>
          <cell r="C2648">
            <v>33</v>
          </cell>
        </row>
        <row r="2649">
          <cell r="A2649" t="str">
            <v>tarlet_11_a</v>
          </cell>
          <cell r="B2649">
            <v>1774</v>
          </cell>
          <cell r="C2649">
            <v>11</v>
          </cell>
        </row>
        <row r="2650">
          <cell r="A2650" t="str">
            <v>tarlet_11_b</v>
          </cell>
          <cell r="B2650">
            <v>1775</v>
          </cell>
          <cell r="C2650">
            <v>11</v>
          </cell>
        </row>
        <row r="2651">
          <cell r="A2651" t="str">
            <v>tarlet_33_a</v>
          </cell>
          <cell r="B2651">
            <v>1773</v>
          </cell>
          <cell r="C2651">
            <v>33</v>
          </cell>
        </row>
        <row r="2652">
          <cell r="A2652" t="str">
            <v>tarlet_33_b</v>
          </cell>
          <cell r="B2652">
            <v>1776</v>
          </cell>
          <cell r="C2652">
            <v>33</v>
          </cell>
        </row>
        <row r="2653">
          <cell r="A2653" t="str">
            <v>tenax_11_a</v>
          </cell>
          <cell r="B2653">
            <v>767</v>
          </cell>
          <cell r="C2653">
            <v>11</v>
          </cell>
        </row>
        <row r="2654">
          <cell r="A2654" t="str">
            <v>tenax_132_gt1</v>
          </cell>
          <cell r="B2654">
            <v>766</v>
          </cell>
          <cell r="C2654">
            <v>132</v>
          </cell>
        </row>
        <row r="2655">
          <cell r="A2655" t="str">
            <v>tenax_132_gt2</v>
          </cell>
          <cell r="B2655">
            <v>765</v>
          </cell>
          <cell r="C2655">
            <v>132</v>
          </cell>
        </row>
        <row r="2656">
          <cell r="A2656" t="str">
            <v>thom41</v>
          </cell>
          <cell r="B2656">
            <v>139</v>
          </cell>
          <cell r="C2656">
            <v>400</v>
          </cell>
        </row>
        <row r="2657">
          <cell r="A2657" t="str">
            <v>thornp_11_a</v>
          </cell>
          <cell r="B2657">
            <v>1808</v>
          </cell>
          <cell r="C2657">
            <v>11</v>
          </cell>
        </row>
        <row r="2658">
          <cell r="A2658" t="str">
            <v>thornp_11_b</v>
          </cell>
          <cell r="B2658">
            <v>1809</v>
          </cell>
          <cell r="C2658">
            <v>11</v>
          </cell>
        </row>
        <row r="2659">
          <cell r="A2659" t="str">
            <v>thornp_33_a</v>
          </cell>
          <cell r="B2659">
            <v>1807</v>
          </cell>
          <cell r="C2659">
            <v>33</v>
          </cell>
        </row>
        <row r="2660">
          <cell r="A2660" t="str">
            <v>thornp_33_b</v>
          </cell>
          <cell r="B2660">
            <v>1806</v>
          </cell>
          <cell r="C2660">
            <v>33</v>
          </cell>
        </row>
        <row r="2661">
          <cell r="A2661" t="str">
            <v>thornt_132_gt1</v>
          </cell>
          <cell r="B2661">
            <v>1804</v>
          </cell>
          <cell r="C2661">
            <v>132</v>
          </cell>
        </row>
        <row r="2662">
          <cell r="A2662" t="str">
            <v>thornt_132_gt2</v>
          </cell>
          <cell r="B2662">
            <v>1805</v>
          </cell>
          <cell r="C2662">
            <v>132</v>
          </cell>
        </row>
        <row r="2663">
          <cell r="A2663" t="str">
            <v>thornt_33_a</v>
          </cell>
          <cell r="B2663">
            <v>1802</v>
          </cell>
          <cell r="C2663">
            <v>33</v>
          </cell>
        </row>
        <row r="2664">
          <cell r="A2664" t="str">
            <v>thornt_33_b</v>
          </cell>
          <cell r="B2664">
            <v>1803</v>
          </cell>
          <cell r="C2664">
            <v>33</v>
          </cell>
        </row>
        <row r="2665">
          <cell r="A2665" t="str">
            <v>thornt_33_gt1</v>
          </cell>
          <cell r="B2665">
            <v>1916</v>
          </cell>
          <cell r="C2665">
            <v>33</v>
          </cell>
        </row>
        <row r="2666">
          <cell r="A2666" t="str">
            <v>thornt_33_gt2</v>
          </cell>
          <cell r="B2666">
            <v>1918</v>
          </cell>
          <cell r="C2666">
            <v>33</v>
          </cell>
        </row>
        <row r="2667">
          <cell r="A2667" t="str">
            <v>thornt_gt1</v>
          </cell>
          <cell r="B2667">
            <v>1917</v>
          </cell>
          <cell r="C2667">
            <v>33</v>
          </cell>
        </row>
        <row r="2668">
          <cell r="A2668" t="str">
            <v>thornt_gt2</v>
          </cell>
          <cell r="B2668">
            <v>1919</v>
          </cell>
          <cell r="C2668">
            <v>33</v>
          </cell>
        </row>
        <row r="2669">
          <cell r="A2669" t="str">
            <v>thorps_33_a</v>
          </cell>
          <cell r="B2669">
            <v>1823</v>
          </cell>
          <cell r="C2669">
            <v>33</v>
          </cell>
        </row>
        <row r="2670">
          <cell r="A2670" t="str">
            <v>thorps_33_b</v>
          </cell>
          <cell r="B2670">
            <v>1827</v>
          </cell>
          <cell r="C2670">
            <v>33</v>
          </cell>
        </row>
        <row r="2671">
          <cell r="A2671" t="str">
            <v>todm_132_te1</v>
          </cell>
          <cell r="B2671">
            <v>152</v>
          </cell>
          <cell r="C2671">
            <v>132</v>
          </cell>
        </row>
        <row r="2672">
          <cell r="A2672" t="str">
            <v>todm_132_te2</v>
          </cell>
          <cell r="B2672">
            <v>151</v>
          </cell>
          <cell r="C2672">
            <v>132</v>
          </cell>
        </row>
        <row r="2673">
          <cell r="A2673" t="str">
            <v>townst_11_a</v>
          </cell>
          <cell r="B2673">
            <v>2051</v>
          </cell>
          <cell r="C2673">
            <v>11</v>
          </cell>
        </row>
        <row r="2674">
          <cell r="A2674" t="str">
            <v>townst_11_b</v>
          </cell>
          <cell r="B2674">
            <v>2053</v>
          </cell>
          <cell r="C2674">
            <v>11</v>
          </cell>
        </row>
        <row r="2675">
          <cell r="A2675" t="str">
            <v>townst_33_a</v>
          </cell>
          <cell r="B2675">
            <v>2050</v>
          </cell>
          <cell r="C2675">
            <v>33</v>
          </cell>
        </row>
        <row r="2676">
          <cell r="A2676" t="str">
            <v>townst_33_b</v>
          </cell>
          <cell r="B2676">
            <v>2052</v>
          </cell>
          <cell r="C2676">
            <v>33</v>
          </cell>
        </row>
        <row r="2677">
          <cell r="A2677" t="str">
            <v>traffo_33_a</v>
          </cell>
          <cell r="B2677">
            <v>2463</v>
          </cell>
          <cell r="C2677">
            <v>33</v>
          </cell>
        </row>
        <row r="2678">
          <cell r="A2678" t="str">
            <v>traffo_33_b</v>
          </cell>
          <cell r="B2678">
            <v>2464</v>
          </cell>
          <cell r="C2678">
            <v>33</v>
          </cell>
        </row>
        <row r="2679">
          <cell r="A2679" t="str">
            <v>traffo_6.6_a</v>
          </cell>
          <cell r="B2679">
            <v>2465</v>
          </cell>
          <cell r="C2679">
            <v>6.6</v>
          </cell>
        </row>
        <row r="2680">
          <cell r="A2680" t="str">
            <v>traffo_6.6_b</v>
          </cell>
          <cell r="B2680">
            <v>2466</v>
          </cell>
          <cell r="C2680">
            <v>6.6</v>
          </cell>
        </row>
        <row r="2681">
          <cell r="A2681" t="str">
            <v>trafpn_33_t11</v>
          </cell>
          <cell r="B2681">
            <v>2420</v>
          </cell>
          <cell r="C2681">
            <v>33</v>
          </cell>
        </row>
        <row r="2682">
          <cell r="A2682" t="str">
            <v>trafpn_33_t12</v>
          </cell>
          <cell r="B2682">
            <v>2421</v>
          </cell>
          <cell r="C2682">
            <v>33</v>
          </cell>
        </row>
        <row r="2683">
          <cell r="A2683" t="str">
            <v>trafpn_6.6_a</v>
          </cell>
          <cell r="B2683">
            <v>2426</v>
          </cell>
          <cell r="C2683">
            <v>6.6</v>
          </cell>
        </row>
        <row r="2684">
          <cell r="A2684" t="str">
            <v>trafpn_6.6_b</v>
          </cell>
          <cell r="B2684">
            <v>2427</v>
          </cell>
          <cell r="C2684">
            <v>6.6</v>
          </cell>
        </row>
        <row r="2685">
          <cell r="A2685" t="str">
            <v>trafpn_6.6_ner</v>
          </cell>
          <cell r="B2685">
            <v>2786</v>
          </cell>
          <cell r="C2685">
            <v>6.6</v>
          </cell>
        </row>
        <row r="2686">
          <cell r="A2686" t="str">
            <v>trigen_0.4_a</v>
          </cell>
          <cell r="B2686">
            <v>2967</v>
          </cell>
          <cell r="C2686">
            <v>0.4</v>
          </cell>
        </row>
        <row r="2687">
          <cell r="A2687" t="str">
            <v>trigen_0.4_b</v>
          </cell>
          <cell r="B2687">
            <v>2968</v>
          </cell>
          <cell r="C2687">
            <v>0.4</v>
          </cell>
        </row>
        <row r="2688">
          <cell r="A2688" t="str">
            <v>trigen_6.6_a</v>
          </cell>
          <cell r="B2688">
            <v>2965</v>
          </cell>
          <cell r="C2688">
            <v>6.6</v>
          </cell>
        </row>
        <row r="2689">
          <cell r="A2689" t="str">
            <v>trigen_6.6_b</v>
          </cell>
          <cell r="B2689">
            <v>2966</v>
          </cell>
          <cell r="C2689">
            <v>6.6</v>
          </cell>
        </row>
        <row r="2690">
          <cell r="A2690" t="str">
            <v>trimpe_11_a</v>
          </cell>
          <cell r="B2690">
            <v>1538</v>
          </cell>
          <cell r="C2690">
            <v>11</v>
          </cell>
        </row>
        <row r="2691">
          <cell r="A2691" t="str">
            <v>trimpe_11_b</v>
          </cell>
          <cell r="B2691">
            <v>2782</v>
          </cell>
          <cell r="C2691">
            <v>11</v>
          </cell>
        </row>
        <row r="2692">
          <cell r="A2692" t="str">
            <v>trimpe_132_gt1</v>
          </cell>
          <cell r="B2692">
            <v>1534</v>
          </cell>
          <cell r="C2692">
            <v>132</v>
          </cell>
        </row>
        <row r="2693">
          <cell r="A2693" t="str">
            <v>trimpe_132_gt2</v>
          </cell>
          <cell r="B2693">
            <v>1535</v>
          </cell>
          <cell r="C2693">
            <v>132</v>
          </cell>
        </row>
        <row r="2694">
          <cell r="A2694" t="str">
            <v>trinit_33_t11</v>
          </cell>
          <cell r="B2694">
            <v>2217</v>
          </cell>
          <cell r="C2694">
            <v>33</v>
          </cell>
        </row>
        <row r="2695">
          <cell r="A2695" t="str">
            <v>trinit_33_t12</v>
          </cell>
          <cell r="B2695">
            <v>2214</v>
          </cell>
          <cell r="C2695">
            <v>33</v>
          </cell>
        </row>
        <row r="2696">
          <cell r="A2696" t="str">
            <v>trinit_33_tee</v>
          </cell>
          <cell r="B2696">
            <v>2213</v>
          </cell>
          <cell r="C2696">
            <v>33</v>
          </cell>
        </row>
        <row r="2697">
          <cell r="A2697" t="str">
            <v>trinit_6.6_a</v>
          </cell>
          <cell r="B2697">
            <v>2216</v>
          </cell>
          <cell r="C2697">
            <v>6.6</v>
          </cell>
        </row>
        <row r="2698">
          <cell r="A2698" t="str">
            <v>trinit_6.6_b</v>
          </cell>
          <cell r="B2698">
            <v>2215</v>
          </cell>
          <cell r="C2698">
            <v>6.6</v>
          </cell>
        </row>
        <row r="2699">
          <cell r="A2699" t="str">
            <v>trobri_33_a</v>
          </cell>
          <cell r="B2699">
            <v>1307</v>
          </cell>
          <cell r="C2699">
            <v>33</v>
          </cell>
        </row>
        <row r="2700">
          <cell r="A2700" t="str">
            <v>tulket_33_a</v>
          </cell>
          <cell r="B2700">
            <v>2354</v>
          </cell>
          <cell r="C2700">
            <v>33</v>
          </cell>
        </row>
        <row r="2701">
          <cell r="A2701" t="str">
            <v>tulket_33_b</v>
          </cell>
          <cell r="B2701">
            <v>2355</v>
          </cell>
          <cell r="C2701">
            <v>33</v>
          </cell>
        </row>
        <row r="2702">
          <cell r="A2702" t="str">
            <v>tulket_33_tee</v>
          </cell>
          <cell r="B2702">
            <v>2394</v>
          </cell>
          <cell r="C2702">
            <v>33</v>
          </cell>
        </row>
        <row r="2703">
          <cell r="A2703" t="str">
            <v>tulket_6.6_a</v>
          </cell>
          <cell r="B2703">
            <v>2356</v>
          </cell>
          <cell r="C2703">
            <v>6.6</v>
          </cell>
        </row>
        <row r="2704">
          <cell r="A2704" t="str">
            <v>tulket_6.6_b</v>
          </cell>
          <cell r="B2704">
            <v>2357</v>
          </cell>
          <cell r="C2704">
            <v>6.6</v>
          </cell>
        </row>
        <row r="2705">
          <cell r="A2705" t="str">
            <v>tunste_33_a</v>
          </cell>
          <cell r="B2705">
            <v>331</v>
          </cell>
          <cell r="C2705">
            <v>33</v>
          </cell>
        </row>
        <row r="2706">
          <cell r="A2706" t="str">
            <v>tunste_33_b</v>
          </cell>
          <cell r="B2706">
            <v>332</v>
          </cell>
          <cell r="C2706">
            <v>33</v>
          </cell>
        </row>
        <row r="2707">
          <cell r="A2707" t="str">
            <v>ulvers_11_a</v>
          </cell>
          <cell r="B2707">
            <v>1421</v>
          </cell>
          <cell r="C2707">
            <v>11</v>
          </cell>
        </row>
        <row r="2708">
          <cell r="A2708" t="str">
            <v>ulvers_11_b</v>
          </cell>
          <cell r="B2708">
            <v>1422</v>
          </cell>
          <cell r="C2708">
            <v>11</v>
          </cell>
        </row>
        <row r="2709">
          <cell r="A2709" t="str">
            <v>ulvers_11_c</v>
          </cell>
          <cell r="B2709">
            <v>1423</v>
          </cell>
          <cell r="C2709">
            <v>11</v>
          </cell>
        </row>
        <row r="2710">
          <cell r="A2710" t="str">
            <v>ulvers_132_gt1</v>
          </cell>
          <cell r="B2710">
            <v>112</v>
          </cell>
          <cell r="C2710">
            <v>132</v>
          </cell>
        </row>
        <row r="2711">
          <cell r="A2711" t="str">
            <v>ulvers_132_gt2</v>
          </cell>
          <cell r="B2711">
            <v>111</v>
          </cell>
          <cell r="C2711">
            <v>132</v>
          </cell>
        </row>
        <row r="2712">
          <cell r="A2712" t="str">
            <v>ulvers_132_te1</v>
          </cell>
          <cell r="B2712">
            <v>21</v>
          </cell>
          <cell r="C2712">
            <v>132</v>
          </cell>
        </row>
        <row r="2713">
          <cell r="A2713" t="str">
            <v>ulvers_132_te2</v>
          </cell>
          <cell r="B2713">
            <v>22</v>
          </cell>
          <cell r="C2713">
            <v>132</v>
          </cell>
        </row>
        <row r="2714">
          <cell r="A2714" t="str">
            <v>ulvers_33_a</v>
          </cell>
          <cell r="B2714">
            <v>1408</v>
          </cell>
          <cell r="C2714">
            <v>33</v>
          </cell>
        </row>
        <row r="2715">
          <cell r="A2715" t="str">
            <v>ulvers_33_b</v>
          </cell>
          <cell r="B2715">
            <v>1409</v>
          </cell>
          <cell r="C2715">
            <v>33</v>
          </cell>
        </row>
        <row r="2716">
          <cell r="A2716" t="str">
            <v>ulvers_33_gt1</v>
          </cell>
          <cell r="B2716">
            <v>1436</v>
          </cell>
          <cell r="C2716">
            <v>33</v>
          </cell>
        </row>
        <row r="2717">
          <cell r="A2717" t="str">
            <v>ulvers_33_gt2</v>
          </cell>
          <cell r="B2717">
            <v>1437</v>
          </cell>
          <cell r="C2717">
            <v>33</v>
          </cell>
        </row>
        <row r="2718">
          <cell r="A2718" t="str">
            <v>ulvers_gt1</v>
          </cell>
          <cell r="B2718">
            <v>1438</v>
          </cell>
          <cell r="C2718">
            <v>33</v>
          </cell>
        </row>
        <row r="2719">
          <cell r="A2719" t="str">
            <v>ulvers_gt2</v>
          </cell>
          <cell r="B2719">
            <v>1439</v>
          </cell>
          <cell r="C2719">
            <v>33</v>
          </cell>
        </row>
        <row r="2720">
          <cell r="A2720" t="str">
            <v>uniord_33_t11</v>
          </cell>
          <cell r="B2720">
            <v>2494</v>
          </cell>
          <cell r="C2720">
            <v>33</v>
          </cell>
        </row>
        <row r="2721">
          <cell r="A2721" t="str">
            <v>uniord_33_t12</v>
          </cell>
          <cell r="B2721">
            <v>2495</v>
          </cell>
          <cell r="C2721">
            <v>33</v>
          </cell>
        </row>
        <row r="2722">
          <cell r="A2722" t="str">
            <v>uniord_6.6_a</v>
          </cell>
          <cell r="B2722">
            <v>2496</v>
          </cell>
          <cell r="C2722">
            <v>6.6</v>
          </cell>
        </row>
        <row r="2723">
          <cell r="A2723" t="str">
            <v>uniord_6.6_b</v>
          </cell>
          <cell r="B2723">
            <v>2497</v>
          </cell>
          <cell r="C2723">
            <v>6.6</v>
          </cell>
        </row>
        <row r="2724">
          <cell r="A2724" t="str">
            <v>upholl_11_a</v>
          </cell>
          <cell r="B2724">
            <v>1666</v>
          </cell>
          <cell r="C2724">
            <v>11</v>
          </cell>
        </row>
        <row r="2725">
          <cell r="A2725" t="str">
            <v>upholl_11_b</v>
          </cell>
          <cell r="B2725">
            <v>1667</v>
          </cell>
          <cell r="C2725">
            <v>11</v>
          </cell>
        </row>
        <row r="2726">
          <cell r="A2726" t="str">
            <v>upholl_33_a</v>
          </cell>
          <cell r="B2726">
            <v>1665</v>
          </cell>
          <cell r="C2726">
            <v>33</v>
          </cell>
        </row>
        <row r="2727">
          <cell r="A2727" t="str">
            <v>upholl_33_b</v>
          </cell>
          <cell r="B2727">
            <v>1664</v>
          </cell>
          <cell r="C2727">
            <v>33</v>
          </cell>
        </row>
        <row r="2728">
          <cell r="A2728" t="str">
            <v>urmsto_33_t11</v>
          </cell>
          <cell r="B2728">
            <v>2437</v>
          </cell>
          <cell r="C2728">
            <v>33</v>
          </cell>
        </row>
        <row r="2729">
          <cell r="A2729" t="str">
            <v>urmsto_33_t12</v>
          </cell>
          <cell r="B2729">
            <v>2438</v>
          </cell>
          <cell r="C2729">
            <v>33</v>
          </cell>
        </row>
        <row r="2730">
          <cell r="A2730" t="str">
            <v>urmsto_6.6_a</v>
          </cell>
          <cell r="B2730">
            <v>2443</v>
          </cell>
          <cell r="C2730">
            <v>6.6</v>
          </cell>
        </row>
        <row r="2731">
          <cell r="A2731" t="str">
            <v>urmsto_6.6_b</v>
          </cell>
          <cell r="B2731">
            <v>2444</v>
          </cell>
          <cell r="C2731">
            <v>6.6</v>
          </cell>
        </row>
        <row r="2732">
          <cell r="A2732" t="str">
            <v>urmsto_6.6_ner</v>
          </cell>
          <cell r="B2732">
            <v>2771</v>
          </cell>
          <cell r="C2732">
            <v>6.6</v>
          </cell>
        </row>
        <row r="2733">
          <cell r="A2733" t="str">
            <v>uu_6.6_int1</v>
          </cell>
          <cell r="B2733">
            <v>2969</v>
          </cell>
          <cell r="C2733">
            <v>6.6</v>
          </cell>
        </row>
        <row r="2734">
          <cell r="A2734" t="str">
            <v>uu_6.6_int2</v>
          </cell>
          <cell r="B2734">
            <v>2970</v>
          </cell>
          <cell r="C2734">
            <v>6.6</v>
          </cell>
        </row>
        <row r="2735">
          <cell r="A2735" t="str">
            <v>vernon_132_gt3</v>
          </cell>
          <cell r="B2735">
            <v>626</v>
          </cell>
          <cell r="C2735">
            <v>132</v>
          </cell>
        </row>
        <row r="2736">
          <cell r="A2736" t="str">
            <v>vernon_132_gt4</v>
          </cell>
          <cell r="B2736">
            <v>627</v>
          </cell>
          <cell r="C2736">
            <v>132</v>
          </cell>
        </row>
        <row r="2737">
          <cell r="A2737" t="str">
            <v>vernon_132_ju1</v>
          </cell>
          <cell r="B2737">
            <v>828</v>
          </cell>
          <cell r="C2737">
            <v>132</v>
          </cell>
        </row>
        <row r="2738">
          <cell r="A2738" t="str">
            <v>vernon_132_ju2</v>
          </cell>
          <cell r="B2738">
            <v>829</v>
          </cell>
          <cell r="C2738">
            <v>132</v>
          </cell>
        </row>
        <row r="2739">
          <cell r="A2739" t="str">
            <v>vernon_33_a</v>
          </cell>
          <cell r="B2739">
            <v>613</v>
          </cell>
          <cell r="C2739">
            <v>33</v>
          </cell>
        </row>
        <row r="2740">
          <cell r="A2740" t="str">
            <v>vernon_33_b</v>
          </cell>
          <cell r="B2740">
            <v>612</v>
          </cell>
          <cell r="C2740">
            <v>33</v>
          </cell>
        </row>
        <row r="2741">
          <cell r="A2741" t="str">
            <v>vernon_33_gt3</v>
          </cell>
          <cell r="B2741">
            <v>703</v>
          </cell>
          <cell r="C2741">
            <v>33</v>
          </cell>
        </row>
        <row r="2742">
          <cell r="A2742" t="str">
            <v>vernon_33_gt4</v>
          </cell>
          <cell r="B2742">
            <v>704</v>
          </cell>
          <cell r="C2742">
            <v>33</v>
          </cell>
        </row>
        <row r="2743">
          <cell r="A2743" t="str">
            <v>vernon_gt3</v>
          </cell>
          <cell r="B2743">
            <v>707</v>
          </cell>
          <cell r="C2743">
            <v>33</v>
          </cell>
        </row>
        <row r="2744">
          <cell r="A2744" t="str">
            <v>vernon_gt4</v>
          </cell>
          <cell r="B2744">
            <v>708</v>
          </cell>
          <cell r="C2744">
            <v>33</v>
          </cell>
        </row>
        <row r="2745">
          <cell r="A2745" t="str">
            <v>vickec_11_a</v>
          </cell>
          <cell r="B2745">
            <v>1488</v>
          </cell>
          <cell r="C2745">
            <v>11</v>
          </cell>
        </row>
        <row r="2746">
          <cell r="A2746" t="str">
            <v>vickec_33_t11</v>
          </cell>
          <cell r="B2746">
            <v>1493</v>
          </cell>
          <cell r="C2746">
            <v>33</v>
          </cell>
        </row>
        <row r="2747">
          <cell r="A2747" t="str">
            <v>vicken_11_a</v>
          </cell>
          <cell r="B2747">
            <v>1478</v>
          </cell>
          <cell r="C2747">
            <v>11</v>
          </cell>
        </row>
        <row r="2748">
          <cell r="A2748" t="str">
            <v>vicken_33_t12</v>
          </cell>
          <cell r="B2748">
            <v>1483</v>
          </cell>
          <cell r="C2748">
            <v>33</v>
          </cell>
        </row>
        <row r="2749">
          <cell r="A2749" t="str">
            <v>victpk_33_t11</v>
          </cell>
          <cell r="B2749">
            <v>450</v>
          </cell>
          <cell r="C2749">
            <v>33</v>
          </cell>
        </row>
        <row r="2750">
          <cell r="A2750" t="str">
            <v>victpk_33_t12</v>
          </cell>
          <cell r="B2750">
            <v>451</v>
          </cell>
          <cell r="C2750">
            <v>33</v>
          </cell>
        </row>
        <row r="2751">
          <cell r="A2751" t="str">
            <v>victpk_6.6_a</v>
          </cell>
          <cell r="B2751">
            <v>452</v>
          </cell>
          <cell r="C2751">
            <v>6.6</v>
          </cell>
        </row>
        <row r="2752">
          <cell r="A2752" t="str">
            <v>victpk_6.6_b</v>
          </cell>
          <cell r="B2752">
            <v>453</v>
          </cell>
          <cell r="C2752">
            <v>6.6</v>
          </cell>
        </row>
        <row r="2753">
          <cell r="A2753" t="str">
            <v>walmsl_11_a</v>
          </cell>
          <cell r="B2753">
            <v>2534</v>
          </cell>
          <cell r="C2753">
            <v>11</v>
          </cell>
        </row>
        <row r="2754">
          <cell r="A2754" t="str">
            <v>walmsl_132_gt1</v>
          </cell>
          <cell r="B2754">
            <v>2653</v>
          </cell>
          <cell r="C2754">
            <v>132</v>
          </cell>
        </row>
        <row r="2755">
          <cell r="A2755" t="str">
            <v>walmsl_132_tee</v>
          </cell>
          <cell r="B2755">
            <v>138</v>
          </cell>
          <cell r="C2755">
            <v>132</v>
          </cell>
        </row>
        <row r="2756">
          <cell r="A2756" t="str">
            <v>walney_0.69_a</v>
          </cell>
          <cell r="B2756">
            <v>2947</v>
          </cell>
          <cell r="C2756">
            <v>0.69</v>
          </cell>
        </row>
        <row r="2757">
          <cell r="A2757" t="str">
            <v>walney_0.69_b</v>
          </cell>
          <cell r="B2757">
            <v>2946</v>
          </cell>
          <cell r="C2757">
            <v>0.69</v>
          </cell>
        </row>
        <row r="2758">
          <cell r="A2758" t="str">
            <v>walney_132_a</v>
          </cell>
          <cell r="B2758">
            <v>2941</v>
          </cell>
          <cell r="C2758">
            <v>132</v>
          </cell>
        </row>
        <row r="2759">
          <cell r="A2759" t="str">
            <v>walney_132_b</v>
          </cell>
          <cell r="B2759">
            <v>2938</v>
          </cell>
          <cell r="C2759">
            <v>132</v>
          </cell>
        </row>
        <row r="2760">
          <cell r="A2760" t="str">
            <v>walney_132_c</v>
          </cell>
          <cell r="B2760">
            <v>2942</v>
          </cell>
          <cell r="C2760">
            <v>132</v>
          </cell>
        </row>
        <row r="2761">
          <cell r="A2761" t="str">
            <v>walney_34_a</v>
          </cell>
          <cell r="B2761">
            <v>2939</v>
          </cell>
          <cell r="C2761">
            <v>34</v>
          </cell>
        </row>
        <row r="2762">
          <cell r="A2762" t="str">
            <v>walney_34_b</v>
          </cell>
          <cell r="B2762">
            <v>2943</v>
          </cell>
          <cell r="C2762">
            <v>34</v>
          </cell>
        </row>
        <row r="2763">
          <cell r="A2763" t="str">
            <v>walney_34_c</v>
          </cell>
          <cell r="B2763">
            <v>2945</v>
          </cell>
          <cell r="C2763">
            <v>34</v>
          </cell>
        </row>
        <row r="2764">
          <cell r="A2764" t="str">
            <v>walney_34_d</v>
          </cell>
          <cell r="B2764">
            <v>2944</v>
          </cell>
          <cell r="C2764">
            <v>34</v>
          </cell>
        </row>
        <row r="2765">
          <cell r="A2765" t="str">
            <v>warbre_33_a</v>
          </cell>
          <cell r="B2765">
            <v>1833</v>
          </cell>
          <cell r="C2765">
            <v>33</v>
          </cell>
        </row>
        <row r="2766">
          <cell r="A2766" t="str">
            <v>warbre_33_b</v>
          </cell>
          <cell r="B2766">
            <v>1834</v>
          </cell>
          <cell r="C2766">
            <v>33</v>
          </cell>
        </row>
        <row r="2767">
          <cell r="A2767" t="str">
            <v>warbre_6.6_a</v>
          </cell>
          <cell r="B2767">
            <v>1835</v>
          </cell>
          <cell r="C2767">
            <v>6.6</v>
          </cell>
        </row>
        <row r="2768">
          <cell r="A2768" t="str">
            <v>warbre_6.6_b</v>
          </cell>
          <cell r="B2768">
            <v>1836</v>
          </cell>
          <cell r="C2768">
            <v>6.6</v>
          </cell>
        </row>
        <row r="2769">
          <cell r="A2769" t="str">
            <v>wardle_33_a</v>
          </cell>
          <cell r="B2769">
            <v>1971</v>
          </cell>
          <cell r="C2769">
            <v>33</v>
          </cell>
        </row>
        <row r="2770">
          <cell r="A2770" t="str">
            <v>wardle_33_b</v>
          </cell>
          <cell r="B2770">
            <v>1972</v>
          </cell>
          <cell r="C2770">
            <v>33</v>
          </cell>
        </row>
        <row r="2771">
          <cell r="A2771" t="str">
            <v>wardle_6.6_a</v>
          </cell>
          <cell r="B2771">
            <v>1973</v>
          </cell>
          <cell r="C2771">
            <v>6.6</v>
          </cell>
        </row>
        <row r="2772">
          <cell r="A2772" t="str">
            <v>wardle_6.6_b</v>
          </cell>
          <cell r="B2772">
            <v>1974</v>
          </cell>
          <cell r="C2772">
            <v>6.6</v>
          </cell>
        </row>
        <row r="2773">
          <cell r="A2773" t="str">
            <v>warton_33_a</v>
          </cell>
          <cell r="B2773">
            <v>1893</v>
          </cell>
          <cell r="C2773">
            <v>33</v>
          </cell>
        </row>
        <row r="2774">
          <cell r="A2774" t="str">
            <v>warton_33_b</v>
          </cell>
          <cell r="B2774">
            <v>1894</v>
          </cell>
          <cell r="C2774">
            <v>33</v>
          </cell>
        </row>
        <row r="2775">
          <cell r="A2775" t="str">
            <v>warton_6.6_a</v>
          </cell>
          <cell r="B2775">
            <v>1892</v>
          </cell>
          <cell r="C2775">
            <v>6.6</v>
          </cell>
        </row>
        <row r="2776">
          <cell r="A2776" t="str">
            <v>warton_6.6_b</v>
          </cell>
          <cell r="B2776">
            <v>1895</v>
          </cell>
          <cell r="C2776">
            <v>6.6</v>
          </cell>
        </row>
        <row r="2777">
          <cell r="A2777" t="str">
            <v>wasf2A</v>
          </cell>
          <cell r="B2777">
            <v>55</v>
          </cell>
          <cell r="C2777">
            <v>275</v>
          </cell>
        </row>
        <row r="2778">
          <cell r="A2778" t="str">
            <v>wasf2B</v>
          </cell>
          <cell r="B2778">
            <v>54</v>
          </cell>
          <cell r="C2778">
            <v>275</v>
          </cell>
        </row>
        <row r="2779">
          <cell r="A2779" t="str">
            <v>washwa_132_sgt1</v>
          </cell>
          <cell r="B2779">
            <v>184</v>
          </cell>
          <cell r="C2779">
            <v>132</v>
          </cell>
        </row>
        <row r="2780">
          <cell r="A2780" t="str">
            <v>washwa_132_sgt2</v>
          </cell>
          <cell r="B2780">
            <v>185</v>
          </cell>
          <cell r="C2780">
            <v>132</v>
          </cell>
        </row>
        <row r="2781">
          <cell r="A2781" t="str">
            <v>washwa_275_sgt1</v>
          </cell>
          <cell r="B2781">
            <v>818</v>
          </cell>
          <cell r="C2781">
            <v>275</v>
          </cell>
        </row>
        <row r="2782">
          <cell r="A2782" t="str">
            <v>washwa_275_sgt2</v>
          </cell>
          <cell r="B2782">
            <v>819</v>
          </cell>
          <cell r="C2782">
            <v>275</v>
          </cell>
        </row>
        <row r="2783">
          <cell r="A2783" t="str">
            <v>waterh_33_t11</v>
          </cell>
          <cell r="B2783">
            <v>2089</v>
          </cell>
          <cell r="C2783">
            <v>33</v>
          </cell>
        </row>
        <row r="2784">
          <cell r="A2784" t="str">
            <v>waterh_33_t12</v>
          </cell>
          <cell r="B2784">
            <v>2090</v>
          </cell>
          <cell r="C2784">
            <v>33</v>
          </cell>
        </row>
        <row r="2785">
          <cell r="A2785" t="str">
            <v>waterh_6.6_a</v>
          </cell>
          <cell r="B2785">
            <v>2091</v>
          </cell>
          <cell r="C2785">
            <v>6.6</v>
          </cell>
        </row>
        <row r="2786">
          <cell r="A2786" t="str">
            <v>waterh_6.6_b</v>
          </cell>
          <cell r="B2786">
            <v>2092</v>
          </cell>
          <cell r="C2786">
            <v>6.6</v>
          </cell>
        </row>
        <row r="2787">
          <cell r="A2787" t="str">
            <v>waters_11_a</v>
          </cell>
          <cell r="B2787">
            <v>314</v>
          </cell>
          <cell r="C2787">
            <v>11</v>
          </cell>
        </row>
        <row r="2788">
          <cell r="A2788" t="str">
            <v>waters_11_b</v>
          </cell>
          <cell r="B2788">
            <v>315</v>
          </cell>
          <cell r="C2788">
            <v>11</v>
          </cell>
        </row>
        <row r="2789">
          <cell r="A2789" t="str">
            <v>waters_33_t11</v>
          </cell>
          <cell r="B2789">
            <v>296</v>
          </cell>
          <cell r="C2789">
            <v>33</v>
          </cell>
        </row>
        <row r="2790">
          <cell r="A2790" t="str">
            <v>waters_33_t12</v>
          </cell>
          <cell r="B2790">
            <v>297</v>
          </cell>
          <cell r="C2790">
            <v>33</v>
          </cell>
        </row>
        <row r="2791">
          <cell r="A2791" t="str">
            <v>wccoll_11_a</v>
          </cell>
          <cell r="B2791">
            <v>2631</v>
          </cell>
          <cell r="C2791">
            <v>11</v>
          </cell>
        </row>
        <row r="2792">
          <cell r="A2792" t="str">
            <v>wdidsb_132_gt1</v>
          </cell>
          <cell r="B2792">
            <v>541</v>
          </cell>
          <cell r="C2792">
            <v>132</v>
          </cell>
        </row>
        <row r="2793">
          <cell r="A2793" t="str">
            <v>wdidsb_132_gt2</v>
          </cell>
          <cell r="B2793">
            <v>542</v>
          </cell>
          <cell r="C2793">
            <v>132</v>
          </cell>
        </row>
        <row r="2794">
          <cell r="A2794" t="str">
            <v>wdidsb_132_gt3</v>
          </cell>
          <cell r="B2794">
            <v>2989</v>
          </cell>
          <cell r="C2794">
            <v>132</v>
          </cell>
        </row>
        <row r="2795">
          <cell r="A2795" t="str">
            <v>wdidsb_33_a</v>
          </cell>
          <cell r="B2795">
            <v>534</v>
          </cell>
          <cell r="C2795">
            <v>33</v>
          </cell>
        </row>
        <row r="2796">
          <cell r="A2796" t="str">
            <v>wdidsb_33_b</v>
          </cell>
          <cell r="B2796">
            <v>540</v>
          </cell>
          <cell r="C2796">
            <v>33</v>
          </cell>
        </row>
        <row r="2797">
          <cell r="A2797" t="str">
            <v>wdidsb_33_c</v>
          </cell>
          <cell r="B2797">
            <v>2991</v>
          </cell>
          <cell r="C2797">
            <v>33</v>
          </cell>
        </row>
        <row r="2798">
          <cell r="A2798" t="str">
            <v>wdidsb_33_d</v>
          </cell>
          <cell r="B2798">
            <v>2992</v>
          </cell>
          <cell r="C2798">
            <v>33</v>
          </cell>
        </row>
        <row r="2799">
          <cell r="A2799" t="str">
            <v>wdidsb_33_gt1</v>
          </cell>
          <cell r="B2799">
            <v>604</v>
          </cell>
          <cell r="C2799">
            <v>33</v>
          </cell>
        </row>
        <row r="2800">
          <cell r="A2800" t="str">
            <v>wdidsb_33_gt2</v>
          </cell>
          <cell r="B2800">
            <v>605</v>
          </cell>
          <cell r="C2800">
            <v>33</v>
          </cell>
        </row>
        <row r="2801">
          <cell r="A2801" t="str">
            <v>wdidsb_33_gt3</v>
          </cell>
          <cell r="B2801">
            <v>2990</v>
          </cell>
          <cell r="C2801">
            <v>33</v>
          </cell>
        </row>
        <row r="2802">
          <cell r="A2802" t="str">
            <v>wdidsb_33_t11</v>
          </cell>
          <cell r="B2802">
            <v>583</v>
          </cell>
          <cell r="C2802">
            <v>33</v>
          </cell>
        </row>
        <row r="2803">
          <cell r="A2803" t="str">
            <v>wdidsb_33_t12</v>
          </cell>
          <cell r="B2803">
            <v>538</v>
          </cell>
          <cell r="C2803">
            <v>33</v>
          </cell>
        </row>
        <row r="2804">
          <cell r="A2804" t="str">
            <v>wdidsb_6.6_a</v>
          </cell>
          <cell r="B2804">
            <v>584</v>
          </cell>
          <cell r="C2804">
            <v>6.6</v>
          </cell>
        </row>
        <row r="2805">
          <cell r="A2805" t="str">
            <v>wdidsb_6.6_b</v>
          </cell>
          <cell r="B2805">
            <v>539</v>
          </cell>
          <cell r="C2805">
            <v>6.6</v>
          </cell>
        </row>
        <row r="2806">
          <cell r="A2806" t="str">
            <v>wdidsb_gt1</v>
          </cell>
          <cell r="B2806">
            <v>606</v>
          </cell>
          <cell r="C2806">
            <v>33</v>
          </cell>
        </row>
        <row r="2807">
          <cell r="A2807" t="str">
            <v>wdidsb_gt2</v>
          </cell>
          <cell r="B2807">
            <v>607</v>
          </cell>
          <cell r="C2807">
            <v>33</v>
          </cell>
        </row>
        <row r="2808">
          <cell r="A2808" t="str">
            <v>wdidsb_gt3</v>
          </cell>
          <cell r="B2808">
            <v>2993</v>
          </cell>
          <cell r="C2808">
            <v>33</v>
          </cell>
        </row>
        <row r="2809">
          <cell r="A2809" t="str">
            <v>weaste_33_t11</v>
          </cell>
          <cell r="B2809">
            <v>2133</v>
          </cell>
          <cell r="C2809">
            <v>33</v>
          </cell>
        </row>
        <row r="2810">
          <cell r="A2810" t="str">
            <v>weaste_33_t12</v>
          </cell>
          <cell r="B2810">
            <v>2134</v>
          </cell>
          <cell r="C2810">
            <v>33</v>
          </cell>
        </row>
        <row r="2811">
          <cell r="A2811" t="str">
            <v>weaste_6.6_a</v>
          </cell>
          <cell r="B2811">
            <v>2137</v>
          </cell>
          <cell r="C2811">
            <v>6.6</v>
          </cell>
        </row>
        <row r="2812">
          <cell r="A2812" t="str">
            <v>weaste_6.6_b</v>
          </cell>
          <cell r="B2812">
            <v>2140</v>
          </cell>
          <cell r="C2812">
            <v>6.6</v>
          </cell>
        </row>
        <row r="2813">
          <cell r="A2813" t="str">
            <v>weplba_33_t11</v>
          </cell>
          <cell r="B2813">
            <v>1593</v>
          </cell>
          <cell r="C2813">
            <v>33</v>
          </cell>
        </row>
        <row r="2814">
          <cell r="A2814" t="str">
            <v>weplba_33_t12</v>
          </cell>
          <cell r="B2814">
            <v>1592</v>
          </cell>
          <cell r="C2814">
            <v>33</v>
          </cell>
        </row>
        <row r="2815">
          <cell r="A2815" t="str">
            <v>weplba_33_te1</v>
          </cell>
          <cell r="B2815">
            <v>1582</v>
          </cell>
          <cell r="C2815">
            <v>33</v>
          </cell>
        </row>
        <row r="2816">
          <cell r="A2816" t="str">
            <v>weplba_33_te2</v>
          </cell>
          <cell r="B2816">
            <v>1583</v>
          </cell>
          <cell r="C2816">
            <v>33</v>
          </cell>
        </row>
        <row r="2817">
          <cell r="A2817" t="str">
            <v>weplba_6.6_a</v>
          </cell>
          <cell r="B2817">
            <v>1586</v>
          </cell>
          <cell r="C2817">
            <v>6.6</v>
          </cell>
        </row>
        <row r="2818">
          <cell r="A2818" t="str">
            <v>weplba_6.6_b</v>
          </cell>
          <cell r="B2818">
            <v>1587</v>
          </cell>
          <cell r="C2818">
            <v>6.6</v>
          </cell>
        </row>
        <row r="2819">
          <cell r="A2819" t="str">
            <v>wernet_33_t11</v>
          </cell>
          <cell r="B2819">
            <v>2078</v>
          </cell>
          <cell r="C2819">
            <v>33</v>
          </cell>
        </row>
        <row r="2820">
          <cell r="A2820" t="str">
            <v>wernet_33_t12</v>
          </cell>
          <cell r="B2820">
            <v>2079</v>
          </cell>
          <cell r="C2820">
            <v>33</v>
          </cell>
        </row>
        <row r="2821">
          <cell r="A2821" t="str">
            <v>wernet_6.6_a</v>
          </cell>
          <cell r="B2821">
            <v>2085</v>
          </cell>
          <cell r="C2821">
            <v>6.6</v>
          </cell>
        </row>
        <row r="2822">
          <cell r="A2822" t="str">
            <v>wernet_6.6_b</v>
          </cell>
          <cell r="B2822">
            <v>2086</v>
          </cell>
          <cell r="C2822">
            <v>6.6</v>
          </cell>
        </row>
        <row r="2823">
          <cell r="A2823" t="str">
            <v>westga_33_a</v>
          </cell>
          <cell r="B2823">
            <v>1504</v>
          </cell>
          <cell r="C2823">
            <v>33</v>
          </cell>
        </row>
        <row r="2824">
          <cell r="A2824" t="str">
            <v>westga_33_b</v>
          </cell>
          <cell r="B2824">
            <v>1505</v>
          </cell>
          <cell r="C2824">
            <v>33</v>
          </cell>
        </row>
        <row r="2825">
          <cell r="A2825" t="str">
            <v>westga_6.6_a</v>
          </cell>
          <cell r="B2825">
            <v>1506</v>
          </cell>
          <cell r="C2825">
            <v>6.6</v>
          </cell>
        </row>
        <row r="2826">
          <cell r="A2826" t="str">
            <v>westga_6.6_b</v>
          </cell>
          <cell r="B2826">
            <v>1507</v>
          </cell>
          <cell r="C2826">
            <v>6.6</v>
          </cell>
        </row>
        <row r="2827">
          <cell r="A2827" t="str">
            <v>westho_11_a</v>
          </cell>
          <cell r="B2827">
            <v>1728</v>
          </cell>
          <cell r="C2827">
            <v>11</v>
          </cell>
        </row>
        <row r="2828">
          <cell r="A2828" t="str">
            <v>westho_11_b</v>
          </cell>
          <cell r="B2828">
            <v>1727</v>
          </cell>
          <cell r="C2828">
            <v>11</v>
          </cell>
        </row>
        <row r="2829">
          <cell r="A2829" t="str">
            <v>westho_132_gt1</v>
          </cell>
          <cell r="B2829">
            <v>1725</v>
          </cell>
          <cell r="C2829">
            <v>132</v>
          </cell>
        </row>
        <row r="2830">
          <cell r="A2830" t="str">
            <v>westho_132_gt2</v>
          </cell>
          <cell r="B2830">
            <v>1726</v>
          </cell>
          <cell r="C2830">
            <v>132</v>
          </cell>
        </row>
        <row r="2831">
          <cell r="A2831" t="str">
            <v>westho_33_a</v>
          </cell>
          <cell r="B2831">
            <v>1673</v>
          </cell>
          <cell r="C2831">
            <v>33</v>
          </cell>
        </row>
        <row r="2832">
          <cell r="A2832" t="str">
            <v>westho_33_b</v>
          </cell>
          <cell r="B2832">
            <v>1674</v>
          </cell>
          <cell r="C2832">
            <v>33</v>
          </cell>
        </row>
        <row r="2833">
          <cell r="A2833" t="str">
            <v>westho_33_gt1</v>
          </cell>
          <cell r="B2833">
            <v>1799</v>
          </cell>
          <cell r="C2833">
            <v>33</v>
          </cell>
        </row>
        <row r="2834">
          <cell r="A2834" t="str">
            <v>westho_33_gt2</v>
          </cell>
          <cell r="B2834">
            <v>1801</v>
          </cell>
          <cell r="C2834">
            <v>33</v>
          </cell>
        </row>
        <row r="2835">
          <cell r="A2835" t="str">
            <v>westho_33_tee</v>
          </cell>
          <cell r="B2835">
            <v>1781</v>
          </cell>
          <cell r="C2835">
            <v>33</v>
          </cell>
        </row>
        <row r="2836">
          <cell r="A2836" t="str">
            <v>westho_gt1</v>
          </cell>
          <cell r="B2836">
            <v>1798</v>
          </cell>
          <cell r="C2836">
            <v>33</v>
          </cell>
        </row>
        <row r="2837">
          <cell r="A2837" t="str">
            <v>westho_gt2</v>
          </cell>
          <cell r="B2837">
            <v>1800</v>
          </cell>
          <cell r="C2837">
            <v>33</v>
          </cell>
        </row>
        <row r="2838">
          <cell r="A2838" t="str">
            <v>westli_11_a</v>
          </cell>
          <cell r="B2838">
            <v>1266</v>
          </cell>
          <cell r="C2838">
            <v>11</v>
          </cell>
        </row>
        <row r="2839">
          <cell r="A2839" t="str">
            <v>westli_11_b</v>
          </cell>
          <cell r="B2839">
            <v>1283</v>
          </cell>
          <cell r="C2839">
            <v>11</v>
          </cell>
        </row>
        <row r="2840">
          <cell r="A2840" t="str">
            <v>westli_33_a</v>
          </cell>
          <cell r="B2840">
            <v>1265</v>
          </cell>
          <cell r="C2840">
            <v>33</v>
          </cell>
        </row>
        <row r="2841">
          <cell r="A2841" t="str">
            <v>westli_33_b</v>
          </cell>
          <cell r="B2841">
            <v>1284</v>
          </cell>
          <cell r="C2841">
            <v>33</v>
          </cell>
        </row>
        <row r="2842">
          <cell r="A2842" t="str">
            <v>westne_0.69_a</v>
          </cell>
          <cell r="B2842">
            <v>2906</v>
          </cell>
          <cell r="C2842">
            <v>0.69</v>
          </cell>
        </row>
        <row r="2843">
          <cell r="A2843" t="str">
            <v>westne_33_a</v>
          </cell>
          <cell r="B2843">
            <v>2907</v>
          </cell>
          <cell r="C2843">
            <v>33</v>
          </cell>
        </row>
        <row r="2844">
          <cell r="A2844" t="str">
            <v>westne_33_tee</v>
          </cell>
          <cell r="B2844">
            <v>2908</v>
          </cell>
          <cell r="C2844">
            <v>33</v>
          </cell>
        </row>
        <row r="2845">
          <cell r="A2845" t="str">
            <v>whalle_11_a</v>
          </cell>
          <cell r="B2845">
            <v>1377</v>
          </cell>
          <cell r="C2845">
            <v>11</v>
          </cell>
        </row>
        <row r="2846">
          <cell r="A2846" t="str">
            <v>whalle_11_b</v>
          </cell>
          <cell r="B2846">
            <v>1378</v>
          </cell>
          <cell r="C2846">
            <v>11</v>
          </cell>
        </row>
        <row r="2847">
          <cell r="A2847" t="str">
            <v>whalle_33_b</v>
          </cell>
          <cell r="B2847">
            <v>2924</v>
          </cell>
          <cell r="C2847">
            <v>33</v>
          </cell>
        </row>
        <row r="2848">
          <cell r="A2848" t="str">
            <v>whalle_33_t11</v>
          </cell>
          <cell r="B2848">
            <v>2927</v>
          </cell>
          <cell r="C2848">
            <v>33</v>
          </cell>
        </row>
        <row r="2849">
          <cell r="A2849" t="str">
            <v>whallr_33_a</v>
          </cell>
          <cell r="B2849">
            <v>535</v>
          </cell>
          <cell r="C2849">
            <v>33</v>
          </cell>
        </row>
        <row r="2850">
          <cell r="A2850" t="str">
            <v>whallr_33_b</v>
          </cell>
          <cell r="B2850">
            <v>537</v>
          </cell>
          <cell r="C2850">
            <v>33</v>
          </cell>
        </row>
        <row r="2851">
          <cell r="A2851" t="str">
            <v>whallr_6.6_a</v>
          </cell>
          <cell r="B2851">
            <v>536</v>
          </cell>
          <cell r="C2851">
            <v>6.6</v>
          </cell>
        </row>
        <row r="2852">
          <cell r="A2852" t="str">
            <v>whallr_6.6_b</v>
          </cell>
          <cell r="B2852">
            <v>546</v>
          </cell>
          <cell r="C2852">
            <v>6.6</v>
          </cell>
        </row>
        <row r="2853">
          <cell r="A2853" t="str">
            <v>whallr_6.6_ner</v>
          </cell>
          <cell r="B2853">
            <v>2898</v>
          </cell>
          <cell r="C2853">
            <v>6.6</v>
          </cell>
        </row>
        <row r="2854">
          <cell r="A2854" t="str">
            <v>wharrh_0.69_a</v>
          </cell>
          <cell r="B2854">
            <v>2665</v>
          </cell>
          <cell r="C2854">
            <v>0.69</v>
          </cell>
        </row>
        <row r="2855">
          <cell r="A2855" t="str">
            <v>wharrh_33_a</v>
          </cell>
          <cell r="B2855">
            <v>2663</v>
          </cell>
          <cell r="C2855">
            <v>33</v>
          </cell>
        </row>
        <row r="2856">
          <cell r="A2856" t="str">
            <v>wharrh_33_t11</v>
          </cell>
          <cell r="B2856">
            <v>2788</v>
          </cell>
          <cell r="C2856">
            <v>33</v>
          </cell>
        </row>
        <row r="2857">
          <cell r="A2857" t="str">
            <v>whasse_11_a</v>
          </cell>
          <cell r="B2857">
            <v>1324</v>
          </cell>
          <cell r="C2857">
            <v>11</v>
          </cell>
        </row>
        <row r="2858">
          <cell r="A2858" t="str">
            <v>whasse_11_b</v>
          </cell>
          <cell r="B2858">
            <v>1325</v>
          </cell>
          <cell r="C2858">
            <v>11</v>
          </cell>
        </row>
        <row r="2859">
          <cell r="A2859" t="str">
            <v>whasse_33_a</v>
          </cell>
          <cell r="B2859">
            <v>1322</v>
          </cell>
          <cell r="C2859">
            <v>33</v>
          </cell>
        </row>
        <row r="2860">
          <cell r="A2860" t="str">
            <v>whasse_33_b</v>
          </cell>
          <cell r="B2860">
            <v>1323</v>
          </cell>
          <cell r="C2860">
            <v>33</v>
          </cell>
        </row>
        <row r="2861">
          <cell r="A2861" t="str">
            <v>whg-1005</v>
          </cell>
          <cell r="B2861">
            <v>749</v>
          </cell>
          <cell r="C2861">
            <v>132</v>
          </cell>
        </row>
        <row r="2862">
          <cell r="A2862" t="str">
            <v>whg-105</v>
          </cell>
          <cell r="B2862">
            <v>751</v>
          </cell>
          <cell r="C2862">
            <v>132</v>
          </cell>
        </row>
        <row r="2863">
          <cell r="A2863" t="str">
            <v>whg-1101</v>
          </cell>
          <cell r="B2863">
            <v>759</v>
          </cell>
          <cell r="C2863">
            <v>132</v>
          </cell>
        </row>
        <row r="2864">
          <cell r="A2864" t="str">
            <v>whg-1105</v>
          </cell>
          <cell r="B2864">
            <v>748</v>
          </cell>
          <cell r="C2864">
            <v>132</v>
          </cell>
        </row>
        <row r="2865">
          <cell r="A2865" t="str">
            <v>whg-1205</v>
          </cell>
          <cell r="B2865">
            <v>743</v>
          </cell>
          <cell r="C2865">
            <v>132</v>
          </cell>
        </row>
        <row r="2866">
          <cell r="A2866" t="str">
            <v>whg-1705</v>
          </cell>
          <cell r="B2866">
            <v>752</v>
          </cell>
          <cell r="C2866">
            <v>132</v>
          </cell>
        </row>
        <row r="2867">
          <cell r="A2867" t="str">
            <v>whg-180b</v>
          </cell>
          <cell r="B2867">
            <v>745</v>
          </cell>
          <cell r="C2867">
            <v>132</v>
          </cell>
        </row>
        <row r="2868">
          <cell r="A2868" t="str">
            <v>whg-201</v>
          </cell>
          <cell r="B2868">
            <v>754</v>
          </cell>
          <cell r="C2868">
            <v>132</v>
          </cell>
        </row>
        <row r="2869">
          <cell r="A2869" t="str">
            <v>whg-205</v>
          </cell>
          <cell r="B2869">
            <v>753</v>
          </cell>
          <cell r="C2869">
            <v>132</v>
          </cell>
        </row>
        <row r="2870">
          <cell r="A2870" t="str">
            <v>whg-280a</v>
          </cell>
          <cell r="B2870">
            <v>747</v>
          </cell>
          <cell r="C2870">
            <v>132</v>
          </cell>
        </row>
        <row r="2871">
          <cell r="A2871" t="str">
            <v>whg-480</v>
          </cell>
          <cell r="B2871">
            <v>750</v>
          </cell>
          <cell r="C2871">
            <v>132</v>
          </cell>
        </row>
        <row r="2872">
          <cell r="A2872" t="str">
            <v>whg-505</v>
          </cell>
          <cell r="B2872">
            <v>738</v>
          </cell>
          <cell r="C2872">
            <v>132</v>
          </cell>
        </row>
        <row r="2873">
          <cell r="A2873" t="str">
            <v>whg-605</v>
          </cell>
          <cell r="B2873">
            <v>741</v>
          </cell>
          <cell r="C2873">
            <v>132</v>
          </cell>
        </row>
        <row r="2874">
          <cell r="A2874" t="str">
            <v>whg-805</v>
          </cell>
          <cell r="B2874">
            <v>742</v>
          </cell>
          <cell r="C2874">
            <v>132</v>
          </cell>
        </row>
        <row r="2875">
          <cell r="A2875" t="str">
            <v>whga21</v>
          </cell>
          <cell r="B2875">
            <v>72</v>
          </cell>
          <cell r="C2875">
            <v>275</v>
          </cell>
        </row>
        <row r="2876">
          <cell r="A2876" t="str">
            <v>whinfe_11_a</v>
          </cell>
          <cell r="B2876">
            <v>1160</v>
          </cell>
          <cell r="C2876">
            <v>11</v>
          </cell>
        </row>
        <row r="2877">
          <cell r="A2877" t="str">
            <v>whinfe_33_t11</v>
          </cell>
          <cell r="B2877">
            <v>1215</v>
          </cell>
          <cell r="C2877">
            <v>33</v>
          </cell>
        </row>
        <row r="2878">
          <cell r="A2878" t="str">
            <v>whinfe_33_tee</v>
          </cell>
          <cell r="B2878">
            <v>1159</v>
          </cell>
          <cell r="C2878">
            <v>33</v>
          </cell>
        </row>
        <row r="2879">
          <cell r="A2879" t="str">
            <v>whiteg_132_mb1</v>
          </cell>
          <cell r="B2879">
            <v>736</v>
          </cell>
          <cell r="C2879">
            <v>132</v>
          </cell>
        </row>
        <row r="2880">
          <cell r="A2880" t="str">
            <v>whiteg_132_mb2</v>
          </cell>
          <cell r="B2880">
            <v>739</v>
          </cell>
          <cell r="C2880">
            <v>132</v>
          </cell>
        </row>
        <row r="2881">
          <cell r="A2881" t="str">
            <v>whiteg_132_rb1a</v>
          </cell>
          <cell r="B2881">
            <v>746</v>
          </cell>
          <cell r="C2881">
            <v>132</v>
          </cell>
        </row>
        <row r="2882">
          <cell r="A2882" t="str">
            <v>whiteg_132_rb1b</v>
          </cell>
          <cell r="B2882">
            <v>737</v>
          </cell>
          <cell r="C2882">
            <v>132</v>
          </cell>
        </row>
        <row r="2883">
          <cell r="A2883" t="str">
            <v>whiteg_132_rb2a</v>
          </cell>
          <cell r="B2883">
            <v>744</v>
          </cell>
          <cell r="C2883">
            <v>132</v>
          </cell>
        </row>
        <row r="2884">
          <cell r="A2884" t="str">
            <v>whiteg_132_rb2b</v>
          </cell>
          <cell r="B2884">
            <v>740</v>
          </cell>
          <cell r="C2884">
            <v>132</v>
          </cell>
        </row>
        <row r="2885">
          <cell r="A2885" t="str">
            <v>whiteg_132_sgt1b</v>
          </cell>
          <cell r="B2885">
            <v>203</v>
          </cell>
          <cell r="C2885">
            <v>132</v>
          </cell>
        </row>
        <row r="2886">
          <cell r="A2886" t="str">
            <v>whiteg_132_sgt2a</v>
          </cell>
          <cell r="B2886">
            <v>204</v>
          </cell>
          <cell r="C2886">
            <v>132</v>
          </cell>
        </row>
        <row r="2887">
          <cell r="A2887" t="str">
            <v>whiteg_132_sgt4</v>
          </cell>
          <cell r="B2887">
            <v>205</v>
          </cell>
          <cell r="C2887">
            <v>132</v>
          </cell>
        </row>
        <row r="2888">
          <cell r="A2888" t="str">
            <v>whiteg_275_sgt1b</v>
          </cell>
          <cell r="B2888">
            <v>733</v>
          </cell>
          <cell r="C2888">
            <v>275</v>
          </cell>
        </row>
        <row r="2889">
          <cell r="A2889" t="str">
            <v>whiteg_275_sgt2a</v>
          </cell>
          <cell r="B2889">
            <v>734</v>
          </cell>
          <cell r="C2889">
            <v>275</v>
          </cell>
        </row>
        <row r="2890">
          <cell r="A2890" t="str">
            <v>whiteg_275_sgt4</v>
          </cell>
          <cell r="B2890">
            <v>735</v>
          </cell>
          <cell r="C2890">
            <v>275</v>
          </cell>
        </row>
        <row r="2891">
          <cell r="A2891" t="str">
            <v>whitwo_33_t11</v>
          </cell>
          <cell r="B2891">
            <v>1979</v>
          </cell>
          <cell r="C2891">
            <v>33</v>
          </cell>
        </row>
        <row r="2892">
          <cell r="A2892" t="str">
            <v>whitwo_33_t12</v>
          </cell>
          <cell r="B2892">
            <v>1980</v>
          </cell>
          <cell r="C2892">
            <v>33</v>
          </cell>
        </row>
        <row r="2893">
          <cell r="A2893" t="str">
            <v>whitwo_6.6_a</v>
          </cell>
          <cell r="B2893">
            <v>1981</v>
          </cell>
          <cell r="C2893">
            <v>6.6</v>
          </cell>
        </row>
        <row r="2894">
          <cell r="A2894" t="str">
            <v>whitwo_6.6_b</v>
          </cell>
          <cell r="B2894">
            <v>1982</v>
          </cell>
          <cell r="C2894">
            <v>6.6</v>
          </cell>
        </row>
        <row r="2895">
          <cell r="A2895" t="str">
            <v>whlewo_11_a</v>
          </cell>
          <cell r="B2895">
            <v>2376</v>
          </cell>
          <cell r="C2895">
            <v>11</v>
          </cell>
        </row>
        <row r="2896">
          <cell r="A2896" t="str">
            <v>whlewo_11_b</v>
          </cell>
          <cell r="B2896">
            <v>2377</v>
          </cell>
          <cell r="C2896">
            <v>11</v>
          </cell>
        </row>
        <row r="2897">
          <cell r="A2897" t="str">
            <v>whlewo_11_ner</v>
          </cell>
          <cell r="B2897">
            <v>2893</v>
          </cell>
          <cell r="C2897">
            <v>11</v>
          </cell>
        </row>
        <row r="2898">
          <cell r="A2898" t="str">
            <v>whlewo_33_a</v>
          </cell>
          <cell r="B2898">
            <v>2378</v>
          </cell>
          <cell r="C2898">
            <v>33</v>
          </cell>
        </row>
        <row r="2899">
          <cell r="A2899" t="str">
            <v>whlewo_33_b</v>
          </cell>
          <cell r="B2899">
            <v>2379</v>
          </cell>
          <cell r="C2899">
            <v>33</v>
          </cell>
        </row>
        <row r="2900">
          <cell r="A2900" t="str">
            <v>whlewo_33_t12</v>
          </cell>
          <cell r="B2900">
            <v>2997</v>
          </cell>
          <cell r="C2900">
            <v>33</v>
          </cell>
        </row>
        <row r="2901">
          <cell r="A2901" t="str">
            <v>wigan_132_gt1</v>
          </cell>
          <cell r="B2901">
            <v>1707</v>
          </cell>
          <cell r="C2901">
            <v>132</v>
          </cell>
        </row>
        <row r="2902">
          <cell r="A2902" t="str">
            <v>wigan_132_gt2</v>
          </cell>
          <cell r="B2902">
            <v>1708</v>
          </cell>
          <cell r="C2902">
            <v>132</v>
          </cell>
        </row>
        <row r="2903">
          <cell r="A2903" t="str">
            <v>wigan_132_te1</v>
          </cell>
          <cell r="B2903">
            <v>57</v>
          </cell>
          <cell r="C2903">
            <v>132</v>
          </cell>
        </row>
        <row r="2904">
          <cell r="A2904" t="str">
            <v>wigan_132_te2</v>
          </cell>
          <cell r="B2904">
            <v>56</v>
          </cell>
          <cell r="C2904">
            <v>132</v>
          </cell>
        </row>
        <row r="2905">
          <cell r="A2905" t="str">
            <v>wigan_33_a</v>
          </cell>
          <cell r="B2905">
            <v>1668</v>
          </cell>
          <cell r="C2905">
            <v>33</v>
          </cell>
        </row>
        <row r="2906">
          <cell r="A2906" t="str">
            <v>wigan_33_b</v>
          </cell>
          <cell r="B2906">
            <v>1669</v>
          </cell>
          <cell r="C2906">
            <v>33</v>
          </cell>
        </row>
        <row r="2907">
          <cell r="A2907" t="str">
            <v>wigan_33_gt1</v>
          </cell>
          <cell r="B2907">
            <v>1787</v>
          </cell>
          <cell r="C2907">
            <v>33</v>
          </cell>
        </row>
        <row r="2908">
          <cell r="A2908" t="str">
            <v>wigan_33_gt2</v>
          </cell>
          <cell r="B2908">
            <v>1789</v>
          </cell>
          <cell r="C2908">
            <v>33</v>
          </cell>
        </row>
        <row r="2909">
          <cell r="A2909" t="str">
            <v>wigan_33_tee</v>
          </cell>
          <cell r="B2909">
            <v>2613</v>
          </cell>
          <cell r="C2909">
            <v>33</v>
          </cell>
        </row>
        <row r="2910">
          <cell r="A2910" t="str">
            <v>wigan_gt1</v>
          </cell>
          <cell r="B2910">
            <v>1786</v>
          </cell>
          <cell r="C2910">
            <v>33</v>
          </cell>
        </row>
        <row r="2911">
          <cell r="A2911" t="str">
            <v>wigan_gt2</v>
          </cell>
          <cell r="B2911">
            <v>1788</v>
          </cell>
          <cell r="C2911">
            <v>33</v>
          </cell>
        </row>
        <row r="2912">
          <cell r="A2912" t="str">
            <v>wigton_11_a</v>
          </cell>
          <cell r="B2912">
            <v>1245</v>
          </cell>
          <cell r="C2912">
            <v>11</v>
          </cell>
        </row>
        <row r="2913">
          <cell r="A2913" t="str">
            <v>wigton_11_b</v>
          </cell>
          <cell r="B2913">
            <v>1247</v>
          </cell>
          <cell r="C2913">
            <v>11</v>
          </cell>
        </row>
        <row r="2914">
          <cell r="A2914" t="str">
            <v>wigton_11_c</v>
          </cell>
          <cell r="B2914">
            <v>1246</v>
          </cell>
          <cell r="C2914">
            <v>11</v>
          </cell>
        </row>
        <row r="2915">
          <cell r="A2915" t="str">
            <v>wigton_33_a</v>
          </cell>
          <cell r="B2915">
            <v>1236</v>
          </cell>
          <cell r="C2915">
            <v>33</v>
          </cell>
        </row>
        <row r="2916">
          <cell r="A2916" t="str">
            <v>wigton_33_b</v>
          </cell>
          <cell r="B2916">
            <v>1237</v>
          </cell>
          <cell r="C2916">
            <v>33</v>
          </cell>
        </row>
        <row r="2917">
          <cell r="A2917" t="str">
            <v>wilhey_11_a</v>
          </cell>
          <cell r="B2917">
            <v>1649</v>
          </cell>
          <cell r="C2917">
            <v>11</v>
          </cell>
        </row>
        <row r="2918">
          <cell r="A2918" t="str">
            <v>wilhey_11_b</v>
          </cell>
          <cell r="B2918">
            <v>1650</v>
          </cell>
          <cell r="C2918">
            <v>11</v>
          </cell>
        </row>
        <row r="2919">
          <cell r="A2919" t="str">
            <v>wilhey_33_a</v>
          </cell>
          <cell r="B2919">
            <v>1658</v>
          </cell>
          <cell r="C2919">
            <v>33</v>
          </cell>
        </row>
        <row r="2920">
          <cell r="A2920" t="str">
            <v>wilhey_33_b</v>
          </cell>
          <cell r="B2920">
            <v>1660</v>
          </cell>
          <cell r="C2920">
            <v>33</v>
          </cell>
        </row>
        <row r="2921">
          <cell r="A2921" t="str">
            <v>wilmsl_11_a</v>
          </cell>
          <cell r="B2921">
            <v>575</v>
          </cell>
          <cell r="C2921">
            <v>11</v>
          </cell>
        </row>
        <row r="2922">
          <cell r="A2922" t="str">
            <v>wilmsl_11_b</v>
          </cell>
          <cell r="B2922">
            <v>576</v>
          </cell>
          <cell r="C2922">
            <v>11</v>
          </cell>
        </row>
        <row r="2923">
          <cell r="A2923" t="str">
            <v>wilmsl_33_a</v>
          </cell>
          <cell r="B2923">
            <v>574</v>
          </cell>
          <cell r="C2923">
            <v>33</v>
          </cell>
        </row>
        <row r="2924">
          <cell r="A2924" t="str">
            <v>wilmsl_33_b</v>
          </cell>
          <cell r="B2924">
            <v>573</v>
          </cell>
          <cell r="C2924">
            <v>33</v>
          </cell>
        </row>
        <row r="2925">
          <cell r="A2925" t="str">
            <v>wilmsl_33_tee</v>
          </cell>
          <cell r="B2925">
            <v>577</v>
          </cell>
          <cell r="C2925">
            <v>33</v>
          </cell>
        </row>
        <row r="2926">
          <cell r="A2926" t="str">
            <v>wilowb_33_a</v>
          </cell>
          <cell r="B2926">
            <v>2099</v>
          </cell>
          <cell r="C2926">
            <v>33</v>
          </cell>
        </row>
        <row r="2927">
          <cell r="A2927" t="str">
            <v>wilowb_33_b</v>
          </cell>
          <cell r="B2927">
            <v>2098</v>
          </cell>
          <cell r="C2927">
            <v>33</v>
          </cell>
        </row>
        <row r="2928">
          <cell r="A2928" t="str">
            <v>wilowb_33_tee</v>
          </cell>
          <cell r="B2928">
            <v>2847</v>
          </cell>
          <cell r="C2928">
            <v>33</v>
          </cell>
        </row>
        <row r="2929">
          <cell r="A2929" t="str">
            <v>wilowb_6.6_a</v>
          </cell>
          <cell r="B2929">
            <v>2100</v>
          </cell>
          <cell r="C2929">
            <v>6.6</v>
          </cell>
        </row>
        <row r="2930">
          <cell r="A2930" t="str">
            <v>wilowb_6.6_b</v>
          </cell>
          <cell r="B2930">
            <v>2101</v>
          </cell>
          <cell r="C2930">
            <v>6.6</v>
          </cell>
        </row>
        <row r="2931">
          <cell r="A2931" t="str">
            <v>wilowh_11_a</v>
          </cell>
          <cell r="B2931">
            <v>1240</v>
          </cell>
          <cell r="C2931">
            <v>11</v>
          </cell>
        </row>
        <row r="2932">
          <cell r="A2932" t="str">
            <v>wilowh_11_b</v>
          </cell>
          <cell r="B2932">
            <v>1241</v>
          </cell>
          <cell r="C2932">
            <v>11</v>
          </cell>
        </row>
        <row r="2933">
          <cell r="A2933" t="str">
            <v>wilowh_33_t11</v>
          </cell>
          <cell r="B2933">
            <v>2885</v>
          </cell>
          <cell r="C2933">
            <v>33</v>
          </cell>
        </row>
        <row r="2934">
          <cell r="A2934" t="str">
            <v>wilowh_33_t12</v>
          </cell>
          <cell r="B2934">
            <v>2886</v>
          </cell>
          <cell r="C2934">
            <v>33</v>
          </cell>
        </row>
        <row r="2935">
          <cell r="A2935" t="str">
            <v>winder_11_a</v>
          </cell>
          <cell r="B2935">
            <v>1313</v>
          </cell>
          <cell r="C2935">
            <v>11</v>
          </cell>
        </row>
        <row r="2936">
          <cell r="A2936" t="str">
            <v>winder_11_b</v>
          </cell>
          <cell r="B2936">
            <v>1314</v>
          </cell>
          <cell r="C2936">
            <v>11</v>
          </cell>
        </row>
        <row r="2937">
          <cell r="A2937" t="str">
            <v>winder_33_a</v>
          </cell>
          <cell r="B2937">
            <v>1306</v>
          </cell>
          <cell r="C2937">
            <v>33</v>
          </cell>
        </row>
        <row r="2938">
          <cell r="A2938" t="str">
            <v>winder_33_b</v>
          </cell>
          <cell r="B2938">
            <v>1305</v>
          </cell>
          <cell r="C2938">
            <v>33</v>
          </cell>
        </row>
        <row r="2939">
          <cell r="A2939" t="str">
            <v>winder_33_t11</v>
          </cell>
          <cell r="B2939">
            <v>2921</v>
          </cell>
          <cell r="C2939">
            <v>33</v>
          </cell>
        </row>
        <row r="2940">
          <cell r="A2940" t="str">
            <v>winder_33_t12</v>
          </cell>
          <cell r="B2940">
            <v>1308</v>
          </cell>
          <cell r="C2940">
            <v>33</v>
          </cell>
        </row>
        <row r="2941">
          <cell r="A2941" t="str">
            <v>winird_33_t11</v>
          </cell>
          <cell r="B2941">
            <v>656</v>
          </cell>
          <cell r="C2941">
            <v>33</v>
          </cell>
        </row>
        <row r="2942">
          <cell r="A2942" t="str">
            <v>winird_33_t12</v>
          </cell>
          <cell r="B2942">
            <v>657</v>
          </cell>
          <cell r="C2942">
            <v>33</v>
          </cell>
        </row>
        <row r="2943">
          <cell r="A2943" t="str">
            <v>winird_6.6_a</v>
          </cell>
          <cell r="B2943">
            <v>658</v>
          </cell>
          <cell r="C2943">
            <v>6.6</v>
          </cell>
        </row>
        <row r="2944">
          <cell r="A2944" t="str">
            <v>winird_6.6_b</v>
          </cell>
          <cell r="B2944">
            <v>659</v>
          </cell>
          <cell r="C2944">
            <v>6.6</v>
          </cell>
        </row>
        <row r="2945">
          <cell r="A2945" t="str">
            <v>winsca_0.69_a</v>
          </cell>
          <cell r="B2945">
            <v>2684</v>
          </cell>
          <cell r="C2945">
            <v>0.69</v>
          </cell>
        </row>
        <row r="2946">
          <cell r="A2946" t="str">
            <v>winsca_33_a</v>
          </cell>
          <cell r="B2946">
            <v>1214</v>
          </cell>
          <cell r="C2946">
            <v>33</v>
          </cell>
        </row>
        <row r="2947">
          <cell r="A2947" t="str">
            <v>winsca_33_tee</v>
          </cell>
          <cell r="B2947">
            <v>1213</v>
          </cell>
          <cell r="C2947">
            <v>33</v>
          </cell>
        </row>
        <row r="2948">
          <cell r="A2948" t="str">
            <v>winscm_tee</v>
          </cell>
          <cell r="B2948">
            <v>2745</v>
          </cell>
          <cell r="C2948">
            <v>33</v>
          </cell>
        </row>
        <row r="2949">
          <cell r="A2949" t="str">
            <v>within_33_a</v>
          </cell>
          <cell r="B2949">
            <v>548</v>
          </cell>
          <cell r="C2949">
            <v>33</v>
          </cell>
        </row>
        <row r="2950">
          <cell r="A2950" t="str">
            <v>within_33_b</v>
          </cell>
          <cell r="B2950">
            <v>549</v>
          </cell>
          <cell r="C2950">
            <v>33</v>
          </cell>
        </row>
        <row r="2951">
          <cell r="A2951" t="str">
            <v>within_6.6_a</v>
          </cell>
          <cell r="B2951">
            <v>555</v>
          </cell>
          <cell r="C2951">
            <v>6.6</v>
          </cell>
        </row>
        <row r="2952">
          <cell r="A2952" t="str">
            <v>within_6.6_b</v>
          </cell>
          <cell r="B2952">
            <v>554</v>
          </cell>
          <cell r="C2952">
            <v>6.6</v>
          </cell>
        </row>
        <row r="2953">
          <cell r="A2953" t="str">
            <v>within_6.6_ner</v>
          </cell>
          <cell r="B2953">
            <v>2896</v>
          </cell>
          <cell r="C2953">
            <v>6.6</v>
          </cell>
        </row>
        <row r="2954">
          <cell r="A2954" t="str">
            <v>withyf_11_a</v>
          </cell>
          <cell r="B2954">
            <v>508</v>
          </cell>
          <cell r="C2954">
            <v>11</v>
          </cell>
        </row>
        <row r="2955">
          <cell r="A2955" t="str">
            <v>withyf_11_b</v>
          </cell>
          <cell r="B2955">
            <v>509</v>
          </cell>
          <cell r="C2955">
            <v>11</v>
          </cell>
        </row>
        <row r="2956">
          <cell r="A2956" t="str">
            <v>withyf_11_c</v>
          </cell>
          <cell r="B2956">
            <v>510</v>
          </cell>
          <cell r="C2956">
            <v>11</v>
          </cell>
        </row>
        <row r="2957">
          <cell r="A2957" t="str">
            <v>withyf_33_t11</v>
          </cell>
          <cell r="B2957">
            <v>580</v>
          </cell>
          <cell r="C2957">
            <v>33</v>
          </cell>
        </row>
        <row r="2958">
          <cell r="A2958" t="str">
            <v>withyf_33_t12</v>
          </cell>
          <cell r="B2958">
            <v>511</v>
          </cell>
          <cell r="C2958">
            <v>33</v>
          </cell>
        </row>
        <row r="2959">
          <cell r="A2959" t="str">
            <v>withyf_33_t13</v>
          </cell>
          <cell r="B2959">
            <v>581</v>
          </cell>
          <cell r="C2959">
            <v>33</v>
          </cell>
        </row>
        <row r="2960">
          <cell r="A2960" t="str">
            <v>wodhpk_11_a</v>
          </cell>
          <cell r="B2960">
            <v>531</v>
          </cell>
          <cell r="C2960">
            <v>11</v>
          </cell>
        </row>
        <row r="2961">
          <cell r="A2961" t="str">
            <v>wodhpk_11_b</v>
          </cell>
          <cell r="B2961">
            <v>532</v>
          </cell>
          <cell r="C2961">
            <v>11</v>
          </cell>
        </row>
        <row r="2962">
          <cell r="A2962" t="str">
            <v>wodhpk_11_ner</v>
          </cell>
          <cell r="B2962">
            <v>2897</v>
          </cell>
          <cell r="C2962">
            <v>11</v>
          </cell>
        </row>
        <row r="2963">
          <cell r="A2963" t="str">
            <v>wodhpk_33_a</v>
          </cell>
          <cell r="B2963">
            <v>530</v>
          </cell>
          <cell r="C2963">
            <v>33</v>
          </cell>
        </row>
        <row r="2964">
          <cell r="A2964" t="str">
            <v>wodhpk_33_b</v>
          </cell>
          <cell r="B2964">
            <v>533</v>
          </cell>
          <cell r="C2964">
            <v>33</v>
          </cell>
        </row>
        <row r="2965">
          <cell r="A2965" t="str">
            <v>wodhpk_33_tee</v>
          </cell>
          <cell r="B2965">
            <v>547</v>
          </cell>
          <cell r="C2965">
            <v>33</v>
          </cell>
        </row>
        <row r="2966">
          <cell r="A2966" t="str">
            <v>wohila_33_a</v>
          </cell>
          <cell r="B2966">
            <v>1524</v>
          </cell>
          <cell r="C2966">
            <v>33</v>
          </cell>
        </row>
        <row r="2967">
          <cell r="A2967" t="str">
            <v>wohila_6.6_a</v>
          </cell>
          <cell r="B2967">
            <v>1525</v>
          </cell>
          <cell r="C2967">
            <v>6.6</v>
          </cell>
        </row>
        <row r="2968">
          <cell r="A2968" t="str">
            <v>woodly_11_a</v>
          </cell>
          <cell r="B2968">
            <v>636</v>
          </cell>
          <cell r="C2968">
            <v>11</v>
          </cell>
        </row>
        <row r="2969">
          <cell r="A2969" t="str">
            <v>woodly_11_b</v>
          </cell>
          <cell r="B2969">
            <v>637</v>
          </cell>
          <cell r="C2969">
            <v>11</v>
          </cell>
        </row>
        <row r="2970">
          <cell r="A2970" t="str">
            <v>woodly_33_a</v>
          </cell>
          <cell r="B2970">
            <v>620</v>
          </cell>
          <cell r="C2970">
            <v>33</v>
          </cell>
        </row>
        <row r="2971">
          <cell r="A2971" t="str">
            <v>woodly_33_b</v>
          </cell>
          <cell r="B2971">
            <v>621</v>
          </cell>
          <cell r="C2971">
            <v>33</v>
          </cell>
        </row>
        <row r="2972">
          <cell r="A2972" t="str">
            <v>woodrd_11_a</v>
          </cell>
          <cell r="B2972">
            <v>1735</v>
          </cell>
          <cell r="C2972">
            <v>11</v>
          </cell>
        </row>
        <row r="2973">
          <cell r="A2973" t="str">
            <v>woodrd_11_b</v>
          </cell>
          <cell r="B2973">
            <v>1736</v>
          </cell>
          <cell r="C2973">
            <v>11</v>
          </cell>
        </row>
        <row r="2974">
          <cell r="A2974" t="str">
            <v>woodrd_33_a</v>
          </cell>
          <cell r="B2974">
            <v>1685</v>
          </cell>
          <cell r="C2974">
            <v>33</v>
          </cell>
        </row>
        <row r="2975">
          <cell r="A2975" t="str">
            <v>woodrd_33_b</v>
          </cell>
          <cell r="B2975">
            <v>1684</v>
          </cell>
          <cell r="C2975">
            <v>33</v>
          </cell>
        </row>
        <row r="2976">
          <cell r="A2976" t="str">
            <v>woodst_33_a</v>
          </cell>
          <cell r="B2976">
            <v>1951</v>
          </cell>
          <cell r="C2976">
            <v>33</v>
          </cell>
        </row>
        <row r="2977">
          <cell r="A2977" t="str">
            <v>woodst_33_b</v>
          </cell>
          <cell r="B2977">
            <v>1952</v>
          </cell>
          <cell r="C2977">
            <v>33</v>
          </cell>
        </row>
        <row r="2978">
          <cell r="A2978" t="str">
            <v>woodst_33_tee</v>
          </cell>
          <cell r="B2978">
            <v>1955</v>
          </cell>
          <cell r="C2978">
            <v>33</v>
          </cell>
        </row>
        <row r="2979">
          <cell r="A2979" t="str">
            <v>woodst_6.6_a</v>
          </cell>
          <cell r="B2979">
            <v>1954</v>
          </cell>
          <cell r="C2979">
            <v>6.6</v>
          </cell>
        </row>
        <row r="2980">
          <cell r="A2980" t="str">
            <v>woodst_6.6_b</v>
          </cell>
          <cell r="B2980">
            <v>1953</v>
          </cell>
          <cell r="C2980">
            <v>6.6</v>
          </cell>
        </row>
        <row r="2981">
          <cell r="A2981" t="str">
            <v>woolfo_11_a</v>
          </cell>
          <cell r="B2981">
            <v>1991</v>
          </cell>
          <cell r="C2981">
            <v>11</v>
          </cell>
        </row>
        <row r="2982">
          <cell r="A2982" t="str">
            <v>woolfo_11_b</v>
          </cell>
          <cell r="B2982">
            <v>1990</v>
          </cell>
          <cell r="C2982">
            <v>11</v>
          </cell>
        </row>
        <row r="2983">
          <cell r="A2983" t="str">
            <v>woolfo_33_a</v>
          </cell>
          <cell r="B2983">
            <v>1989</v>
          </cell>
          <cell r="C2983">
            <v>33</v>
          </cell>
        </row>
        <row r="2984">
          <cell r="A2984" t="str">
            <v>woolfo_33_b</v>
          </cell>
          <cell r="B2984">
            <v>2015</v>
          </cell>
          <cell r="C2984">
            <v>33</v>
          </cell>
        </row>
        <row r="2985">
          <cell r="A2985" t="str">
            <v>wordsw_33_t11</v>
          </cell>
          <cell r="B2985">
            <v>2499</v>
          </cell>
          <cell r="C2985">
            <v>33</v>
          </cell>
        </row>
        <row r="2986">
          <cell r="A2986" t="str">
            <v>wordsw_33_t12</v>
          </cell>
          <cell r="B2986">
            <v>2500</v>
          </cell>
          <cell r="C2986">
            <v>33</v>
          </cell>
        </row>
        <row r="2987">
          <cell r="A2987" t="str">
            <v>wordsw_6.6_a</v>
          </cell>
          <cell r="B2987">
            <v>2501</v>
          </cell>
          <cell r="C2987">
            <v>6.6</v>
          </cell>
        </row>
        <row r="2988">
          <cell r="A2988" t="str">
            <v>wordsw_6.6_b</v>
          </cell>
          <cell r="B2988">
            <v>2502</v>
          </cell>
          <cell r="C2988">
            <v>6.6</v>
          </cell>
        </row>
        <row r="2989">
          <cell r="A2989" t="str">
            <v>worsme_33_t11</v>
          </cell>
          <cell r="B2989">
            <v>1749</v>
          </cell>
          <cell r="C2989">
            <v>33</v>
          </cell>
        </row>
        <row r="2990">
          <cell r="A2990" t="str">
            <v>worsme_33_t12</v>
          </cell>
          <cell r="B2990">
            <v>1750</v>
          </cell>
          <cell r="C2990">
            <v>33</v>
          </cell>
        </row>
        <row r="2991">
          <cell r="A2991" t="str">
            <v>worsme_6.6_a</v>
          </cell>
          <cell r="B2991">
            <v>1753</v>
          </cell>
          <cell r="C2991">
            <v>6.6</v>
          </cell>
        </row>
        <row r="2992">
          <cell r="A2992" t="str">
            <v>worsme_6.6_b</v>
          </cell>
          <cell r="B2992">
            <v>1754</v>
          </cell>
          <cell r="C2992">
            <v>6.6</v>
          </cell>
        </row>
        <row r="2993">
          <cell r="A2993" t="str">
            <v>wright_11_a</v>
          </cell>
          <cell r="B2993">
            <v>1771</v>
          </cell>
          <cell r="C2993">
            <v>11</v>
          </cell>
        </row>
        <row r="2994">
          <cell r="A2994" t="str">
            <v>wright_11_b</v>
          </cell>
          <cell r="B2994">
            <v>1772</v>
          </cell>
          <cell r="C2994">
            <v>11</v>
          </cell>
        </row>
        <row r="2995">
          <cell r="A2995" t="str">
            <v>wright_132_gt1</v>
          </cell>
          <cell r="B2995">
            <v>1733</v>
          </cell>
          <cell r="C2995">
            <v>132</v>
          </cell>
        </row>
        <row r="2996">
          <cell r="A2996" t="str">
            <v>wright_132_gt2</v>
          </cell>
          <cell r="B2996">
            <v>1734</v>
          </cell>
          <cell r="C2996">
            <v>132</v>
          </cell>
        </row>
        <row r="2997">
          <cell r="A2997" t="str">
            <v>wright_33_a</v>
          </cell>
          <cell r="B2997">
            <v>1671</v>
          </cell>
          <cell r="C2997">
            <v>33</v>
          </cell>
        </row>
        <row r="2998">
          <cell r="A2998" t="str">
            <v>wright_33_b</v>
          </cell>
          <cell r="B2998">
            <v>1672</v>
          </cell>
          <cell r="C2998">
            <v>33</v>
          </cell>
        </row>
        <row r="2999">
          <cell r="A2999" t="str">
            <v>wright_33_gt1</v>
          </cell>
          <cell r="B2999">
            <v>1795</v>
          </cell>
          <cell r="C2999">
            <v>33</v>
          </cell>
        </row>
        <row r="3000">
          <cell r="A3000" t="str">
            <v>wright_33_gt2</v>
          </cell>
          <cell r="B3000">
            <v>1797</v>
          </cell>
          <cell r="C3000">
            <v>33</v>
          </cell>
        </row>
        <row r="3001">
          <cell r="A3001" t="str">
            <v>wright_33_t11</v>
          </cell>
          <cell r="B3001">
            <v>1769</v>
          </cell>
          <cell r="C3001">
            <v>33</v>
          </cell>
        </row>
        <row r="3002">
          <cell r="A3002" t="str">
            <v>wright_33_t12</v>
          </cell>
          <cell r="B3002">
            <v>1770</v>
          </cell>
          <cell r="C3002">
            <v>33</v>
          </cell>
        </row>
        <row r="3003">
          <cell r="A3003" t="str">
            <v>wright_gt1</v>
          </cell>
          <cell r="B3003">
            <v>1794</v>
          </cell>
          <cell r="C3003">
            <v>33</v>
          </cell>
        </row>
        <row r="3004">
          <cell r="A3004" t="str">
            <v>wright_gt2</v>
          </cell>
          <cell r="B3004">
            <v>1796</v>
          </cell>
          <cell r="C3004">
            <v>33</v>
          </cell>
        </row>
        <row r="3005">
          <cell r="A3005" t="str">
            <v>yealan_11_a</v>
          </cell>
          <cell r="B3005">
            <v>1395</v>
          </cell>
          <cell r="C3005">
            <v>11</v>
          </cell>
        </row>
        <row r="3006">
          <cell r="A3006" t="str">
            <v>yealan_33_t11</v>
          </cell>
          <cell r="B3006">
            <v>1394</v>
          </cell>
          <cell r="C3006">
            <v>33</v>
          </cell>
        </row>
        <row r="3007">
          <cell r="A3007" t="str">
            <v>yealan_33_tee</v>
          </cell>
          <cell r="B3007">
            <v>1393</v>
          </cell>
          <cell r="C3007">
            <v>33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V Circuit Data-2013 Publish"/>
      <sheetName val="132kV Circuit Data-2013 Publish"/>
      <sheetName val="HV Lookup"/>
      <sheetName val="33kV-Lookup"/>
      <sheetName val="132kV-Lookup"/>
      <sheetName val="Busbars"/>
      <sheetName val="Generators"/>
      <sheetName val="Loads"/>
      <sheetName val="Induction Machines"/>
      <sheetName val="Static VAr Compensators"/>
      <sheetName val="Sheet2"/>
      <sheetName val="Lines and Shunts"/>
      <sheetName val="Transformers"/>
      <sheetName val="Circuit Breakers"/>
      <sheetName val="33kV Pivot"/>
      <sheetName val="33kV IPSA Data"/>
      <sheetName val="132kV Pivot"/>
      <sheetName val="132kV IPSA Data"/>
      <sheetName val="Final HV Circuit Data"/>
      <sheetName val="Final 33kV Circuit Data"/>
      <sheetName val="Final 132kV Circuit Data"/>
      <sheetName val="Published HV Circuit Data"/>
      <sheetName val="Published 33kV Circuit Data"/>
      <sheetName val="Published 132kV Circuit Data"/>
    </sheetNames>
    <sheetDataSet>
      <sheetData sheetId="0" refreshError="1"/>
      <sheetData sheetId="1" refreshError="1"/>
      <sheetData sheetId="2">
        <row r="2">
          <cell r="A2" t="str">
            <v>aldepd_11_a</v>
          </cell>
        </row>
        <row r="3">
          <cell r="A3" t="str">
            <v>aldepd_11_b</v>
          </cell>
        </row>
        <row r="4">
          <cell r="A4" t="str">
            <v>alderl_11_a</v>
          </cell>
          <cell r="B4" t="str">
            <v>ALDERLEY</v>
          </cell>
          <cell r="C4" t="str">
            <v>Moss Nook</v>
          </cell>
        </row>
        <row r="5">
          <cell r="A5" t="str">
            <v>alderl_11_b</v>
          </cell>
          <cell r="B5" t="str">
            <v>ALDERLEY</v>
          </cell>
          <cell r="C5" t="str">
            <v>Moss Nook</v>
          </cell>
        </row>
        <row r="6">
          <cell r="A6" t="str">
            <v>askam_11_b</v>
          </cell>
          <cell r="B6" t="str">
            <v>ASKAM</v>
          </cell>
          <cell r="C6" t="str">
            <v>Ulverston</v>
          </cell>
        </row>
        <row r="7">
          <cell r="A7" t="str">
            <v>bbc_6.6_ma2</v>
          </cell>
        </row>
        <row r="8">
          <cell r="A8" t="str">
            <v>bbc_6.6_mb1</v>
          </cell>
        </row>
        <row r="9">
          <cell r="A9" t="str">
            <v>bbc_6.6_mb2</v>
          </cell>
        </row>
        <row r="10">
          <cell r="A10" t="str">
            <v>bnfl_11_a</v>
          </cell>
        </row>
        <row r="11">
          <cell r="A11" t="str">
            <v>bushel_6.6_b</v>
          </cell>
          <cell r="B11" t="str">
            <v>BUSHELL ST</v>
          </cell>
          <cell r="C11" t="str">
            <v>Preston East</v>
          </cell>
        </row>
        <row r="12">
          <cell r="A12" t="str">
            <v>chelfo_11_a</v>
          </cell>
          <cell r="B12" t="str">
            <v>CHELFORD</v>
          </cell>
          <cell r="C12" t="str">
            <v>Moss Nook</v>
          </cell>
        </row>
        <row r="13">
          <cell r="A13" t="str">
            <v>crarow_6.6_b</v>
          </cell>
          <cell r="B13" t="str">
            <v>CRAGGS ROW</v>
          </cell>
          <cell r="C13" t="str">
            <v>Preston East</v>
          </cell>
        </row>
        <row r="14">
          <cell r="A14" t="str">
            <v>culc_11_b</v>
          </cell>
          <cell r="B14" t="str">
            <v>CULCHETH</v>
          </cell>
          <cell r="C14" t="str">
            <v>Golborne</v>
          </cell>
        </row>
        <row r="15">
          <cell r="A15" t="str">
            <v>dalton_11_a</v>
          </cell>
          <cell r="B15" t="str">
            <v>DALTON</v>
          </cell>
          <cell r="C15" t="str">
            <v>Ulverston</v>
          </cell>
        </row>
        <row r="16">
          <cell r="A16" t="str">
            <v>granrd_6.6_a</v>
          </cell>
          <cell r="B16" t="str">
            <v>GRANE RD</v>
          </cell>
          <cell r="C16" t="str">
            <v>Rossendale</v>
          </cell>
        </row>
        <row r="17">
          <cell r="A17" t="str">
            <v>hda1_11_a</v>
          </cell>
          <cell r="B17" t="str">
            <v>HDA1</v>
          </cell>
          <cell r="C17" t="str">
            <v>Stainburn</v>
          </cell>
        </row>
        <row r="18">
          <cell r="A18" t="str">
            <v>hda1_11_b</v>
          </cell>
          <cell r="B18" t="str">
            <v>HDA1</v>
          </cell>
          <cell r="C18" t="str">
            <v>Stainburn</v>
          </cell>
        </row>
        <row r="19">
          <cell r="A19" t="str">
            <v>hda2_11_b</v>
          </cell>
          <cell r="B19" t="str">
            <v>HDA2</v>
          </cell>
          <cell r="C19" t="str">
            <v>Stainburn</v>
          </cell>
        </row>
        <row r="20">
          <cell r="A20" t="str">
            <v>hutton_11_a</v>
          </cell>
          <cell r="B20" t="str">
            <v>HUTTON END</v>
          </cell>
          <cell r="C20" t="str">
            <v>Penrith</v>
          </cell>
        </row>
        <row r="21">
          <cell r="A21" t="str">
            <v>idno_6.6_int1</v>
          </cell>
        </row>
        <row r="22">
          <cell r="A22" t="str">
            <v>idno_6.6_int2</v>
          </cell>
        </row>
        <row r="23">
          <cell r="A23" t="str">
            <v>idno_6.6_int3</v>
          </cell>
        </row>
        <row r="24">
          <cell r="A24" t="str">
            <v>math_11_a</v>
          </cell>
        </row>
        <row r="25">
          <cell r="A25" t="str">
            <v>mediac_6.6_t11</v>
          </cell>
        </row>
        <row r="26">
          <cell r="A26" t="str">
            <v>mediac_6.6_t12</v>
          </cell>
        </row>
        <row r="27">
          <cell r="A27" t="str">
            <v>meresq_11_a</v>
          </cell>
        </row>
        <row r="28">
          <cell r="A28" t="str">
            <v>morpar_11_a</v>
          </cell>
          <cell r="B28" t="str">
            <v>MORTON PARK</v>
          </cell>
          <cell r="C28" t="str">
            <v>Carlisle</v>
          </cell>
        </row>
        <row r="29">
          <cell r="A29" t="str">
            <v>morpar_11_b</v>
          </cell>
          <cell r="B29" t="str">
            <v>MORTON PARK</v>
          </cell>
          <cell r="C29" t="str">
            <v>Carlisle</v>
          </cell>
        </row>
        <row r="30">
          <cell r="A30" t="str">
            <v>mosnok_11_a</v>
          </cell>
          <cell r="B30" t="str">
            <v>MOSS NOOK</v>
          </cell>
          <cell r="C30" t="str">
            <v>Moss Nook</v>
          </cell>
        </row>
        <row r="31">
          <cell r="A31" t="str">
            <v>mossid_11_a</v>
          </cell>
          <cell r="B31" t="str">
            <v>MOSS SIDE (Leyland)</v>
          </cell>
          <cell r="C31" t="str">
            <v>Leyland</v>
          </cell>
        </row>
        <row r="32">
          <cell r="A32" t="str">
            <v>nelsst_11_r1</v>
          </cell>
        </row>
        <row r="33">
          <cell r="A33" t="str">
            <v>nelsst_11_r3</v>
          </cell>
        </row>
        <row r="34">
          <cell r="A34" t="str">
            <v>peel_6.6_mb1</v>
          </cell>
        </row>
        <row r="35">
          <cell r="A35" t="str">
            <v>peel_6.6_mb2</v>
          </cell>
        </row>
        <row r="36">
          <cell r="A36" t="str">
            <v>peel_6.6_mb3</v>
          </cell>
        </row>
        <row r="37">
          <cell r="A37" t="str">
            <v>peelst_11_a</v>
          </cell>
          <cell r="B37" t="str">
            <v>PEEL ST</v>
          </cell>
          <cell r="C37" t="str">
            <v>Padiham</v>
          </cell>
        </row>
        <row r="38">
          <cell r="A38" t="str">
            <v>pirell_11_a</v>
          </cell>
          <cell r="B38" t="str">
            <v>PIRELLI</v>
          </cell>
          <cell r="C38" t="str">
            <v>Carlisle</v>
          </cell>
        </row>
        <row r="39">
          <cell r="A39" t="str">
            <v>pirwar_11_a</v>
          </cell>
        </row>
        <row r="40">
          <cell r="A40" t="str">
            <v>prihil_6.6_a</v>
          </cell>
          <cell r="B40" t="str">
            <v>PRINNY HILL</v>
          </cell>
          <cell r="C40" t="str">
            <v>Rossendale</v>
          </cell>
        </row>
        <row r="41">
          <cell r="A41" t="str">
            <v>prinav_11_a</v>
          </cell>
        </row>
        <row r="42">
          <cell r="A42" t="str">
            <v>rema_11_a</v>
          </cell>
        </row>
        <row r="43">
          <cell r="A43" t="str">
            <v>ribdal_11_c</v>
          </cell>
          <cell r="B43" t="str">
            <v>RIBBLESDALE T13</v>
          </cell>
          <cell r="C43" t="str">
            <v>Padiham</v>
          </cell>
        </row>
        <row r="44">
          <cell r="A44" t="str">
            <v>risley_11_a</v>
          </cell>
          <cell r="B44" t="str">
            <v>RISLEY</v>
          </cell>
          <cell r="C44" t="str">
            <v>Fiddlers Ferry</v>
          </cell>
        </row>
        <row r="45">
          <cell r="A45" t="str">
            <v>sevsta_11_a</v>
          </cell>
          <cell r="B45" t="str">
            <v>SEVEN STARS</v>
          </cell>
          <cell r="C45" t="str">
            <v>Leyland</v>
          </cell>
        </row>
        <row r="46">
          <cell r="A46" t="str">
            <v>skeltc_11_a</v>
          </cell>
          <cell r="B46" t="str">
            <v>SKELTON C</v>
          </cell>
          <cell r="C46" t="str">
            <v>Penrith</v>
          </cell>
        </row>
        <row r="47">
          <cell r="A47" t="str">
            <v>trigen_6.6_a</v>
          </cell>
        </row>
        <row r="48">
          <cell r="A48" t="str">
            <v>trigen_6.6_b</v>
          </cell>
        </row>
        <row r="49">
          <cell r="A49" t="str">
            <v>uu_6.6_int1</v>
          </cell>
        </row>
        <row r="50">
          <cell r="A50" t="str">
            <v>uu_6.6_int3</v>
          </cell>
        </row>
        <row r="51">
          <cell r="A51" t="str">
            <v>vickec_11_a</v>
          </cell>
        </row>
        <row r="52">
          <cell r="A52" t="str">
            <v>vicken_11_a</v>
          </cell>
        </row>
        <row r="53">
          <cell r="A53" t="str">
            <v>wccoll_11_a</v>
          </cell>
        </row>
      </sheetData>
      <sheetData sheetId="3">
        <row r="2">
          <cell r="A2" t="str">
            <v>adswod_33_a</v>
          </cell>
          <cell r="B2" t="str">
            <v>Adswood</v>
          </cell>
          <cell r="C2" t="str">
            <v>ADSWOOD</v>
          </cell>
        </row>
        <row r="3">
          <cell r="A3" t="str">
            <v>adswod_33_b</v>
          </cell>
          <cell r="B3" t="str">
            <v>Adswood</v>
          </cell>
          <cell r="C3" t="str">
            <v>ADSWOOD</v>
          </cell>
        </row>
        <row r="4">
          <cell r="A4" t="str">
            <v>adswod_33_ca1</v>
          </cell>
          <cell r="B4" t="str">
            <v>Adswood</v>
          </cell>
          <cell r="C4" t="str">
            <v>ADSWOOD</v>
          </cell>
        </row>
        <row r="5">
          <cell r="A5" t="str">
            <v>adswod_33_ca2</v>
          </cell>
          <cell r="B5" t="str">
            <v>Adswood</v>
          </cell>
          <cell r="C5" t="str">
            <v>ADSWOOD</v>
          </cell>
        </row>
        <row r="6">
          <cell r="A6" t="str">
            <v>adswod_33_gt1</v>
          </cell>
          <cell r="B6" t="str">
            <v>Adswood</v>
          </cell>
          <cell r="C6" t="str">
            <v>ADSWOOD</v>
          </cell>
        </row>
        <row r="7">
          <cell r="A7" t="str">
            <v>adswod_33_gt2</v>
          </cell>
          <cell r="B7" t="str">
            <v>Adswood</v>
          </cell>
          <cell r="C7" t="str">
            <v>ADSWOOD</v>
          </cell>
        </row>
        <row r="8">
          <cell r="A8" t="str">
            <v>agecro_33_a</v>
          </cell>
          <cell r="B8" t="str">
            <v>Agecroft</v>
          </cell>
          <cell r="C8" t="str">
            <v>AGECROFT</v>
          </cell>
        </row>
        <row r="9">
          <cell r="A9" t="str">
            <v>agecro_33_b</v>
          </cell>
          <cell r="B9" t="str">
            <v>Agecroft</v>
          </cell>
          <cell r="C9" t="str">
            <v>AGECROFT</v>
          </cell>
        </row>
        <row r="10">
          <cell r="A10" t="str">
            <v>airpor_33_t11</v>
          </cell>
          <cell r="B10" t="str">
            <v>Moss Nook</v>
          </cell>
          <cell r="C10" t="str">
            <v>MANCHESTER AIRPORT T11</v>
          </cell>
        </row>
        <row r="11">
          <cell r="A11" t="str">
            <v>airpor_33_t12</v>
          </cell>
          <cell r="B11" t="str">
            <v>Moss Nook</v>
          </cell>
          <cell r="C11" t="str">
            <v>MANCHESTER AIRPORT T12</v>
          </cell>
        </row>
        <row r="12">
          <cell r="A12" t="str">
            <v>airpro_33_t11</v>
          </cell>
          <cell r="B12" t="str">
            <v>Carrington</v>
          </cell>
          <cell r="C12" t="str">
            <v>AIR PRODUCTS T11</v>
          </cell>
        </row>
        <row r="13">
          <cell r="A13" t="str">
            <v>airpro_33_t12</v>
          </cell>
          <cell r="B13" t="str">
            <v>Carrington</v>
          </cell>
          <cell r="C13" t="str">
            <v>AIR PRODUCTS T12</v>
          </cell>
        </row>
        <row r="14">
          <cell r="A14" t="str">
            <v>albist_33_t11</v>
          </cell>
          <cell r="B14" t="str">
            <v>Lower Darwen</v>
          </cell>
          <cell r="C14" t="str">
            <v>ALBION ST T11</v>
          </cell>
        </row>
        <row r="15">
          <cell r="A15" t="str">
            <v>albist_33_t12</v>
          </cell>
          <cell r="B15" t="str">
            <v>Lower Darwen</v>
          </cell>
          <cell r="C15" t="str">
            <v>ALBION ST T12</v>
          </cell>
        </row>
        <row r="16">
          <cell r="A16" t="str">
            <v>alderl_33_a</v>
          </cell>
          <cell r="B16" t="str">
            <v>Moss Nook</v>
          </cell>
          <cell r="C16" t="str">
            <v>ALDERLEY</v>
          </cell>
        </row>
        <row r="17">
          <cell r="A17" t="str">
            <v>alderl_33_b</v>
          </cell>
          <cell r="B17" t="str">
            <v>Moss Nook</v>
          </cell>
          <cell r="C17" t="str">
            <v>ALDERLEY</v>
          </cell>
        </row>
        <row r="18">
          <cell r="A18" t="str">
            <v>alderp_33_a</v>
          </cell>
          <cell r="B18" t="str">
            <v>Macclesfield</v>
          </cell>
          <cell r="C18" t="str">
            <v>ALDERLEY PARK</v>
          </cell>
        </row>
        <row r="19">
          <cell r="A19" t="str">
            <v>alderp_33_b</v>
          </cell>
          <cell r="B19" t="str">
            <v>Macclesfield</v>
          </cell>
          <cell r="C19" t="str">
            <v>ALDERLEY PARK</v>
          </cell>
        </row>
        <row r="20">
          <cell r="A20" t="str">
            <v>alderp_33_te1</v>
          </cell>
          <cell r="B20" t="str">
            <v>Macclesfield</v>
          </cell>
          <cell r="C20" t="str">
            <v>MACCLESFIELD</v>
          </cell>
        </row>
        <row r="21">
          <cell r="A21" t="str">
            <v>alderp_33_te2</v>
          </cell>
          <cell r="B21" t="str">
            <v>Macclesfield</v>
          </cell>
          <cell r="C21" t="str">
            <v>MACCLESFIELD</v>
          </cell>
        </row>
        <row r="22">
          <cell r="A22" t="str">
            <v>alston_33_t11</v>
          </cell>
          <cell r="B22" t="str">
            <v>Penrith/Shap</v>
          </cell>
          <cell r="C22" t="str">
            <v>ALSTON T11</v>
          </cell>
        </row>
        <row r="23">
          <cell r="A23" t="str">
            <v>altrin_33_a</v>
          </cell>
          <cell r="B23" t="str">
            <v xml:space="preserve">Altrincham </v>
          </cell>
          <cell r="C23" t="str">
            <v>ALTRINCHAM</v>
          </cell>
        </row>
        <row r="24">
          <cell r="A24" t="str">
            <v>altrin_33_b</v>
          </cell>
          <cell r="B24" t="str">
            <v xml:space="preserve">Altrincham </v>
          </cell>
          <cell r="C24" t="str">
            <v>ALTRINCHAM</v>
          </cell>
        </row>
        <row r="25">
          <cell r="A25" t="str">
            <v>ambles_33_t11</v>
          </cell>
          <cell r="B25" t="str">
            <v>Kendal</v>
          </cell>
          <cell r="C25" t="str">
            <v>AMBLESIDE T11</v>
          </cell>
        </row>
        <row r="26">
          <cell r="A26" t="str">
            <v>ambles_33_t12</v>
          </cell>
          <cell r="B26" t="str">
            <v>Kendal</v>
          </cell>
          <cell r="C26" t="str">
            <v>AMBLESIDE T12</v>
          </cell>
        </row>
        <row r="27">
          <cell r="A27" t="str">
            <v>ampape_33_t11</v>
          </cell>
          <cell r="B27" t="str">
            <v>Skelmersdale</v>
          </cell>
          <cell r="C27" t="str">
            <v>AM PAPERMILL T11</v>
          </cell>
        </row>
        <row r="28">
          <cell r="A28" t="str">
            <v>ampape_33_t12</v>
          </cell>
          <cell r="B28" t="str">
            <v>Skelmersdale</v>
          </cell>
          <cell r="C28" t="str">
            <v>AM PAPERMILL T12</v>
          </cell>
        </row>
        <row r="29">
          <cell r="A29" t="str">
            <v>ancnor_33_a</v>
          </cell>
          <cell r="B29" t="str">
            <v>Red Bank</v>
          </cell>
          <cell r="C29" t="str">
            <v>ANCOATS NORTH A</v>
          </cell>
        </row>
        <row r="30">
          <cell r="A30" t="str">
            <v>ancnor_33_b</v>
          </cell>
          <cell r="B30" t="str">
            <v>Red Bank</v>
          </cell>
          <cell r="C30" t="str">
            <v>ANCOATS NORTH B</v>
          </cell>
        </row>
        <row r="31">
          <cell r="A31" t="str">
            <v>ancnor_33_t14</v>
          </cell>
          <cell r="B31" t="str">
            <v>Red Bank</v>
          </cell>
          <cell r="C31" t="str">
            <v>ANCOATS NORTH T14</v>
          </cell>
        </row>
        <row r="32">
          <cell r="A32" t="str">
            <v>ancnor_33_tee</v>
          </cell>
          <cell r="B32" t="str">
            <v>Red Bank</v>
          </cell>
          <cell r="C32" t="str">
            <v>REDBANK</v>
          </cell>
        </row>
        <row r="33">
          <cell r="A33" t="str">
            <v>annipi_33_t11</v>
          </cell>
          <cell r="B33" t="str">
            <v>Stainburn</v>
          </cell>
          <cell r="C33" t="str">
            <v>ANNIE PITT T11</v>
          </cell>
        </row>
        <row r="34">
          <cell r="A34" t="str">
            <v>annipi_33_t12</v>
          </cell>
          <cell r="B34" t="str">
            <v>Stainburn</v>
          </cell>
          <cell r="C34" t="str">
            <v>ANNIE PITT T12</v>
          </cell>
        </row>
        <row r="35">
          <cell r="A35" t="str">
            <v>ansdel_33_a</v>
          </cell>
          <cell r="B35" t="str">
            <v>Lytham</v>
          </cell>
          <cell r="C35" t="str">
            <v>ANSDELL</v>
          </cell>
        </row>
        <row r="36">
          <cell r="A36" t="str">
            <v>ansdel_33_b</v>
          </cell>
          <cell r="B36" t="str">
            <v>Lytham</v>
          </cell>
          <cell r="C36" t="str">
            <v>ANSDELL</v>
          </cell>
        </row>
        <row r="37">
          <cell r="A37" t="str">
            <v>ardwic_33_t11</v>
          </cell>
          <cell r="B37" t="str">
            <v>Stuart Street</v>
          </cell>
          <cell r="C37" t="str">
            <v>ARDWICK T11</v>
          </cell>
        </row>
        <row r="38">
          <cell r="A38" t="str">
            <v>ardwic_33_t12</v>
          </cell>
          <cell r="B38" t="str">
            <v>Stuart Street</v>
          </cell>
          <cell r="C38" t="str">
            <v>ARDWICK T12</v>
          </cell>
        </row>
        <row r="39">
          <cell r="A39" t="str">
            <v>ardwic_te1</v>
          </cell>
          <cell r="B39" t="str">
            <v>Stuart Street</v>
          </cell>
          <cell r="C39" t="str">
            <v>ARDWICK T11 / BLOOM STREET Tee</v>
          </cell>
        </row>
        <row r="40">
          <cell r="A40" t="str">
            <v>ardwic_te2</v>
          </cell>
          <cell r="B40" t="str">
            <v>Stuart Street</v>
          </cell>
          <cell r="C40" t="str">
            <v>ARDWICK T12 / BLOOM STREET Tee</v>
          </cell>
        </row>
        <row r="41">
          <cell r="A41" t="str">
            <v>ardwic_tee</v>
          </cell>
          <cell r="B41" t="str">
            <v>Stuart Street</v>
          </cell>
          <cell r="C41" t="str">
            <v>STUART STREET</v>
          </cell>
        </row>
        <row r="42">
          <cell r="A42" t="str">
            <v>armiwf_33_a</v>
          </cell>
          <cell r="B42" t="str">
            <v>Kendal</v>
          </cell>
          <cell r="C42" t="str">
            <v xml:space="preserve">ARMISTEAD WIND FARM </v>
          </cell>
        </row>
        <row r="43">
          <cell r="A43" t="str">
            <v>armiwf_33_tee</v>
          </cell>
          <cell r="B43" t="str">
            <v>Kendal</v>
          </cell>
          <cell r="C43" t="str">
            <v>ARMISTEAD WIND FARM Tee</v>
          </cell>
        </row>
        <row r="44">
          <cell r="A44" t="str">
            <v>arnsid_33_a</v>
          </cell>
          <cell r="B44" t="str">
            <v>Kendal</v>
          </cell>
          <cell r="C44" t="str">
            <v>ARNSIDE</v>
          </cell>
        </row>
        <row r="45">
          <cell r="A45" t="str">
            <v>arnsid_33_b</v>
          </cell>
          <cell r="B45" t="str">
            <v>Kendal</v>
          </cell>
          <cell r="C45" t="str">
            <v>ARNSIDE</v>
          </cell>
        </row>
        <row r="46">
          <cell r="A46" t="str">
            <v>ashgo_33_a</v>
          </cell>
          <cell r="B46" t="str">
            <v>Golborne</v>
          </cell>
          <cell r="C46" t="str">
            <v>ASHTON-Golborne</v>
          </cell>
        </row>
        <row r="47">
          <cell r="A47" t="str">
            <v>ashgo_33_b</v>
          </cell>
          <cell r="B47" t="str">
            <v>Golborne</v>
          </cell>
          <cell r="C47" t="str">
            <v>ASHTON-Golborne</v>
          </cell>
        </row>
        <row r="48">
          <cell r="A48" t="str">
            <v>ashmer_33_a</v>
          </cell>
          <cell r="B48" t="str">
            <v>Sale</v>
          </cell>
          <cell r="C48" t="str">
            <v>ASHTON ON MERSEY</v>
          </cell>
        </row>
        <row r="49">
          <cell r="A49" t="str">
            <v>ashmer_33_b</v>
          </cell>
          <cell r="B49" t="str">
            <v>Sale</v>
          </cell>
          <cell r="C49" t="str">
            <v>ASHTON ON MERSEY</v>
          </cell>
        </row>
        <row r="50">
          <cell r="A50" t="str">
            <v>ashton_33_t11</v>
          </cell>
          <cell r="B50" t="str">
            <v>Ribble</v>
          </cell>
          <cell r="C50" t="str">
            <v>ASHTON-Ribble T11</v>
          </cell>
        </row>
        <row r="51">
          <cell r="A51" t="str">
            <v>ashton_33_tee</v>
          </cell>
          <cell r="B51" t="str">
            <v>Ribble</v>
          </cell>
          <cell r="C51" t="str">
            <v>ASHTON-Ribble / MOORSIDE Tee</v>
          </cell>
        </row>
        <row r="52">
          <cell r="A52" t="str">
            <v>ashunl_33_a</v>
          </cell>
          <cell r="B52" t="str">
            <v>Heyrod</v>
          </cell>
          <cell r="C52" t="str">
            <v>ASHTON UNDER LYNE A</v>
          </cell>
        </row>
        <row r="53">
          <cell r="A53" t="str">
            <v>ashunl_33_b</v>
          </cell>
          <cell r="B53" t="str">
            <v>Heyrod</v>
          </cell>
          <cell r="C53" t="str">
            <v>ASHTON UNDER LYNE B</v>
          </cell>
        </row>
        <row r="54">
          <cell r="A54" t="str">
            <v>ashunl_33_c</v>
          </cell>
          <cell r="B54" t="str">
            <v>Heyrod</v>
          </cell>
          <cell r="C54" t="str">
            <v>ASHTON UNDER LYNE C</v>
          </cell>
        </row>
        <row r="55">
          <cell r="A55" t="str">
            <v>ashunl_33_t11</v>
          </cell>
          <cell r="B55" t="str">
            <v>Heyrod</v>
          </cell>
          <cell r="C55" t="str">
            <v>ASHTON UNDER LYNE T11</v>
          </cell>
        </row>
        <row r="56">
          <cell r="A56" t="str">
            <v>ashunl_33_t12</v>
          </cell>
          <cell r="B56" t="str">
            <v>Heyrod</v>
          </cell>
          <cell r="C56" t="str">
            <v>ASHTON UNDER LYNE T12</v>
          </cell>
        </row>
        <row r="57">
          <cell r="A57" t="str">
            <v>ashunl_33_t13</v>
          </cell>
          <cell r="B57" t="str">
            <v>Heyrod</v>
          </cell>
          <cell r="C57" t="str">
            <v>ASHTON UNDER LYNE T13</v>
          </cell>
        </row>
        <row r="58">
          <cell r="A58" t="str">
            <v>ashwod_33_t11</v>
          </cell>
          <cell r="B58" t="str">
            <v>Buxton</v>
          </cell>
          <cell r="C58" t="str">
            <v>ASHWOOD DALE T11</v>
          </cell>
        </row>
        <row r="59">
          <cell r="A59" t="str">
            <v>ashwod_33_t12</v>
          </cell>
          <cell r="B59" t="str">
            <v>Buxton</v>
          </cell>
          <cell r="C59" t="str">
            <v>ASHWOOD DALE T12</v>
          </cell>
        </row>
        <row r="60">
          <cell r="A60" t="str">
            <v>askam_33_a</v>
          </cell>
          <cell r="B60" t="str">
            <v>Ulverston</v>
          </cell>
          <cell r="C60" t="str">
            <v xml:space="preserve">ASKAM / WINDFARM </v>
          </cell>
        </row>
        <row r="61">
          <cell r="A61" t="str">
            <v>askam_33_t11</v>
          </cell>
          <cell r="B61" t="str">
            <v>Ulverston</v>
          </cell>
          <cell r="C61" t="str">
            <v>ASKAM T11</v>
          </cell>
        </row>
        <row r="62">
          <cell r="A62" t="str">
            <v>askam_33_tee</v>
          </cell>
          <cell r="B62" t="str">
            <v>Ulverston</v>
          </cell>
          <cell r="C62" t="str">
            <v>ASKAM / WINDFARM Tee</v>
          </cell>
        </row>
        <row r="63">
          <cell r="A63" t="str">
            <v>askcas_33_t11</v>
          </cell>
          <cell r="B63" t="str">
            <v>Spadeadam</v>
          </cell>
          <cell r="C63" t="str">
            <v>ASKERTON CASTLE T11</v>
          </cell>
        </row>
        <row r="64">
          <cell r="A64" t="str">
            <v>aspat_33_tee</v>
          </cell>
          <cell r="B64" t="str">
            <v>Carlisle</v>
          </cell>
          <cell r="C64" t="str">
            <v>ASPATRIA LINE SWITCH / SILLOTH  T11 Tee</v>
          </cell>
        </row>
        <row r="65">
          <cell r="A65" t="str">
            <v>aspatr_33_a</v>
          </cell>
          <cell r="B65" t="str">
            <v>Stainburn</v>
          </cell>
          <cell r="C65" t="str">
            <v>ASPATRIA</v>
          </cell>
        </row>
        <row r="66">
          <cell r="A66" t="str">
            <v>aspatr_33_b</v>
          </cell>
          <cell r="B66" t="str">
            <v>Stainburn</v>
          </cell>
          <cell r="C66" t="str">
            <v>ASPATRIA</v>
          </cell>
        </row>
        <row r="67">
          <cell r="A67" t="str">
            <v>aspatr_33_tee</v>
          </cell>
          <cell r="B67" t="str">
            <v>Stainburn</v>
          </cell>
          <cell r="C67" t="str">
            <v>ASPATRIA LINE SWITCH</v>
          </cell>
        </row>
        <row r="68">
          <cell r="A68" t="str">
            <v>astraz_33_a</v>
          </cell>
          <cell r="B68" t="str">
            <v>Macclesfield</v>
          </cell>
          <cell r="C68" t="str">
            <v>ASTRA ZENECA 1</v>
          </cell>
        </row>
        <row r="69">
          <cell r="A69" t="str">
            <v>astraz_33_b</v>
          </cell>
          <cell r="B69" t="str">
            <v>Macclesfield</v>
          </cell>
          <cell r="C69" t="str">
            <v>ASTRA ZENECA 2</v>
          </cell>
        </row>
        <row r="70">
          <cell r="A70" t="str">
            <v>astraz_33_t1</v>
          </cell>
          <cell r="B70" t="str">
            <v>Macclesfield</v>
          </cell>
          <cell r="C70" t="str">
            <v>ASTRA ZENECA T1</v>
          </cell>
        </row>
        <row r="71">
          <cell r="A71" t="str">
            <v>astraz_33_t2</v>
          </cell>
          <cell r="B71" t="str">
            <v>Macclesfield</v>
          </cell>
          <cell r="C71" t="str">
            <v>ASTRA ZENECA T2</v>
          </cell>
        </row>
        <row r="72">
          <cell r="A72" t="str">
            <v>astraz_33_tee</v>
          </cell>
          <cell r="B72" t="str">
            <v>Macclesfield</v>
          </cell>
          <cell r="C72" t="str">
            <v>MACCLESFIELD</v>
          </cell>
        </row>
        <row r="73">
          <cell r="A73" t="str">
            <v>athert_33_a</v>
          </cell>
          <cell r="B73" t="str">
            <v>Atherton</v>
          </cell>
          <cell r="C73" t="str">
            <v>ATHERTON</v>
          </cell>
        </row>
        <row r="74">
          <cell r="A74" t="str">
            <v>athert_33_b</v>
          </cell>
          <cell r="B74" t="str">
            <v>Atherton</v>
          </cell>
          <cell r="C74" t="str">
            <v>ATHERTON</v>
          </cell>
        </row>
        <row r="75">
          <cell r="A75" t="str">
            <v>athetc_33_t11</v>
          </cell>
          <cell r="B75" t="str">
            <v>Atherton</v>
          </cell>
          <cell r="C75" t="str">
            <v>ATHERTON TOWN CENTRE T11</v>
          </cell>
        </row>
        <row r="76">
          <cell r="A76" t="str">
            <v>athetc_33_t12</v>
          </cell>
          <cell r="B76" t="str">
            <v>Atherton</v>
          </cell>
          <cell r="C76" t="str">
            <v>ATHERTON TOWN CENTRE T12</v>
          </cell>
        </row>
        <row r="77">
          <cell r="A77" t="str">
            <v>athlst_33_a</v>
          </cell>
          <cell r="B77" t="str">
            <v>Burnley</v>
          </cell>
          <cell r="C77" t="str">
            <v>ATHLETIC STREET</v>
          </cell>
        </row>
        <row r="78">
          <cell r="A78" t="str">
            <v>athlst_33_b</v>
          </cell>
          <cell r="B78" t="str">
            <v>Burnley</v>
          </cell>
          <cell r="C78" t="str">
            <v>ATHLETIC STREET</v>
          </cell>
        </row>
        <row r="79">
          <cell r="A79" t="str">
            <v>avenha_33_a</v>
          </cell>
          <cell r="B79" t="str">
            <v>Preston East</v>
          </cell>
          <cell r="C79" t="str">
            <v>AVENHAM</v>
          </cell>
        </row>
        <row r="80">
          <cell r="A80" t="str">
            <v>avenha_33_b</v>
          </cell>
          <cell r="B80" t="str">
            <v>Preston East</v>
          </cell>
          <cell r="C80" t="str">
            <v>AVENHAM</v>
          </cell>
        </row>
        <row r="81">
          <cell r="A81" t="str">
            <v>baguly_33_a</v>
          </cell>
          <cell r="B81" t="str">
            <v>Sale</v>
          </cell>
          <cell r="C81" t="str">
            <v>BAGULEY</v>
          </cell>
        </row>
        <row r="82">
          <cell r="A82" t="str">
            <v>baguly_33_b</v>
          </cell>
          <cell r="B82" t="str">
            <v>Sale</v>
          </cell>
          <cell r="C82" t="str">
            <v>BAGULEY</v>
          </cell>
        </row>
        <row r="83">
          <cell r="A83" t="str">
            <v>baguly_33_tee</v>
          </cell>
          <cell r="B83" t="str">
            <v>Moss Nook</v>
          </cell>
          <cell r="C83" t="str">
            <v>MOSS NOOK</v>
          </cell>
        </row>
        <row r="84">
          <cell r="A84" t="str">
            <v>bambri_33_t11</v>
          </cell>
          <cell r="B84" t="str">
            <v>Ribble</v>
          </cell>
          <cell r="C84" t="str">
            <v>BAMBER BRIDGE T11</v>
          </cell>
        </row>
        <row r="85">
          <cell r="A85" t="str">
            <v>bambri_33_t12</v>
          </cell>
          <cell r="B85" t="str">
            <v>Ribble</v>
          </cell>
          <cell r="C85" t="str">
            <v>BAMBER BRIDGE T12</v>
          </cell>
        </row>
        <row r="86">
          <cell r="A86" t="str">
            <v>barbar_33_t11</v>
          </cell>
          <cell r="B86" t="str">
            <v>Bolton</v>
          </cell>
          <cell r="C86" t="str">
            <v>BARBARA ST T11</v>
          </cell>
        </row>
        <row r="87">
          <cell r="A87" t="str">
            <v>barbar_33_t12</v>
          </cell>
          <cell r="B87" t="str">
            <v>Bolton</v>
          </cell>
          <cell r="C87" t="str">
            <v>BARBARA ST T12</v>
          </cell>
        </row>
        <row r="88">
          <cell r="A88" t="str">
            <v>bardrd_33_t11</v>
          </cell>
          <cell r="B88" t="str">
            <v>Barton</v>
          </cell>
          <cell r="C88" t="str">
            <v>BARTON DOCK RD T11</v>
          </cell>
        </row>
        <row r="89">
          <cell r="A89" t="str">
            <v>bardrd_33_t12</v>
          </cell>
          <cell r="B89" t="str">
            <v>Barton</v>
          </cell>
          <cell r="C89" t="str">
            <v>BARTON DOCK RD T12</v>
          </cell>
        </row>
        <row r="90">
          <cell r="A90" t="str">
            <v>bardrd_33_tee</v>
          </cell>
          <cell r="B90" t="str">
            <v>Barton</v>
          </cell>
          <cell r="C90" t="str">
            <v>BARTON</v>
          </cell>
        </row>
        <row r="91">
          <cell r="A91" t="str">
            <v>barrow_33_a</v>
          </cell>
          <cell r="B91" t="str">
            <v>Barrow</v>
          </cell>
          <cell r="C91" t="str">
            <v>BARROW (DEVONSHIRE RD)</v>
          </cell>
        </row>
        <row r="92">
          <cell r="A92" t="str">
            <v>barrow_33_b</v>
          </cell>
          <cell r="B92" t="str">
            <v>Barrow</v>
          </cell>
          <cell r="C92" t="str">
            <v>BARROW (DEVONSHIRE RD)</v>
          </cell>
        </row>
        <row r="93">
          <cell r="A93" t="str">
            <v>barton_33_a</v>
          </cell>
          <cell r="B93" t="str">
            <v>Barton</v>
          </cell>
          <cell r="C93" t="str">
            <v>BARTON</v>
          </cell>
        </row>
        <row r="94">
          <cell r="A94" t="str">
            <v>barton_33_b</v>
          </cell>
          <cell r="B94" t="str">
            <v>Barton</v>
          </cell>
          <cell r="C94" t="str">
            <v>BARTON</v>
          </cell>
        </row>
        <row r="95">
          <cell r="A95" t="str">
            <v>barton_33_c</v>
          </cell>
          <cell r="B95" t="str">
            <v>Barton</v>
          </cell>
          <cell r="C95" t="str">
            <v>BARTON</v>
          </cell>
        </row>
        <row r="96">
          <cell r="A96" t="str">
            <v>becker_33_t11</v>
          </cell>
          <cell r="B96" t="str">
            <v>Egremont</v>
          </cell>
          <cell r="C96" t="str">
            <v>BECKERMET MINE T11</v>
          </cell>
        </row>
        <row r="97">
          <cell r="A97" t="str">
            <v>becker_33_tee</v>
          </cell>
          <cell r="B97" t="str">
            <v>Egremont</v>
          </cell>
          <cell r="C97" t="str">
            <v>BECKERMET MINE Tee</v>
          </cell>
        </row>
        <row r="98">
          <cell r="A98" t="str">
            <v>bedford_33_t11</v>
          </cell>
          <cell r="B98" t="str">
            <v>Atherton</v>
          </cell>
          <cell r="C98" t="str">
            <v>BEDFORD T11</v>
          </cell>
        </row>
        <row r="99">
          <cell r="A99" t="str">
            <v>bedford_33_t12</v>
          </cell>
          <cell r="B99" t="str">
            <v>Atherton</v>
          </cell>
          <cell r="C99" t="str">
            <v>BEDFORD T12</v>
          </cell>
        </row>
        <row r="100">
          <cell r="A100" t="str">
            <v>bedford_33_tee</v>
          </cell>
          <cell r="B100" t="str">
            <v>Atherton</v>
          </cell>
          <cell r="C100" t="str">
            <v>ATHERTON</v>
          </cell>
        </row>
        <row r="101">
          <cell r="A101" t="str">
            <v>belfie_33_a</v>
          </cell>
          <cell r="B101" t="str">
            <v>Belfield</v>
          </cell>
          <cell r="C101" t="str">
            <v>BELFIELD</v>
          </cell>
        </row>
        <row r="102">
          <cell r="A102" t="str">
            <v>belfie_33_b</v>
          </cell>
          <cell r="B102" t="str">
            <v>Belfield</v>
          </cell>
          <cell r="C102" t="str">
            <v>BELFIELD</v>
          </cell>
        </row>
        <row r="103">
          <cell r="A103" t="str">
            <v>belgra_33_t11</v>
          </cell>
          <cell r="B103" t="str">
            <v>Greenhill</v>
          </cell>
          <cell r="C103" t="str">
            <v>BELGRAVE T11</v>
          </cell>
        </row>
        <row r="104">
          <cell r="A104" t="str">
            <v>belgra_33_t12</v>
          </cell>
          <cell r="B104" t="str">
            <v>Greenhill</v>
          </cell>
          <cell r="C104" t="str">
            <v>BELGRAVE T12</v>
          </cell>
        </row>
        <row r="105">
          <cell r="A105" t="str">
            <v>benchi_33_t11</v>
          </cell>
          <cell r="B105" t="str">
            <v>West Didsbury</v>
          </cell>
          <cell r="C105" t="str">
            <v>BENCHILL</v>
          </cell>
        </row>
        <row r="106">
          <cell r="A106" t="str">
            <v>bentha_33_a</v>
          </cell>
          <cell r="B106" t="str">
            <v>Kendal</v>
          </cell>
          <cell r="C106" t="str">
            <v>BENTHAM</v>
          </cell>
        </row>
        <row r="107">
          <cell r="A107" t="str">
            <v>berrer_33_a</v>
          </cell>
          <cell r="B107" t="str">
            <v>Penrith/Shap</v>
          </cell>
          <cell r="C107" t="str">
            <v>BERRIER WINDFARM Tee</v>
          </cell>
        </row>
        <row r="108">
          <cell r="A108" t="str">
            <v>berrer_33_b</v>
          </cell>
          <cell r="B108" t="str">
            <v>Penrith/Shap</v>
          </cell>
          <cell r="C108" t="str">
            <v>BERRIER WINDFARM</v>
          </cell>
        </row>
        <row r="109">
          <cell r="A109" t="str">
            <v>berrer_33_c</v>
          </cell>
          <cell r="B109" t="str">
            <v>Penrith/Shap</v>
          </cell>
          <cell r="C109" t="str">
            <v>BERRIER WINDFARM</v>
          </cell>
        </row>
        <row r="110">
          <cell r="A110" t="str">
            <v>bgcwst_33_t11</v>
          </cell>
          <cell r="B110" t="str">
            <v>Sandgate</v>
          </cell>
          <cell r="C110" t="str">
            <v>BGC WESTFIELD POINT</v>
          </cell>
        </row>
        <row r="111">
          <cell r="A111" t="str">
            <v>bgcwst_33_t12</v>
          </cell>
          <cell r="B111" t="str">
            <v>Sandgate</v>
          </cell>
          <cell r="C111" t="str">
            <v>BGC WESTFIELD POINT</v>
          </cell>
        </row>
        <row r="112">
          <cell r="A112" t="str">
            <v>bilsbo_33_t11</v>
          </cell>
          <cell r="B112" t="str">
            <v>Ribble</v>
          </cell>
          <cell r="C112" t="str">
            <v xml:space="preserve">BILSBORROW PV </v>
          </cell>
        </row>
        <row r="113">
          <cell r="A113" t="str">
            <v>bilsbo_33_tee</v>
          </cell>
          <cell r="B113" t="str">
            <v>Ribble</v>
          </cell>
          <cell r="C113" t="str">
            <v>BILSBORROW PV Tee</v>
          </cell>
        </row>
        <row r="114">
          <cell r="A114" t="str">
            <v>bispha_33_a</v>
          </cell>
          <cell r="B114" t="str">
            <v>Bispham</v>
          </cell>
          <cell r="C114" t="str">
            <v>BISPHAM</v>
          </cell>
        </row>
        <row r="115">
          <cell r="A115" t="str">
            <v>bispha_33_b</v>
          </cell>
          <cell r="B115" t="str">
            <v>Bispham</v>
          </cell>
          <cell r="C115" t="str">
            <v>BISPHAM</v>
          </cell>
        </row>
        <row r="116">
          <cell r="A116" t="str">
            <v>blabul_33_t11</v>
          </cell>
          <cell r="B116" t="str">
            <v>Ribble</v>
          </cell>
          <cell r="C116" t="str">
            <v>BLACKBULL T11</v>
          </cell>
        </row>
        <row r="117">
          <cell r="A117" t="str">
            <v>blabul_33_t12</v>
          </cell>
          <cell r="B117" t="str">
            <v>Ribble</v>
          </cell>
          <cell r="C117" t="str">
            <v>BLACKBULL T12</v>
          </cell>
        </row>
        <row r="118">
          <cell r="A118" t="str">
            <v>blabul_33_tee</v>
          </cell>
          <cell r="B118" t="str">
            <v>Ribble</v>
          </cell>
          <cell r="C118" t="str">
            <v>BLACKBULL Tee</v>
          </cell>
        </row>
        <row r="119">
          <cell r="A119" t="str">
            <v>blackb_33_a</v>
          </cell>
          <cell r="B119" t="str">
            <v>Blackburn</v>
          </cell>
          <cell r="C119" t="str">
            <v>BLACKBURN</v>
          </cell>
        </row>
        <row r="120">
          <cell r="A120" t="str">
            <v>blackb_33_b</v>
          </cell>
          <cell r="B120" t="str">
            <v>Blackburn</v>
          </cell>
          <cell r="C120" t="str">
            <v>BLACKBURN</v>
          </cell>
        </row>
        <row r="121">
          <cell r="A121" t="str">
            <v>blackl_33_t11</v>
          </cell>
          <cell r="B121" t="str">
            <v>Red Bank</v>
          </cell>
          <cell r="C121" t="str">
            <v>BLACKLEY T11</v>
          </cell>
        </row>
        <row r="122">
          <cell r="A122" t="str">
            <v>blackl_33_t12</v>
          </cell>
          <cell r="B122" t="str">
            <v>Red Bank</v>
          </cell>
          <cell r="C122" t="str">
            <v>BLACKLEY T12</v>
          </cell>
        </row>
        <row r="123">
          <cell r="A123" t="str">
            <v>blackp_33_a</v>
          </cell>
          <cell r="B123" t="str">
            <v>Blackpool</v>
          </cell>
          <cell r="C123" t="str">
            <v>BLACKPOOL</v>
          </cell>
        </row>
        <row r="124">
          <cell r="A124" t="str">
            <v>blackp_33_b</v>
          </cell>
          <cell r="B124" t="str">
            <v>Blackpool</v>
          </cell>
          <cell r="C124" t="str">
            <v>BLACKPOOL</v>
          </cell>
        </row>
        <row r="125">
          <cell r="A125" t="str">
            <v>blafri_33_a</v>
          </cell>
          <cell r="B125" t="str">
            <v>Red Bank</v>
          </cell>
          <cell r="C125" t="str">
            <v>BLACKFRIARS A</v>
          </cell>
        </row>
        <row r="126">
          <cell r="A126" t="str">
            <v>blafri_33_b</v>
          </cell>
          <cell r="B126" t="str">
            <v>Frederick Road</v>
          </cell>
          <cell r="C126" t="str">
            <v>BLACKFRIARS B</v>
          </cell>
        </row>
        <row r="127">
          <cell r="A127" t="str">
            <v>blafri_33_t11</v>
          </cell>
          <cell r="B127" t="str">
            <v>Frederick Road</v>
          </cell>
          <cell r="C127" t="str">
            <v>BLACKFRIARS T11</v>
          </cell>
        </row>
        <row r="128">
          <cell r="A128" t="str">
            <v>bloost_33_a</v>
          </cell>
          <cell r="B128" t="str">
            <v xml:space="preserve">Bloom Street </v>
          </cell>
          <cell r="C128" t="str">
            <v>BLOOM STREET</v>
          </cell>
        </row>
        <row r="129">
          <cell r="A129" t="str">
            <v>bloost_33_b</v>
          </cell>
          <cell r="B129" t="str">
            <v xml:space="preserve">Bloom Street </v>
          </cell>
          <cell r="C129" t="str">
            <v>BLOOM STREET</v>
          </cell>
        </row>
        <row r="130">
          <cell r="A130" t="str">
            <v>bloost_33_tee</v>
          </cell>
          <cell r="B130" t="str">
            <v>Red Bank</v>
          </cell>
          <cell r="C130" t="str">
            <v>ANCOATS NORTH / BLOOM STREET Tee</v>
          </cell>
        </row>
        <row r="131">
          <cell r="A131" t="str">
            <v>blrdcl_33_t11</v>
          </cell>
          <cell r="B131" t="str">
            <v>Huncoat</v>
          </cell>
          <cell r="C131" t="str">
            <v>BLACKBURN RD CLAYTON T11</v>
          </cell>
        </row>
        <row r="132">
          <cell r="A132" t="str">
            <v>blrdcl_33_t12</v>
          </cell>
          <cell r="B132" t="str">
            <v>Huncoat</v>
          </cell>
          <cell r="C132" t="str">
            <v>BLACKBURN RD CLAYTON T12</v>
          </cell>
        </row>
        <row r="133">
          <cell r="A133" t="str">
            <v>bobybo_33_a</v>
          </cell>
          <cell r="B133" t="str">
            <v>Padiham</v>
          </cell>
          <cell r="C133" t="str">
            <v>BOLTON BY BOWLAND</v>
          </cell>
        </row>
        <row r="134">
          <cell r="A134" t="str">
            <v>bolesa_33_a</v>
          </cell>
          <cell r="B134" t="str">
            <v>Lancaster</v>
          </cell>
          <cell r="C134" t="str">
            <v>BOLTON-LE-SANDS</v>
          </cell>
        </row>
        <row r="135">
          <cell r="A135" t="str">
            <v>bolesa_33_b</v>
          </cell>
          <cell r="B135" t="str">
            <v>Lancaster</v>
          </cell>
          <cell r="C135" t="str">
            <v>BOLTON-LE-SANDS</v>
          </cell>
        </row>
        <row r="136">
          <cell r="A136" t="str">
            <v>boling_33_a</v>
          </cell>
          <cell r="B136" t="str">
            <v>Macclesfield</v>
          </cell>
          <cell r="C136" t="str">
            <v>BOLLINGTON</v>
          </cell>
        </row>
        <row r="137">
          <cell r="A137" t="str">
            <v>boling_33_b</v>
          </cell>
          <cell r="B137" t="str">
            <v>Macclesfield</v>
          </cell>
          <cell r="C137" t="str">
            <v>BOLLINGTON</v>
          </cell>
        </row>
        <row r="138">
          <cell r="A138" t="str">
            <v>bolton_33_a</v>
          </cell>
          <cell r="B138" t="str">
            <v>Bolton</v>
          </cell>
          <cell r="C138" t="str">
            <v>BOLTON</v>
          </cell>
        </row>
        <row r="139">
          <cell r="A139" t="str">
            <v>bolton_33_b</v>
          </cell>
          <cell r="B139" t="str">
            <v>Bolton</v>
          </cell>
          <cell r="C139" t="str">
            <v>BOLTON</v>
          </cell>
        </row>
        <row r="140">
          <cell r="A140" t="str">
            <v>bolton_33_c</v>
          </cell>
          <cell r="B140" t="str">
            <v>Bolton</v>
          </cell>
          <cell r="C140" t="str">
            <v>BOLTON</v>
          </cell>
        </row>
        <row r="141">
          <cell r="A141" t="str">
            <v>bolton_33_d</v>
          </cell>
          <cell r="B141" t="str">
            <v>Bolton</v>
          </cell>
          <cell r="C141" t="str">
            <v>BOLTON</v>
          </cell>
        </row>
        <row r="142">
          <cell r="A142" t="str">
            <v>bolwas_33_a</v>
          </cell>
          <cell r="B142" t="str">
            <v>Kearsley</v>
          </cell>
          <cell r="C142" t="str">
            <v>Bolton Waste</v>
          </cell>
        </row>
        <row r="143">
          <cell r="A143" t="str">
            <v>botany_33_a</v>
          </cell>
          <cell r="B143" t="str">
            <v>Leyland</v>
          </cell>
          <cell r="C143" t="str">
            <v>BOTANY BAY</v>
          </cell>
        </row>
        <row r="144">
          <cell r="A144" t="str">
            <v>botany_33_t12</v>
          </cell>
          <cell r="B144" t="str">
            <v>Leyland</v>
          </cell>
          <cell r="C144" t="str">
            <v>BOTANY BAY T12</v>
          </cell>
        </row>
        <row r="145">
          <cell r="A145" t="str">
            <v>bowate_33_t11</v>
          </cell>
          <cell r="B145" t="str">
            <v>Barrow</v>
          </cell>
          <cell r="C145" t="str">
            <v>BOWATERS T11</v>
          </cell>
        </row>
        <row r="146">
          <cell r="A146" t="str">
            <v>bowate_33_t12</v>
          </cell>
          <cell r="B146" t="str">
            <v>Barrow</v>
          </cell>
          <cell r="C146" t="str">
            <v>BOWATERS T12</v>
          </cell>
        </row>
        <row r="147">
          <cell r="A147" t="str">
            <v>bowate_33_t13</v>
          </cell>
          <cell r="B147" t="str">
            <v>Barrow</v>
          </cell>
          <cell r="C147" t="str">
            <v>BOWATERS T13</v>
          </cell>
        </row>
        <row r="148">
          <cell r="A148" t="str">
            <v>bowdon_33_t11</v>
          </cell>
          <cell r="B148" t="str">
            <v xml:space="preserve">Altrincham </v>
          </cell>
          <cell r="C148" t="str">
            <v>BOWDON T11</v>
          </cell>
        </row>
        <row r="149">
          <cell r="A149" t="str">
            <v>bowdon_33_t12</v>
          </cell>
          <cell r="B149" t="str">
            <v xml:space="preserve">Altrincham </v>
          </cell>
          <cell r="C149" t="str">
            <v>BOWDON T12</v>
          </cell>
        </row>
        <row r="150">
          <cell r="A150" t="str">
            <v>bowlan_33_t11</v>
          </cell>
          <cell r="B150" t="str">
            <v>Leyland</v>
          </cell>
          <cell r="C150" t="str">
            <v>BOW LANE T11</v>
          </cell>
        </row>
        <row r="151">
          <cell r="A151" t="str">
            <v>bowlan_33_t12</v>
          </cell>
          <cell r="B151" t="str">
            <v>Leyland</v>
          </cell>
          <cell r="C151" t="str">
            <v>BOW LANE T12</v>
          </cell>
        </row>
        <row r="152">
          <cell r="A152" t="str">
            <v>bradfo_33_t11</v>
          </cell>
          <cell r="B152" t="str">
            <v>Stuart Street</v>
          </cell>
          <cell r="C152" t="str">
            <v>BRADFORD T11</v>
          </cell>
        </row>
        <row r="153">
          <cell r="A153" t="str">
            <v>bradfo_33_t13</v>
          </cell>
          <cell r="B153" t="str">
            <v>Stuart Street</v>
          </cell>
          <cell r="C153" t="str">
            <v>BRADFORD T12</v>
          </cell>
        </row>
        <row r="154">
          <cell r="A154" t="str">
            <v>bradga_33_t11</v>
          </cell>
          <cell r="B154" t="str">
            <v>Bolton</v>
          </cell>
          <cell r="C154" t="str">
            <v>BRADSHAWGATE T11</v>
          </cell>
        </row>
        <row r="155">
          <cell r="A155" t="str">
            <v>bradga_33_t12</v>
          </cell>
          <cell r="B155" t="str">
            <v>Bolton</v>
          </cell>
          <cell r="C155" t="str">
            <v>BRADSHAWGATE T13</v>
          </cell>
        </row>
        <row r="156">
          <cell r="A156" t="str">
            <v>bradsh_33_a</v>
          </cell>
          <cell r="B156" t="str">
            <v>Bolton</v>
          </cell>
          <cell r="C156" t="str">
            <v>BRADSHAW</v>
          </cell>
        </row>
        <row r="157">
          <cell r="A157" t="str">
            <v>bramhl_33_a</v>
          </cell>
          <cell r="B157" t="str">
            <v>Hazel Grove</v>
          </cell>
          <cell r="C157" t="str">
            <v>BRAMHALL</v>
          </cell>
        </row>
        <row r="158">
          <cell r="A158" t="str">
            <v>bramhl_33_b</v>
          </cell>
          <cell r="B158" t="str">
            <v>Hazel Grove</v>
          </cell>
          <cell r="C158" t="str">
            <v>BRAMHALL</v>
          </cell>
        </row>
        <row r="159">
          <cell r="A159" t="str">
            <v>bramhl_33_tee</v>
          </cell>
          <cell r="B159" t="str">
            <v>Adswood</v>
          </cell>
          <cell r="C159" t="str">
            <v>BRAMHALL / CHEADLE HULME Tee</v>
          </cell>
        </row>
        <row r="160">
          <cell r="A160" t="str">
            <v>brinks_33_a</v>
          </cell>
          <cell r="B160" t="str">
            <v>Adswood</v>
          </cell>
          <cell r="C160" t="str">
            <v>BRINKSWAY</v>
          </cell>
        </row>
        <row r="161">
          <cell r="A161" t="str">
            <v>brinks_33_b</v>
          </cell>
          <cell r="B161" t="str">
            <v>Adswood</v>
          </cell>
          <cell r="C161" t="str">
            <v>BRINKSWAY</v>
          </cell>
        </row>
        <row r="162">
          <cell r="A162" t="str">
            <v>brinks_33_tee</v>
          </cell>
          <cell r="B162" t="str">
            <v>Adswood</v>
          </cell>
          <cell r="C162" t="str">
            <v>BRINKSWAY / CHEADLE HEATH Tee</v>
          </cell>
        </row>
        <row r="163">
          <cell r="A163" t="str">
            <v>briwat_33_t11</v>
          </cell>
          <cell r="B163" t="str">
            <v xml:space="preserve">Bloom Street </v>
          </cell>
          <cell r="C163" t="str">
            <v>BRIDGEWATER T11</v>
          </cell>
        </row>
        <row r="164">
          <cell r="A164" t="str">
            <v>briwat_33_t12</v>
          </cell>
          <cell r="B164" t="str">
            <v xml:space="preserve">Bloom Street </v>
          </cell>
          <cell r="C164" t="str">
            <v>BRIDGEWATER T12</v>
          </cell>
        </row>
        <row r="165">
          <cell r="A165" t="str">
            <v>broadh_33_t11</v>
          </cell>
          <cell r="B165" t="str">
            <v xml:space="preserve">Altrincham </v>
          </cell>
          <cell r="C165" t="str">
            <v>BROADHEATH T11</v>
          </cell>
        </row>
        <row r="166">
          <cell r="A166" t="str">
            <v>broadh_33_t12</v>
          </cell>
          <cell r="B166" t="str">
            <v xml:space="preserve">Altrincham </v>
          </cell>
          <cell r="C166" t="str">
            <v>BROADHEATH T12</v>
          </cell>
        </row>
        <row r="167">
          <cell r="A167" t="str">
            <v>broadh_33_t13</v>
          </cell>
          <cell r="B167" t="str">
            <v xml:space="preserve">Altrincham </v>
          </cell>
          <cell r="C167" t="str">
            <v>BROADHEATH T13</v>
          </cell>
        </row>
        <row r="168">
          <cell r="A168" t="str">
            <v>broadw_33_a</v>
          </cell>
          <cell r="B168" t="str">
            <v>Lancaster</v>
          </cell>
          <cell r="C168" t="str">
            <v>BROADWAY</v>
          </cell>
        </row>
        <row r="169">
          <cell r="A169" t="str">
            <v>broadw_33_b</v>
          </cell>
          <cell r="B169" t="str">
            <v>Lancaster</v>
          </cell>
          <cell r="C169" t="str">
            <v>BROADWAY</v>
          </cell>
        </row>
        <row r="170">
          <cell r="A170" t="str">
            <v>bucksh_33_t11</v>
          </cell>
          <cell r="B170" t="str">
            <v>Leyland</v>
          </cell>
          <cell r="C170" t="str">
            <v>BUCKSHAW T11</v>
          </cell>
        </row>
        <row r="171">
          <cell r="A171" t="str">
            <v>bucksh_33_t12</v>
          </cell>
          <cell r="B171" t="str">
            <v>Leyland</v>
          </cell>
          <cell r="C171" t="str">
            <v>BUCKSHAW T12</v>
          </cell>
        </row>
        <row r="172">
          <cell r="A172" t="str">
            <v>bucksh_33_tee</v>
          </cell>
          <cell r="B172" t="str">
            <v>Leyland</v>
          </cell>
          <cell r="C172" t="str">
            <v>LEYLAND</v>
          </cell>
        </row>
        <row r="173">
          <cell r="A173" t="str">
            <v>burcen_33_a</v>
          </cell>
          <cell r="B173" t="str">
            <v>Burnley</v>
          </cell>
          <cell r="C173" t="str">
            <v>BURNLEY CENTRE</v>
          </cell>
        </row>
        <row r="174">
          <cell r="A174" t="str">
            <v>burcen_33_b</v>
          </cell>
          <cell r="B174" t="str">
            <v>Burnley</v>
          </cell>
          <cell r="C174" t="str">
            <v>BURNLEY CENTRE</v>
          </cell>
        </row>
        <row r="175">
          <cell r="A175" t="str">
            <v>burnle_33_a</v>
          </cell>
          <cell r="B175" t="str">
            <v>Burnley</v>
          </cell>
          <cell r="C175" t="str">
            <v>BURNLEY</v>
          </cell>
        </row>
        <row r="176">
          <cell r="A176" t="str">
            <v>burnle_33_b</v>
          </cell>
          <cell r="B176" t="str">
            <v>Burnley</v>
          </cell>
          <cell r="C176" t="str">
            <v>BURNLEY</v>
          </cell>
        </row>
        <row r="177">
          <cell r="A177" t="str">
            <v>burnor_33_t11</v>
          </cell>
          <cell r="B177" t="str">
            <v>Burnley</v>
          </cell>
          <cell r="C177" t="str">
            <v>BURNLEY NORTH T11</v>
          </cell>
        </row>
        <row r="178">
          <cell r="A178" t="str">
            <v>burrow_33_t11</v>
          </cell>
          <cell r="B178" t="str">
            <v>Lancaster</v>
          </cell>
          <cell r="C178" t="str">
            <v>BURROW BECK T11</v>
          </cell>
        </row>
        <row r="179">
          <cell r="A179" t="str">
            <v>burrow_33_t12</v>
          </cell>
          <cell r="B179" t="str">
            <v>Lancaster</v>
          </cell>
          <cell r="C179" t="str">
            <v>BURROW BECK T12</v>
          </cell>
        </row>
        <row r="180">
          <cell r="A180" t="str">
            <v>bursco_33_a</v>
          </cell>
          <cell r="B180" t="str">
            <v>Wrightington</v>
          </cell>
          <cell r="C180" t="str">
            <v>BURSCOUGH BRIDGE</v>
          </cell>
        </row>
        <row r="181">
          <cell r="A181" t="str">
            <v>bursco_33_b</v>
          </cell>
          <cell r="B181" t="str">
            <v>Wrightington</v>
          </cell>
          <cell r="C181" t="str">
            <v xml:space="preserve">BURSCOUGH BRIDGE </v>
          </cell>
        </row>
        <row r="182">
          <cell r="A182" t="str">
            <v>bursco_33_t11</v>
          </cell>
          <cell r="B182" t="str">
            <v>Wrightington</v>
          </cell>
          <cell r="C182" t="str">
            <v xml:space="preserve">BURSCOUGH BRIDGE </v>
          </cell>
        </row>
        <row r="183">
          <cell r="A183" t="str">
            <v>bursco_33_t12</v>
          </cell>
          <cell r="B183" t="str">
            <v>Wrightington</v>
          </cell>
          <cell r="C183" t="str">
            <v xml:space="preserve">BURSCOUGH BRIDGE </v>
          </cell>
        </row>
        <row r="184">
          <cell r="A184" t="str">
            <v>bury_33_a</v>
          </cell>
          <cell r="B184" t="str">
            <v xml:space="preserve">Bury </v>
          </cell>
          <cell r="C184" t="str">
            <v>BURY</v>
          </cell>
        </row>
        <row r="185">
          <cell r="A185" t="str">
            <v>bury_33_b</v>
          </cell>
          <cell r="B185" t="str">
            <v xml:space="preserve">Bury </v>
          </cell>
          <cell r="C185" t="str">
            <v>BURY</v>
          </cell>
        </row>
        <row r="186">
          <cell r="A186" t="str">
            <v>bushel_33_t11</v>
          </cell>
          <cell r="B186" t="str">
            <v>Preston East</v>
          </cell>
          <cell r="C186" t="str">
            <v>BUSHELL ST</v>
          </cell>
        </row>
        <row r="187">
          <cell r="A187" t="str">
            <v>butoct_33_a</v>
          </cell>
          <cell r="B187" t="str">
            <v xml:space="preserve">Bury </v>
          </cell>
          <cell r="C187" t="str">
            <v>BURY TOWN CENTRE</v>
          </cell>
        </row>
        <row r="188">
          <cell r="A188" t="str">
            <v>butoct_33_b</v>
          </cell>
          <cell r="B188" t="str">
            <v xml:space="preserve">Bury </v>
          </cell>
          <cell r="C188" t="str">
            <v>BURY TOWN CENTRE</v>
          </cell>
        </row>
        <row r="189">
          <cell r="A189" t="str">
            <v>butoct_33_tee</v>
          </cell>
          <cell r="B189" t="str">
            <v xml:space="preserve">Bury </v>
          </cell>
          <cell r="C189" t="str">
            <v>BURY TOWN CENTRE / HEAP BRIDGE Tee</v>
          </cell>
        </row>
        <row r="190">
          <cell r="A190" t="str">
            <v>buxton_33_a</v>
          </cell>
          <cell r="B190" t="str">
            <v>Buxton</v>
          </cell>
          <cell r="C190" t="str">
            <v>BUXTON</v>
          </cell>
        </row>
        <row r="191">
          <cell r="A191" t="str">
            <v>buxton_33_b</v>
          </cell>
          <cell r="B191" t="str">
            <v>Buxton</v>
          </cell>
          <cell r="C191" t="str">
            <v>BUXTON</v>
          </cell>
        </row>
        <row r="192">
          <cell r="A192" t="str">
            <v>calgar_33_a</v>
          </cell>
          <cell r="B192" t="str">
            <v>Kendal</v>
          </cell>
          <cell r="C192" t="str">
            <v>CALGARTH</v>
          </cell>
        </row>
        <row r="193">
          <cell r="A193" t="str">
            <v>campst_33_t11</v>
          </cell>
          <cell r="B193" t="str">
            <v>Kearsley</v>
          </cell>
          <cell r="C193" t="str">
            <v>CAMPBELL ST T11</v>
          </cell>
        </row>
        <row r="194">
          <cell r="A194" t="str">
            <v>campst_33_t12</v>
          </cell>
          <cell r="B194" t="str">
            <v>Kearsley</v>
          </cell>
          <cell r="C194" t="str">
            <v>CAMPBELL ST T12</v>
          </cell>
        </row>
        <row r="195">
          <cell r="A195" t="str">
            <v>cannst_33_t11</v>
          </cell>
          <cell r="B195" t="str">
            <v>Red Bank</v>
          </cell>
          <cell r="C195" t="str">
            <v>CANNON ST T11</v>
          </cell>
        </row>
        <row r="196">
          <cell r="A196" t="str">
            <v>cannst_33_t12</v>
          </cell>
          <cell r="B196" t="str">
            <v>Red Bank</v>
          </cell>
          <cell r="C196" t="str">
            <v>CANNON ST T12</v>
          </cell>
        </row>
        <row r="197">
          <cell r="A197" t="str">
            <v>cannst_33_t13</v>
          </cell>
          <cell r="B197" t="str">
            <v>Red Bank</v>
          </cell>
          <cell r="C197" t="str">
            <v>CANNON ST T13</v>
          </cell>
        </row>
        <row r="198">
          <cell r="A198" t="str">
            <v>cannst_33_te1</v>
          </cell>
          <cell r="B198" t="str">
            <v>Red Bank</v>
          </cell>
          <cell r="C198" t="str">
            <v>CANNON ST T11 / BLOOM STREET Tee</v>
          </cell>
        </row>
        <row r="199">
          <cell r="A199" t="str">
            <v>cannst_33_te2</v>
          </cell>
          <cell r="B199" t="str">
            <v>Red Bank</v>
          </cell>
          <cell r="C199" t="str">
            <v>CANNON ST T12 / BLOOM STREET Tee</v>
          </cell>
        </row>
        <row r="200">
          <cell r="A200" t="str">
            <v>capont_33_a</v>
          </cell>
          <cell r="B200" t="str">
            <v>Carlisle</v>
          </cell>
          <cell r="C200" t="str">
            <v>CAPONTREE</v>
          </cell>
        </row>
        <row r="201">
          <cell r="A201" t="str">
            <v>capont_33_b</v>
          </cell>
          <cell r="B201" t="str">
            <v>Carlisle</v>
          </cell>
          <cell r="C201" t="str">
            <v>CAPONTREE</v>
          </cell>
        </row>
        <row r="202">
          <cell r="A202" t="str">
            <v>carlet_33_t11</v>
          </cell>
          <cell r="B202" t="str">
            <v>Egremont</v>
          </cell>
          <cell r="C202" t="str">
            <v>CARLETON T11</v>
          </cell>
        </row>
        <row r="203">
          <cell r="A203" t="str">
            <v>carlet_33_te1</v>
          </cell>
          <cell r="B203" t="str">
            <v>Egremont</v>
          </cell>
          <cell r="C203" t="str">
            <v>CARLETON T11 Tee</v>
          </cell>
        </row>
        <row r="204">
          <cell r="A204" t="str">
            <v>carlet_33_te2</v>
          </cell>
          <cell r="B204" t="str">
            <v>Egremont</v>
          </cell>
          <cell r="C204" t="str">
            <v>MIDWAY T12 Tee</v>
          </cell>
        </row>
        <row r="205">
          <cell r="A205" t="str">
            <v>carlet_33_tee</v>
          </cell>
          <cell r="B205" t="str">
            <v>Egremont</v>
          </cell>
          <cell r="C205" t="str">
            <v>CARLETON T11 Tee</v>
          </cell>
        </row>
        <row r="206">
          <cell r="A206" t="str">
            <v>carlis_33_a</v>
          </cell>
          <cell r="B206" t="str">
            <v>Carlisle</v>
          </cell>
          <cell r="C206" t="str">
            <v>CARLISLE</v>
          </cell>
        </row>
        <row r="207">
          <cell r="A207" t="str">
            <v>carlis_33_b</v>
          </cell>
          <cell r="B207" t="str">
            <v>Carlisle</v>
          </cell>
          <cell r="C207" t="str">
            <v>CARLISLE</v>
          </cell>
        </row>
        <row r="208">
          <cell r="A208" t="str">
            <v>carlis_33_c</v>
          </cell>
          <cell r="B208" t="str">
            <v>Carlisle</v>
          </cell>
          <cell r="C208" t="str">
            <v>CARLISLE</v>
          </cell>
        </row>
        <row r="209">
          <cell r="A209" t="str">
            <v>carrin_33_a</v>
          </cell>
          <cell r="B209" t="str">
            <v>Carrington</v>
          </cell>
          <cell r="C209" t="str">
            <v>CARRINGTON</v>
          </cell>
        </row>
        <row r="210">
          <cell r="A210" t="str">
            <v>carrin_33_b</v>
          </cell>
          <cell r="B210" t="str">
            <v>Carrington</v>
          </cell>
          <cell r="C210" t="str">
            <v>CARRINGTON</v>
          </cell>
        </row>
        <row r="211">
          <cell r="A211" t="str">
            <v>carrln_33_t11</v>
          </cell>
          <cell r="B211" t="str">
            <v>Leyland</v>
          </cell>
          <cell r="C211" t="str">
            <v>CARR LANE T11</v>
          </cell>
        </row>
        <row r="212">
          <cell r="A212" t="str">
            <v>carrln_33_t12</v>
          </cell>
          <cell r="B212" t="str">
            <v>Leyland</v>
          </cell>
          <cell r="C212" t="str">
            <v>CARR LANE T12</v>
          </cell>
        </row>
        <row r="213">
          <cell r="A213" t="str">
            <v>carrst_33_t11</v>
          </cell>
          <cell r="B213" t="str">
            <v>Kearsley</v>
          </cell>
          <cell r="C213" t="str">
            <v>CARR ST T11</v>
          </cell>
        </row>
        <row r="214">
          <cell r="A214" t="str">
            <v>carrst_33_t12</v>
          </cell>
          <cell r="B214" t="str">
            <v>Kearsley</v>
          </cell>
          <cell r="C214" t="str">
            <v>CARR ST T12</v>
          </cell>
        </row>
        <row r="215">
          <cell r="A215" t="str">
            <v>castle_33_a</v>
          </cell>
          <cell r="B215" t="str">
            <v>Castleton</v>
          </cell>
          <cell r="C215" t="str">
            <v>CASTLETON</v>
          </cell>
        </row>
        <row r="216">
          <cell r="A216" t="str">
            <v>castle_33_b</v>
          </cell>
          <cell r="B216" t="str">
            <v>Castleton</v>
          </cell>
          <cell r="C216" t="str">
            <v>CASTLETON</v>
          </cell>
        </row>
        <row r="217">
          <cell r="A217" t="str">
            <v>castle_33_t11</v>
          </cell>
          <cell r="B217" t="str">
            <v>Castleton</v>
          </cell>
          <cell r="C217" t="str">
            <v>CASTLETON</v>
          </cell>
        </row>
        <row r="218">
          <cell r="A218" t="str">
            <v>castle_33_t12</v>
          </cell>
          <cell r="B218" t="str">
            <v>Castleton</v>
          </cell>
          <cell r="C218" t="str">
            <v>CASTLETON</v>
          </cell>
        </row>
        <row r="219">
          <cell r="A219" t="str">
            <v>catonm_33_t11</v>
          </cell>
          <cell r="B219" t="str">
            <v>Lancaster</v>
          </cell>
          <cell r="C219" t="str">
            <v>CATON MOOR WINDFARM</v>
          </cell>
        </row>
        <row r="220">
          <cell r="A220" t="str">
            <v>catonm_33_tee</v>
          </cell>
          <cell r="B220" t="str">
            <v>Lancaster</v>
          </cell>
          <cell r="C220" t="str">
            <v>CATON MOOR WINDFARM Tee</v>
          </cell>
        </row>
        <row r="221">
          <cell r="A221" t="str">
            <v>catter_33_t11</v>
          </cell>
          <cell r="B221" t="str">
            <v>Ribble</v>
          </cell>
          <cell r="C221" t="str">
            <v>CATTERALL WATERWORKS T11</v>
          </cell>
        </row>
        <row r="222">
          <cell r="A222" t="str">
            <v>catter_33_tee</v>
          </cell>
          <cell r="B222" t="str">
            <v>Ribble</v>
          </cell>
          <cell r="C222" t="str">
            <v>CATTERALL WATERWORKS Tee</v>
          </cell>
        </row>
        <row r="223">
          <cell r="A223" t="str">
            <v>cecils_33_a</v>
          </cell>
          <cell r="B223" t="str">
            <v>Blackpool</v>
          </cell>
          <cell r="C223" t="str">
            <v>CECIL STREET</v>
          </cell>
        </row>
        <row r="224">
          <cell r="A224" t="str">
            <v>cecils_33_b</v>
          </cell>
          <cell r="B224" t="str">
            <v>Blackpool</v>
          </cell>
          <cell r="C224" t="str">
            <v>CECIL STREET</v>
          </cell>
        </row>
        <row r="225">
          <cell r="A225" t="str">
            <v>cenman_33_t11</v>
          </cell>
          <cell r="B225" t="str">
            <v>Stuart Street</v>
          </cell>
          <cell r="C225" t="str">
            <v>CENTRAL MANCHESTER T11</v>
          </cell>
        </row>
        <row r="226">
          <cell r="A226" t="str">
            <v>cenman_33_t12</v>
          </cell>
          <cell r="B226" t="str">
            <v>Stuart Street</v>
          </cell>
          <cell r="C226" t="str">
            <v>CENTRAL MANCHESTER T12</v>
          </cell>
        </row>
        <row r="227">
          <cell r="A227" t="str">
            <v>cenman_33_te1</v>
          </cell>
          <cell r="B227" t="str">
            <v>Stuart Street</v>
          </cell>
          <cell r="C227" t="str">
            <v>STUART STREET</v>
          </cell>
        </row>
        <row r="228">
          <cell r="A228" t="str">
            <v>cenman_33_te2</v>
          </cell>
          <cell r="B228" t="str">
            <v>Stuart Street</v>
          </cell>
          <cell r="C228" t="str">
            <v>STUART STREET</v>
          </cell>
        </row>
        <row r="229">
          <cell r="A229" t="str">
            <v>chadde_33_a</v>
          </cell>
          <cell r="B229" t="str">
            <v>Chadderton</v>
          </cell>
          <cell r="C229" t="str">
            <v>CHADDERTON</v>
          </cell>
        </row>
        <row r="230">
          <cell r="A230" t="str">
            <v>chadde_33_b</v>
          </cell>
          <cell r="B230" t="str">
            <v>Chadderton</v>
          </cell>
          <cell r="C230" t="str">
            <v>CHADDERTON</v>
          </cell>
        </row>
        <row r="231">
          <cell r="A231" t="str">
            <v>chambe_33_t11</v>
          </cell>
          <cell r="B231" t="str">
            <v xml:space="preserve">Bury </v>
          </cell>
          <cell r="C231" t="str">
            <v>CHAMBERHALL T11</v>
          </cell>
        </row>
        <row r="232">
          <cell r="A232" t="str">
            <v>chambe_33_t12</v>
          </cell>
          <cell r="B232" t="str">
            <v xml:space="preserve">Bury </v>
          </cell>
          <cell r="C232" t="str">
            <v>CHAMBERHALL T12</v>
          </cell>
        </row>
        <row r="233">
          <cell r="A233" t="str">
            <v>chapew_33_t11</v>
          </cell>
          <cell r="B233" t="str">
            <v>Frederick Road</v>
          </cell>
          <cell r="C233" t="str">
            <v>CHAPEL WHARF T11</v>
          </cell>
        </row>
        <row r="234">
          <cell r="A234" t="str">
            <v>chapew_33_t12</v>
          </cell>
          <cell r="B234" t="str">
            <v>Frederick Road</v>
          </cell>
          <cell r="C234" t="str">
            <v>CHAPEL WHARF T12</v>
          </cell>
        </row>
        <row r="235">
          <cell r="A235" t="str">
            <v>charle_tee</v>
          </cell>
          <cell r="B235" t="str">
            <v>Heyrod</v>
          </cell>
          <cell r="C235" t="str">
            <v>GLOSSOP / NEW MILLS TEE</v>
          </cell>
        </row>
        <row r="236">
          <cell r="A236" t="str">
            <v>chasrd_33_t11</v>
          </cell>
          <cell r="B236" t="str">
            <v>Barton</v>
          </cell>
          <cell r="C236" t="str">
            <v>CHASSEN RD T11</v>
          </cell>
        </row>
        <row r="237">
          <cell r="A237" t="str">
            <v>chasrd_33_t12</v>
          </cell>
          <cell r="B237" t="str">
            <v>Barton</v>
          </cell>
          <cell r="C237" t="str">
            <v>CHASSEN RD T12</v>
          </cell>
        </row>
        <row r="238">
          <cell r="A238" t="str">
            <v>chatsw_33_t11</v>
          </cell>
          <cell r="B238" t="str">
            <v>Barrow</v>
          </cell>
          <cell r="C238" t="str">
            <v>CHATSWORTH T11</v>
          </cell>
        </row>
        <row r="239">
          <cell r="A239" t="str">
            <v>chatsw_33_t12</v>
          </cell>
          <cell r="B239" t="str">
            <v>Barrow</v>
          </cell>
          <cell r="C239" t="str">
            <v>CHATSWORTH T12</v>
          </cell>
        </row>
        <row r="240">
          <cell r="A240" t="str">
            <v>cheath_33_a</v>
          </cell>
          <cell r="B240" t="str">
            <v>Adswood</v>
          </cell>
          <cell r="C240" t="str">
            <v>CHEADLE HEATH</v>
          </cell>
        </row>
        <row r="241">
          <cell r="A241" t="str">
            <v>cheath_33_b</v>
          </cell>
          <cell r="B241" t="str">
            <v>Adswood</v>
          </cell>
          <cell r="C241" t="str">
            <v>CHEADLE HEATH</v>
          </cell>
        </row>
        <row r="242">
          <cell r="A242" t="str">
            <v>chehil_33_t11</v>
          </cell>
          <cell r="B242" t="str">
            <v>Agecroft</v>
          </cell>
          <cell r="C242" t="str">
            <v>CHEETHAM HILL T11</v>
          </cell>
        </row>
        <row r="243">
          <cell r="A243" t="str">
            <v>chehil_33_t12</v>
          </cell>
          <cell r="B243" t="str">
            <v>Agecroft</v>
          </cell>
          <cell r="C243" t="str">
            <v>CHEETHAM HILL T12</v>
          </cell>
        </row>
        <row r="244">
          <cell r="A244" t="str">
            <v>chelfo_33_t11</v>
          </cell>
          <cell r="B244" t="str">
            <v>Moss Nook</v>
          </cell>
          <cell r="C244" t="str">
            <v>CHELFORD T11</v>
          </cell>
        </row>
        <row r="245">
          <cell r="A245" t="str">
            <v>chesrd_33_a</v>
          </cell>
          <cell r="B245" t="str">
            <v>Stretford</v>
          </cell>
          <cell r="C245" t="str">
            <v>CHESTER ROAD A</v>
          </cell>
        </row>
        <row r="246">
          <cell r="A246" t="str">
            <v>chesrd_33_b</v>
          </cell>
          <cell r="B246" t="str">
            <v>Stretford</v>
          </cell>
          <cell r="C246" t="str">
            <v>CHESTER ROAD B</v>
          </cell>
        </row>
        <row r="247">
          <cell r="A247" t="str">
            <v>chesrd_33_t13</v>
          </cell>
          <cell r="B247" t="str">
            <v>Stretford</v>
          </cell>
          <cell r="C247" t="str">
            <v>CHESTER ROAD T13</v>
          </cell>
        </row>
        <row r="248">
          <cell r="A248" t="str">
            <v>chorls_33_t11</v>
          </cell>
          <cell r="B248" t="str">
            <v>Wrightington</v>
          </cell>
          <cell r="C248" t="str">
            <v>CHORLEY SOUTH T11</v>
          </cell>
        </row>
        <row r="249">
          <cell r="A249" t="str">
            <v>chorls_33_t12</v>
          </cell>
          <cell r="B249" t="str">
            <v>Wrightington</v>
          </cell>
          <cell r="C249" t="str">
            <v>CHORLEY SOUTH T12</v>
          </cell>
        </row>
        <row r="250">
          <cell r="A250" t="str">
            <v>chorlt_33_a</v>
          </cell>
          <cell r="B250" t="str">
            <v>West Didsbury</v>
          </cell>
          <cell r="C250" t="str">
            <v>CHORLTON</v>
          </cell>
        </row>
        <row r="251">
          <cell r="A251" t="str">
            <v>chorlt_33_b</v>
          </cell>
          <cell r="B251" t="str">
            <v>West Didsbury</v>
          </cell>
          <cell r="C251" t="str">
            <v>CHORLTON</v>
          </cell>
        </row>
        <row r="252">
          <cell r="A252" t="str">
            <v>chulme_33_t11</v>
          </cell>
          <cell r="B252" t="str">
            <v>Adswood</v>
          </cell>
          <cell r="C252" t="str">
            <v>CHEADLE HULME T11</v>
          </cell>
        </row>
        <row r="253">
          <cell r="A253" t="str">
            <v>chulme_33_t12</v>
          </cell>
          <cell r="B253" t="str">
            <v>Adswood</v>
          </cell>
          <cell r="C253" t="str">
            <v>CHEADLE HULME T12</v>
          </cell>
        </row>
        <row r="254">
          <cell r="A254" t="str">
            <v>chulme_tee</v>
          </cell>
          <cell r="B254" t="str">
            <v>Adswood</v>
          </cell>
          <cell r="C254" t="str">
            <v>ADSWOOD</v>
          </cell>
        </row>
        <row r="255">
          <cell r="A255" t="str">
            <v>church_33_a</v>
          </cell>
          <cell r="B255" t="str">
            <v>Huncoat</v>
          </cell>
          <cell r="C255" t="str">
            <v>CHURCH</v>
          </cell>
        </row>
        <row r="256">
          <cell r="A256" t="str">
            <v>church_33_b</v>
          </cell>
          <cell r="B256" t="str">
            <v>Huncoat</v>
          </cell>
          <cell r="C256" t="str">
            <v>CHURCH</v>
          </cell>
        </row>
        <row r="257">
          <cell r="A257" t="str">
            <v>clarrd_33_t11</v>
          </cell>
          <cell r="B257" t="str">
            <v>Blackburn</v>
          </cell>
          <cell r="C257" t="str">
            <v>CLARENDON RD T11</v>
          </cell>
        </row>
        <row r="258">
          <cell r="A258" t="str">
            <v>clarrd_33_t12</v>
          </cell>
          <cell r="B258" t="str">
            <v>Blackburn</v>
          </cell>
          <cell r="C258" t="str">
            <v>CLARENDON RD T12</v>
          </cell>
        </row>
        <row r="259">
          <cell r="A259" t="str">
            <v>claugh_33_a</v>
          </cell>
          <cell r="B259" t="str">
            <v>Lancaster</v>
          </cell>
          <cell r="C259" t="str">
            <v>CLAUGHTON</v>
          </cell>
        </row>
        <row r="260">
          <cell r="A260" t="str">
            <v>clevel_33_t11</v>
          </cell>
          <cell r="B260" t="str">
            <v>Bispham</v>
          </cell>
          <cell r="C260" t="str">
            <v>CLEVELEYS T11</v>
          </cell>
        </row>
        <row r="261">
          <cell r="A261" t="str">
            <v>clevel_33_t12</v>
          </cell>
          <cell r="B261" t="str">
            <v>Bispham</v>
          </cell>
          <cell r="C261" t="str">
            <v>CLEVELEYS T12</v>
          </cell>
        </row>
        <row r="262">
          <cell r="A262" t="str">
            <v>clifto_33_a</v>
          </cell>
          <cell r="B262" t="str">
            <v>Peel</v>
          </cell>
          <cell r="C262" t="str">
            <v xml:space="preserve">CLIFTON MARSH </v>
          </cell>
        </row>
        <row r="263">
          <cell r="A263" t="str">
            <v>clifto_33_tee</v>
          </cell>
          <cell r="B263" t="str">
            <v>Peel</v>
          </cell>
          <cell r="C263" t="str">
            <v>CLIFTON MARSH Tee</v>
          </cell>
        </row>
        <row r="264">
          <cell r="A264" t="str">
            <v>clijun_33_t11</v>
          </cell>
          <cell r="B264" t="str">
            <v>Agecroft</v>
          </cell>
          <cell r="C264" t="str">
            <v>CLIFTON JUNCTION T11</v>
          </cell>
        </row>
        <row r="265">
          <cell r="A265" t="str">
            <v>clijun_33_t12</v>
          </cell>
          <cell r="B265" t="str">
            <v>Kearsley</v>
          </cell>
          <cell r="C265" t="str">
            <v>CLIFTON JUNCTION T12</v>
          </cell>
        </row>
        <row r="266">
          <cell r="A266" t="str">
            <v>clijun_33_tee</v>
          </cell>
          <cell r="B266" t="str">
            <v>Agecroft</v>
          </cell>
          <cell r="C266" t="str">
            <v>CLIFTON JUNCTION Tee</v>
          </cell>
        </row>
        <row r="267">
          <cell r="A267" t="str">
            <v>clohil_33_t11</v>
          </cell>
          <cell r="B267" t="str">
            <v>Nelson</v>
          </cell>
          <cell r="C267" t="str">
            <v>CLOVER HILL T11</v>
          </cell>
        </row>
        <row r="268">
          <cell r="A268" t="str">
            <v>clohil_33_t12</v>
          </cell>
          <cell r="B268" t="str">
            <v>Nelson</v>
          </cell>
          <cell r="C268" t="str">
            <v>CLOVER HILL T12</v>
          </cell>
        </row>
        <row r="269">
          <cell r="A269" t="str">
            <v>coglan_33_t11</v>
          </cell>
          <cell r="B269" t="str">
            <v>Huncoat</v>
          </cell>
          <cell r="C269" t="str">
            <v>COG LANE T11</v>
          </cell>
        </row>
        <row r="270">
          <cell r="A270" t="str">
            <v>coglan_33_t12</v>
          </cell>
          <cell r="B270" t="str">
            <v>Huncoat</v>
          </cell>
          <cell r="C270" t="str">
            <v>COG LANE T12</v>
          </cell>
        </row>
        <row r="271">
          <cell r="A271" t="str">
            <v>conist_33_t11</v>
          </cell>
          <cell r="B271" t="str">
            <v>Ulverston</v>
          </cell>
          <cell r="C271" t="str">
            <v>CONISTON T11</v>
          </cell>
        </row>
        <row r="272">
          <cell r="A272" t="str">
            <v>copser_33_t11</v>
          </cell>
          <cell r="B272" t="str">
            <v>Thornton</v>
          </cell>
          <cell r="C272" t="str">
            <v>COPSE RD T11</v>
          </cell>
        </row>
        <row r="273">
          <cell r="A273" t="str">
            <v>copser_33_t12</v>
          </cell>
          <cell r="B273" t="str">
            <v>Thornton</v>
          </cell>
          <cell r="C273" t="str">
            <v>COPSE RD T12</v>
          </cell>
        </row>
        <row r="274">
          <cell r="A274" t="str">
            <v>coxgre_33_t11</v>
          </cell>
          <cell r="B274" t="str">
            <v>Bolton</v>
          </cell>
          <cell r="C274" t="str">
            <v>COX GREEN T11</v>
          </cell>
        </row>
        <row r="275">
          <cell r="A275" t="str">
            <v>coxgre_33_t12</v>
          </cell>
          <cell r="B275" t="str">
            <v>Bolton</v>
          </cell>
          <cell r="C275" t="str">
            <v>COX GREEN T12</v>
          </cell>
        </row>
        <row r="276">
          <cell r="A276" t="str">
            <v>crarow_33_t12</v>
          </cell>
          <cell r="B276" t="str">
            <v>Preston East</v>
          </cell>
          <cell r="C276" t="str">
            <v>CRAGGS ROW T12</v>
          </cell>
        </row>
        <row r="277">
          <cell r="A277" t="str">
            <v>crookh_33_a</v>
          </cell>
          <cell r="B277" t="str">
            <v>Belfield</v>
          </cell>
          <cell r="C277" t="str">
            <v>CROOKHILL WINDFARM</v>
          </cell>
        </row>
        <row r="278">
          <cell r="A278" t="str">
            <v>crownl_33_t11</v>
          </cell>
          <cell r="B278" t="str">
            <v>Westhoughton</v>
          </cell>
          <cell r="C278" t="str">
            <v>CROWN LANE T11</v>
          </cell>
        </row>
        <row r="279">
          <cell r="A279" t="str">
            <v>crownl_33_t12</v>
          </cell>
          <cell r="B279" t="str">
            <v>Westhoughton</v>
          </cell>
          <cell r="C279" t="str">
            <v>CROWN LANE T12</v>
          </cell>
        </row>
        <row r="280">
          <cell r="A280" t="str">
            <v>crowns_33_a</v>
          </cell>
          <cell r="B280" t="str">
            <v>Preston East</v>
          </cell>
          <cell r="C280" t="str">
            <v>CROWN STREET A</v>
          </cell>
        </row>
        <row r="281">
          <cell r="A281" t="str">
            <v>crowns_33_b</v>
          </cell>
          <cell r="B281" t="str">
            <v>Preston East</v>
          </cell>
          <cell r="C281" t="str">
            <v>CROWN STREET B</v>
          </cell>
        </row>
        <row r="282">
          <cell r="A282" t="str">
            <v>culc_33_t12</v>
          </cell>
          <cell r="B282" t="str">
            <v>Golborne</v>
          </cell>
          <cell r="C282" t="str">
            <v>CULCHETH T12</v>
          </cell>
        </row>
        <row r="283">
          <cell r="A283" t="str">
            <v>dalton_33_t12</v>
          </cell>
          <cell r="B283" t="str">
            <v>Ulverston</v>
          </cell>
          <cell r="C283" t="str">
            <v>DALTON T12</v>
          </cell>
        </row>
        <row r="284">
          <cell r="A284" t="str">
            <v>davyhu_33_t11</v>
          </cell>
          <cell r="B284" t="str">
            <v>Barton</v>
          </cell>
          <cell r="C284" t="str">
            <v>DAVYHULME WWTW</v>
          </cell>
        </row>
        <row r="285">
          <cell r="A285" t="str">
            <v>davyhu_33_t12</v>
          </cell>
          <cell r="B285" t="str">
            <v>Barton</v>
          </cell>
          <cell r="C285" t="str">
            <v>DAVYHULME WWTW</v>
          </cell>
        </row>
        <row r="286">
          <cell r="A286" t="str">
            <v>deansg_33_t11</v>
          </cell>
          <cell r="B286" t="str">
            <v xml:space="preserve">Bloom Street </v>
          </cell>
          <cell r="C286" t="str">
            <v>DEANSGATE T11</v>
          </cell>
        </row>
        <row r="287">
          <cell r="A287" t="str">
            <v>deansg_33_t12</v>
          </cell>
          <cell r="B287" t="str">
            <v xml:space="preserve">Bloom Street </v>
          </cell>
          <cell r="C287" t="str">
            <v>DEANSGATE T12</v>
          </cell>
        </row>
        <row r="288">
          <cell r="A288" t="str">
            <v>dentea_33_a</v>
          </cell>
          <cell r="B288" t="str">
            <v>Droylsden</v>
          </cell>
          <cell r="C288" t="str">
            <v>DENTON EAST</v>
          </cell>
        </row>
        <row r="289">
          <cell r="A289" t="str">
            <v>dentea_33_b</v>
          </cell>
          <cell r="B289" t="str">
            <v>Droylsden</v>
          </cell>
          <cell r="C289" t="str">
            <v>DENTON EAST</v>
          </cell>
        </row>
        <row r="290">
          <cell r="A290" t="str">
            <v>dentwe_33_a</v>
          </cell>
          <cell r="B290" t="str">
            <v>Droylsden</v>
          </cell>
          <cell r="C290" t="str">
            <v>DENTON WEST A</v>
          </cell>
        </row>
        <row r="291">
          <cell r="A291" t="str">
            <v>dentwe_33_b</v>
          </cell>
          <cell r="B291" t="str">
            <v>Droylsden</v>
          </cell>
          <cell r="C291" t="str">
            <v>DENTON WEST B</v>
          </cell>
        </row>
        <row r="292">
          <cell r="A292" t="str">
            <v>dentwe_33_t11</v>
          </cell>
          <cell r="B292" t="str">
            <v>Droylsden</v>
          </cell>
          <cell r="C292" t="str">
            <v>DENTON WEST A</v>
          </cell>
        </row>
        <row r="293">
          <cell r="A293" t="str">
            <v>dickin_33_t11</v>
          </cell>
          <cell r="B293" t="str">
            <v xml:space="preserve">Bloom Street </v>
          </cell>
          <cell r="C293" t="str">
            <v>BLOOM STREET</v>
          </cell>
        </row>
        <row r="294">
          <cell r="A294" t="str">
            <v>dickin_33_t12</v>
          </cell>
          <cell r="B294" t="str">
            <v xml:space="preserve">Bloom Street </v>
          </cell>
          <cell r="C294" t="str">
            <v>BLOOM STREET</v>
          </cell>
        </row>
        <row r="295">
          <cell r="A295" t="str">
            <v>didsby_33_a</v>
          </cell>
          <cell r="B295" t="str">
            <v>West Didsbury</v>
          </cell>
          <cell r="C295" t="str">
            <v>DIDSBURY</v>
          </cell>
        </row>
        <row r="296">
          <cell r="A296" t="str">
            <v>didsby_33_b</v>
          </cell>
          <cell r="B296" t="str">
            <v>West Didsbury</v>
          </cell>
          <cell r="C296" t="str">
            <v>DIDSBURY</v>
          </cell>
        </row>
        <row r="297">
          <cell r="A297" t="str">
            <v>disley_33_t12</v>
          </cell>
          <cell r="B297" t="str">
            <v>Hazel Grove</v>
          </cell>
          <cell r="C297" t="str">
            <v>DISLEY T12</v>
          </cell>
        </row>
        <row r="298">
          <cell r="A298" t="str">
            <v>dodgrd_33_t11</v>
          </cell>
          <cell r="B298" t="str">
            <v>Preston East</v>
          </cell>
          <cell r="C298" t="str">
            <v>DODGSON RD T11</v>
          </cell>
        </row>
        <row r="299">
          <cell r="A299" t="str">
            <v>dodgrd_33_t12</v>
          </cell>
          <cell r="B299" t="str">
            <v>Preston East</v>
          </cell>
          <cell r="C299" t="str">
            <v>DODGSON RD T12</v>
          </cell>
        </row>
        <row r="300">
          <cell r="A300" t="str">
            <v>dougst_33_t11</v>
          </cell>
          <cell r="B300" t="str">
            <v>Ribble</v>
          </cell>
          <cell r="C300" t="str">
            <v>DOUGLAS ST T11</v>
          </cell>
        </row>
        <row r="301">
          <cell r="A301" t="str">
            <v>dougst_33_t12</v>
          </cell>
          <cell r="B301" t="str">
            <v>Ribble</v>
          </cell>
          <cell r="C301" t="str">
            <v>DOUGLAS ST T12</v>
          </cell>
        </row>
        <row r="302">
          <cell r="A302" t="str">
            <v>dreast_33_t11</v>
          </cell>
          <cell r="B302" t="str">
            <v>Droylsden</v>
          </cell>
          <cell r="C302" t="str">
            <v>DROYLSDEN EAST T11</v>
          </cell>
        </row>
        <row r="303">
          <cell r="A303" t="str">
            <v>dreast_33_t12</v>
          </cell>
          <cell r="B303" t="str">
            <v>Droylsden</v>
          </cell>
          <cell r="C303" t="str">
            <v>DROYLSDEN EAST T12</v>
          </cell>
        </row>
        <row r="304">
          <cell r="A304" t="str">
            <v>droyls_33_a</v>
          </cell>
          <cell r="B304" t="str">
            <v>Droylsden</v>
          </cell>
          <cell r="C304" t="str">
            <v>DROYLSDEN</v>
          </cell>
        </row>
        <row r="305">
          <cell r="A305" t="str">
            <v>droyls_33_b</v>
          </cell>
          <cell r="B305" t="str">
            <v>Droylsden</v>
          </cell>
          <cell r="C305" t="str">
            <v>DROYLSDEN</v>
          </cell>
        </row>
        <row r="306">
          <cell r="A306" t="str">
            <v>dukinf_33_t11</v>
          </cell>
          <cell r="B306" t="str">
            <v>Hyde</v>
          </cell>
          <cell r="C306" t="str">
            <v>DUKINFIELD T11</v>
          </cell>
        </row>
        <row r="307">
          <cell r="A307" t="str">
            <v>dukinf_33_t12</v>
          </cell>
          <cell r="B307" t="str">
            <v>Hyde</v>
          </cell>
          <cell r="C307" t="str">
            <v>DUKINFIELD T12</v>
          </cell>
        </row>
        <row r="308">
          <cell r="A308" t="str">
            <v>dumlan_33_a</v>
          </cell>
          <cell r="B308" t="str">
            <v xml:space="preserve">Bury </v>
          </cell>
          <cell r="C308" t="str">
            <v>DUMERS LANE</v>
          </cell>
        </row>
        <row r="309">
          <cell r="A309" t="str">
            <v>dumlan_33_b</v>
          </cell>
          <cell r="B309" t="str">
            <v xml:space="preserve">Bury </v>
          </cell>
          <cell r="C309" t="str">
            <v>DUMERS LANE</v>
          </cell>
        </row>
        <row r="310">
          <cell r="A310" t="str">
            <v>dumlan_33_t11</v>
          </cell>
          <cell r="B310" t="str">
            <v xml:space="preserve">Bury </v>
          </cell>
          <cell r="C310" t="str">
            <v>DUMERS LANE T11</v>
          </cell>
        </row>
        <row r="311">
          <cell r="A311" t="str">
            <v>dumpli_33_t11</v>
          </cell>
          <cell r="B311" t="str">
            <v>Barton</v>
          </cell>
          <cell r="C311" t="str">
            <v>DUMPLINGTON T11</v>
          </cell>
        </row>
        <row r="312">
          <cell r="A312" t="str">
            <v>dumpli_33_t13</v>
          </cell>
          <cell r="B312" t="str">
            <v>Barton</v>
          </cell>
          <cell r="C312" t="str">
            <v>DUMPLINGTON T13</v>
          </cell>
        </row>
        <row r="313">
          <cell r="A313" t="str">
            <v>eastla_33_t11</v>
          </cell>
          <cell r="B313" t="str">
            <v>Stuart Street</v>
          </cell>
          <cell r="C313" t="str">
            <v>EASTLANDS T11</v>
          </cell>
        </row>
        <row r="314">
          <cell r="A314" t="str">
            <v>eastla_33_t12</v>
          </cell>
          <cell r="B314" t="str">
            <v>Stuart Street</v>
          </cell>
          <cell r="C314" t="str">
            <v>EASTLANDS T12</v>
          </cell>
        </row>
        <row r="315">
          <cell r="A315" t="str">
            <v>eastla_te1</v>
          </cell>
          <cell r="B315" t="str">
            <v>Stuart Street</v>
          </cell>
          <cell r="C315" t="str">
            <v>STUART STREET</v>
          </cell>
        </row>
        <row r="316">
          <cell r="A316" t="str">
            <v>eastla_te2</v>
          </cell>
          <cell r="B316" t="str">
            <v>Stuart Street</v>
          </cell>
          <cell r="C316" t="str">
            <v>STUART STREET</v>
          </cell>
        </row>
        <row r="317">
          <cell r="A317" t="str">
            <v>easton_33_t11</v>
          </cell>
          <cell r="B317" t="str">
            <v>Spadeadam</v>
          </cell>
          <cell r="C317" t="str">
            <v>EASTON T11</v>
          </cell>
        </row>
        <row r="318">
          <cell r="A318" t="str">
            <v>egremo_33_a</v>
          </cell>
          <cell r="B318" t="str">
            <v>Egremont</v>
          </cell>
          <cell r="C318" t="str">
            <v>EGREMONT</v>
          </cell>
        </row>
        <row r="319">
          <cell r="A319" t="str">
            <v>egremo_33_b</v>
          </cell>
          <cell r="B319" t="str">
            <v>Egremont</v>
          </cell>
          <cell r="C319" t="str">
            <v>EGREMONT</v>
          </cell>
        </row>
        <row r="320">
          <cell r="A320" t="str">
            <v>emblet_33_a</v>
          </cell>
          <cell r="B320" t="str">
            <v>Stainburn</v>
          </cell>
          <cell r="C320" t="str">
            <v>EMBLETON</v>
          </cell>
        </row>
        <row r="321">
          <cell r="A321" t="str">
            <v>emblet_33_b</v>
          </cell>
          <cell r="B321" t="str">
            <v>Stainburn</v>
          </cell>
          <cell r="C321" t="str">
            <v>EMBLETON</v>
          </cell>
        </row>
        <row r="322">
          <cell r="A322" t="str">
            <v>engele_33_a</v>
          </cell>
          <cell r="B322" t="str">
            <v>Huncoat</v>
          </cell>
          <cell r="C322" t="str">
            <v>ENGLISH ELECTRIC 1</v>
          </cell>
        </row>
        <row r="323">
          <cell r="A323" t="str">
            <v>engele_33_b</v>
          </cell>
          <cell r="B323" t="str">
            <v>Huncoat</v>
          </cell>
          <cell r="C323" t="str">
            <v>ENGLISH ELECTRIC 2</v>
          </cell>
        </row>
        <row r="324">
          <cell r="A324" t="str">
            <v>engele_33_c</v>
          </cell>
          <cell r="B324" t="str">
            <v>Huncoat</v>
          </cell>
          <cell r="C324" t="str">
            <v xml:space="preserve">ENGLISH ELECTRIC </v>
          </cell>
        </row>
        <row r="325">
          <cell r="A325" t="str">
            <v>exchst_33_a</v>
          </cell>
          <cell r="B325" t="str">
            <v>Lower Darwen</v>
          </cell>
          <cell r="C325" t="str">
            <v>EXCHANGE ST 1</v>
          </cell>
        </row>
        <row r="326">
          <cell r="A326" t="str">
            <v>exchst_33_b</v>
          </cell>
          <cell r="B326" t="str">
            <v>Lower Darwen</v>
          </cell>
          <cell r="C326" t="str">
            <v>EXCHANGE ST 2</v>
          </cell>
        </row>
        <row r="327">
          <cell r="A327" t="str">
            <v>exchst_33_t11</v>
          </cell>
          <cell r="B327" t="str">
            <v>Lower Darwen</v>
          </cell>
          <cell r="C327" t="str">
            <v>EXCHANGE STREET T11</v>
          </cell>
        </row>
        <row r="328">
          <cell r="A328" t="str">
            <v>exchst_33_t12</v>
          </cell>
          <cell r="B328" t="str">
            <v>Lower Darwen</v>
          </cell>
          <cell r="C328" t="str">
            <v>EXCHANGE STREET T12</v>
          </cell>
        </row>
        <row r="329">
          <cell r="A329" t="str">
            <v>exchst_33_tee</v>
          </cell>
          <cell r="B329" t="str">
            <v>Lower Darwen</v>
          </cell>
          <cell r="C329" t="str">
            <v>EXCHANGE STREET T11 / INDIA ST T12 Tee</v>
          </cell>
        </row>
        <row r="330">
          <cell r="A330" t="str">
            <v>failsw_33_a</v>
          </cell>
          <cell r="B330" t="str">
            <v>Chadderton</v>
          </cell>
          <cell r="C330" t="str">
            <v>FAILSWORTH</v>
          </cell>
        </row>
        <row r="331">
          <cell r="A331" t="str">
            <v>failsw_33_b</v>
          </cell>
          <cell r="B331" t="str">
            <v>Chadderton</v>
          </cell>
          <cell r="C331" t="str">
            <v>FAILSWORTH</v>
          </cell>
        </row>
        <row r="332">
          <cell r="A332" t="str">
            <v>fallow_33_a</v>
          </cell>
          <cell r="B332" t="str">
            <v>Longsight</v>
          </cell>
          <cell r="C332" t="str">
            <v>FALLOWFIELD</v>
          </cell>
        </row>
        <row r="333">
          <cell r="A333" t="str">
            <v>fallow_33_b</v>
          </cell>
          <cell r="B333" t="str">
            <v>Longsight</v>
          </cell>
          <cell r="C333" t="str">
            <v>FALLOWFIELD</v>
          </cell>
        </row>
        <row r="334">
          <cell r="A334" t="str">
            <v>farnwo_33_t11</v>
          </cell>
          <cell r="B334" t="str">
            <v>Kearsley</v>
          </cell>
          <cell r="C334" t="str">
            <v>FARNWORTH T11</v>
          </cell>
        </row>
        <row r="335">
          <cell r="A335" t="str">
            <v>farnwo_33_t12</v>
          </cell>
          <cell r="B335" t="str">
            <v>Kearsley</v>
          </cell>
          <cell r="C335" t="str">
            <v>FARNWORTH T12</v>
          </cell>
        </row>
        <row r="336">
          <cell r="A336" t="str">
            <v>fenisc_33_a</v>
          </cell>
          <cell r="B336" t="str">
            <v>Lower Darwen</v>
          </cell>
          <cell r="C336" t="str">
            <v>FENISCOWLES</v>
          </cell>
        </row>
        <row r="337">
          <cell r="A337" t="str">
            <v>fenisc_33_b</v>
          </cell>
          <cell r="B337" t="str">
            <v>Lower Darwen</v>
          </cell>
          <cell r="C337" t="str">
            <v>FENISCOWLES</v>
          </cell>
        </row>
        <row r="338">
          <cell r="A338" t="str">
            <v>fenisc_33_tee</v>
          </cell>
          <cell r="B338" t="str">
            <v>Lower Darwen</v>
          </cell>
          <cell r="C338" t="str">
            <v>BLACKBURN / FENISCOWLES TEE</v>
          </cell>
        </row>
        <row r="339">
          <cell r="A339" t="str">
            <v>ferodo_33_t11</v>
          </cell>
          <cell r="B339" t="str">
            <v>New Mills</v>
          </cell>
          <cell r="C339" t="str">
            <v>FERODO T11</v>
          </cell>
        </row>
        <row r="340">
          <cell r="A340" t="str">
            <v>ferodo_33_t12</v>
          </cell>
          <cell r="B340" t="str">
            <v>New Mills</v>
          </cell>
          <cell r="C340" t="str">
            <v>FERODO T12</v>
          </cell>
        </row>
        <row r="341">
          <cell r="A341" t="str">
            <v>flalan_33_a</v>
          </cell>
          <cell r="B341" t="str">
            <v>Nelson</v>
          </cell>
          <cell r="C341" t="str">
            <v>FLAT LANE</v>
          </cell>
        </row>
        <row r="342">
          <cell r="A342" t="str">
            <v>flalan_33_b</v>
          </cell>
          <cell r="B342" t="str">
            <v>Nelson</v>
          </cell>
          <cell r="C342" t="str">
            <v>FLAT LANE</v>
          </cell>
        </row>
        <row r="343">
          <cell r="A343" t="str">
            <v>flimby_33_a</v>
          </cell>
          <cell r="B343" t="str">
            <v>Stainburn</v>
          </cell>
          <cell r="C343" t="str">
            <v>FLIMBY WINDFARM</v>
          </cell>
        </row>
        <row r="344">
          <cell r="A344" t="str">
            <v>flimby_33_b</v>
          </cell>
          <cell r="B344" t="str">
            <v>Stainburn</v>
          </cell>
          <cell r="C344" t="str">
            <v>FLIMBY WINDFARM</v>
          </cell>
        </row>
        <row r="345">
          <cell r="A345" t="str">
            <v>flimby_33_tee</v>
          </cell>
          <cell r="B345" t="str">
            <v>Stainburn</v>
          </cell>
          <cell r="C345" t="str">
            <v>FLIMBY WINDFARM Tee</v>
          </cell>
        </row>
        <row r="346">
          <cell r="A346" t="str">
            <v>freder_33_a</v>
          </cell>
          <cell r="B346" t="str">
            <v>Frederick Road</v>
          </cell>
          <cell r="C346" t="str">
            <v>FREDERICK ROAD</v>
          </cell>
        </row>
        <row r="347">
          <cell r="A347" t="str">
            <v>freder_33_b</v>
          </cell>
          <cell r="B347" t="str">
            <v>Frederick Road</v>
          </cell>
          <cell r="C347" t="str">
            <v>FREDERICK ROAD</v>
          </cell>
        </row>
        <row r="348">
          <cell r="A348" t="str">
            <v>freder_33_c</v>
          </cell>
          <cell r="B348" t="str">
            <v>Frederick Road</v>
          </cell>
          <cell r="C348" t="str">
            <v>FREDERICK ROAD</v>
          </cell>
        </row>
        <row r="349">
          <cell r="A349" t="str">
            <v>freder_33_t11</v>
          </cell>
          <cell r="B349" t="str">
            <v>Frederick Road</v>
          </cell>
          <cell r="C349" t="str">
            <v>FREDERICK ROAD T11</v>
          </cell>
        </row>
        <row r="350">
          <cell r="A350" t="str">
            <v>freder_33_t12</v>
          </cell>
          <cell r="B350" t="str">
            <v>Frederick Road</v>
          </cell>
          <cell r="C350" t="str">
            <v>FREDERICK ROAD T12</v>
          </cell>
        </row>
        <row r="351">
          <cell r="A351" t="str">
            <v>fredrd_33_tee</v>
          </cell>
          <cell r="B351" t="str">
            <v>Agecroft</v>
          </cell>
          <cell r="C351" t="str">
            <v>CHEETHAM HILL T12/FREDERICK RD TEE</v>
          </cell>
        </row>
        <row r="352">
          <cell r="A352" t="str">
            <v>furnes_33_a</v>
          </cell>
          <cell r="B352" t="str">
            <v>Ulverston</v>
          </cell>
          <cell r="C352" t="str">
            <v xml:space="preserve">FURNESS WINDFARM </v>
          </cell>
        </row>
        <row r="353">
          <cell r="A353" t="str">
            <v>furnes_33_tee</v>
          </cell>
          <cell r="B353" t="str">
            <v>Ulverston</v>
          </cell>
          <cell r="C353" t="str">
            <v>FURNESS WINDFARM Tee</v>
          </cell>
        </row>
        <row r="354">
          <cell r="A354" t="str">
            <v>fushil_33_a</v>
          </cell>
          <cell r="B354" t="str">
            <v>Carlisle</v>
          </cell>
          <cell r="C354" t="str">
            <v>FUSEHILL</v>
          </cell>
        </row>
        <row r="355">
          <cell r="A355" t="str">
            <v>gale_33_a</v>
          </cell>
          <cell r="B355" t="str">
            <v>Belfield</v>
          </cell>
          <cell r="C355" t="str">
            <v>GALE</v>
          </cell>
        </row>
        <row r="356">
          <cell r="A356" t="str">
            <v>gale_33_b</v>
          </cell>
          <cell r="B356" t="str">
            <v>Belfield</v>
          </cell>
          <cell r="C356" t="str">
            <v>GALE</v>
          </cell>
        </row>
        <row r="357">
          <cell r="A357" t="str">
            <v>galeba_33_a</v>
          </cell>
          <cell r="B357" t="str">
            <v>Penrith/Shap</v>
          </cell>
          <cell r="C357" t="str">
            <v>GALE BAY</v>
          </cell>
        </row>
        <row r="358">
          <cell r="A358" t="str">
            <v>galeba_33_tee</v>
          </cell>
          <cell r="B358" t="str">
            <v>Penrith/Shap</v>
          </cell>
          <cell r="C358" t="str">
            <v>GALE BAY Tee</v>
          </cell>
        </row>
        <row r="359">
          <cell r="A359" t="str">
            <v>garsta_33_t11</v>
          </cell>
          <cell r="B359" t="str">
            <v>Ribble</v>
          </cell>
          <cell r="C359" t="str">
            <v>GARSTANG T11</v>
          </cell>
        </row>
        <row r="360">
          <cell r="A360" t="str">
            <v>garsta_33_t12</v>
          </cell>
          <cell r="B360" t="str">
            <v>Thornton</v>
          </cell>
          <cell r="C360" t="str">
            <v>GARSTANG T12</v>
          </cell>
        </row>
        <row r="361">
          <cell r="A361" t="str">
            <v>gatley_33_a</v>
          </cell>
          <cell r="B361" t="str">
            <v>Moss Nook</v>
          </cell>
          <cell r="C361" t="str">
            <v>GATLEY</v>
          </cell>
        </row>
        <row r="362">
          <cell r="A362" t="str">
            <v>gatley_33_b</v>
          </cell>
          <cell r="B362" t="str">
            <v>Moss Nook</v>
          </cell>
          <cell r="C362" t="str">
            <v>GATLEY</v>
          </cell>
        </row>
        <row r="363">
          <cell r="A363" t="str">
            <v>gatley_33_tee</v>
          </cell>
          <cell r="B363" t="str">
            <v>Moss Nook</v>
          </cell>
          <cell r="C363" t="str">
            <v>GATLEY / HIGHER MILL T12 Tee</v>
          </cell>
        </row>
        <row r="364">
          <cell r="A364" t="str">
            <v>gidlow_33_a</v>
          </cell>
          <cell r="B364" t="str">
            <v>Wigan</v>
          </cell>
          <cell r="C364" t="str">
            <v>GIDLOW A</v>
          </cell>
        </row>
        <row r="365">
          <cell r="A365" t="str">
            <v>gidlow_33_b</v>
          </cell>
          <cell r="B365" t="str">
            <v>Wigan</v>
          </cell>
          <cell r="C365" t="str">
            <v>GIDLOW B</v>
          </cell>
        </row>
        <row r="366">
          <cell r="A366" t="str">
            <v>gillsr_33_a</v>
          </cell>
          <cell r="B366" t="str">
            <v>Penrith/Shap</v>
          </cell>
          <cell r="C366" t="str">
            <v>GILLSROW</v>
          </cell>
        </row>
        <row r="367">
          <cell r="A367" t="str">
            <v>glaxou_33_t11</v>
          </cell>
          <cell r="B367" t="str">
            <v>Ulverston</v>
          </cell>
          <cell r="C367" t="str">
            <v>GLAXO T11</v>
          </cell>
        </row>
        <row r="368">
          <cell r="A368" t="str">
            <v>glaxou_33_t12</v>
          </cell>
          <cell r="B368" t="str">
            <v>Ulverston</v>
          </cell>
          <cell r="C368" t="str">
            <v>GLAXO T12</v>
          </cell>
        </row>
        <row r="369">
          <cell r="A369" t="str">
            <v>glosop_33_t11</v>
          </cell>
          <cell r="B369" t="str">
            <v>Hyde</v>
          </cell>
          <cell r="C369" t="str">
            <v>GLOSSOP T11</v>
          </cell>
        </row>
        <row r="370">
          <cell r="A370" t="str">
            <v>glosop_33_t12</v>
          </cell>
          <cell r="B370" t="str">
            <v>Heyrod</v>
          </cell>
          <cell r="C370" t="str">
            <v>GLOSSOP T12</v>
          </cell>
        </row>
        <row r="371">
          <cell r="A371" t="str">
            <v>golbor_33_a</v>
          </cell>
          <cell r="B371" t="str">
            <v>Golborne</v>
          </cell>
          <cell r="C371" t="str">
            <v>GOLBORNE</v>
          </cell>
        </row>
        <row r="372">
          <cell r="A372" t="str">
            <v>golbor_33_b</v>
          </cell>
          <cell r="B372" t="str">
            <v>Golborne</v>
          </cell>
          <cell r="C372" t="str">
            <v>GOLBORNE</v>
          </cell>
        </row>
        <row r="373">
          <cell r="A373" t="str">
            <v>golbor_33_tee</v>
          </cell>
          <cell r="B373" t="str">
            <v>Wigan</v>
          </cell>
          <cell r="C373" t="str">
            <v>ASHTON-Golborne / GOLBORNE / HAYDOCK Tee</v>
          </cell>
        </row>
        <row r="374">
          <cell r="A374" t="str">
            <v>grange_33_a</v>
          </cell>
          <cell r="B374" t="str">
            <v>Ulverston</v>
          </cell>
          <cell r="C374" t="str">
            <v>GRANGE</v>
          </cell>
        </row>
        <row r="375">
          <cell r="A375" t="str">
            <v>grange_33_b</v>
          </cell>
          <cell r="B375" t="str">
            <v>Ulverston</v>
          </cell>
          <cell r="C375" t="str">
            <v>GRANGE</v>
          </cell>
        </row>
        <row r="376">
          <cell r="A376" t="str">
            <v>granrd_33_a</v>
          </cell>
          <cell r="B376" t="str">
            <v>Rossendale</v>
          </cell>
          <cell r="C376" t="str">
            <v>GRANE RD</v>
          </cell>
        </row>
        <row r="377">
          <cell r="A377" t="str">
            <v>granrd_33_c</v>
          </cell>
          <cell r="B377" t="str">
            <v>Rossendale</v>
          </cell>
          <cell r="C377" t="str">
            <v>GRANE RD</v>
          </cell>
        </row>
        <row r="378">
          <cell r="A378" t="str">
            <v>granrd_33_t11</v>
          </cell>
          <cell r="B378" t="str">
            <v>Rossendale</v>
          </cell>
          <cell r="C378" t="str">
            <v>GRANE RD T11</v>
          </cell>
        </row>
        <row r="379">
          <cell r="A379" t="str">
            <v>granrd_33_t12</v>
          </cell>
          <cell r="B379" t="str">
            <v>Rossendale</v>
          </cell>
          <cell r="C379" t="str">
            <v>GRANE RD T12</v>
          </cell>
        </row>
        <row r="380">
          <cell r="A380" t="str">
            <v>greenf_33_t11</v>
          </cell>
          <cell r="B380" t="str">
            <v>Heyrod</v>
          </cell>
          <cell r="C380" t="str">
            <v>GREENFIELD T11</v>
          </cell>
        </row>
        <row r="381">
          <cell r="A381" t="str">
            <v>greenf_33_t12</v>
          </cell>
          <cell r="B381" t="str">
            <v>Heyrod</v>
          </cell>
          <cell r="C381" t="str">
            <v>GREENFIELD T12</v>
          </cell>
        </row>
        <row r="382">
          <cell r="A382" t="str">
            <v>greenh_33_a</v>
          </cell>
          <cell r="B382" t="str">
            <v>Greenhill</v>
          </cell>
          <cell r="C382" t="str">
            <v>GREENHILL</v>
          </cell>
        </row>
        <row r="383">
          <cell r="A383" t="str">
            <v>greenh_33_b</v>
          </cell>
          <cell r="B383" t="str">
            <v>Greenhill</v>
          </cell>
          <cell r="C383" t="str">
            <v>GREENHILL</v>
          </cell>
        </row>
        <row r="384">
          <cell r="A384" t="str">
            <v>greenh_33_c</v>
          </cell>
          <cell r="B384" t="str">
            <v>Greenhill</v>
          </cell>
          <cell r="C384" t="str">
            <v>GREENHILL</v>
          </cell>
        </row>
        <row r="385">
          <cell r="A385" t="str">
            <v>greenh_tee</v>
          </cell>
          <cell r="B385" t="str">
            <v>Greenhill</v>
          </cell>
          <cell r="C385" t="str">
            <v>ST MARYS A</v>
          </cell>
        </row>
        <row r="386">
          <cell r="A386" t="str">
            <v>greenl_33_t11</v>
          </cell>
          <cell r="B386" t="str">
            <v xml:space="preserve">Altrincham </v>
          </cell>
          <cell r="C386" t="str">
            <v>GREEN LANE T11 - Altrincham</v>
          </cell>
        </row>
        <row r="387">
          <cell r="A387" t="str">
            <v>greenl_33_t12</v>
          </cell>
          <cell r="B387" t="str">
            <v xml:space="preserve">Altrincham </v>
          </cell>
          <cell r="C387" t="str">
            <v>GREEN LANE T12 - Altrincham</v>
          </cell>
        </row>
        <row r="388">
          <cell r="A388" t="str">
            <v>greens_33_t11</v>
          </cell>
          <cell r="B388" t="str">
            <v>Westhoughton</v>
          </cell>
          <cell r="C388" t="str">
            <v>GREEN ST T11</v>
          </cell>
        </row>
        <row r="389">
          <cell r="A389" t="str">
            <v>greens_33_t12</v>
          </cell>
          <cell r="B389" t="str">
            <v>Westhoughton</v>
          </cell>
          <cell r="C389" t="str">
            <v>GREEN ST T12</v>
          </cell>
        </row>
        <row r="390">
          <cell r="A390" t="str">
            <v>greens_33_t13</v>
          </cell>
          <cell r="B390" t="str">
            <v>Westhoughton</v>
          </cell>
          <cell r="C390" t="str">
            <v>GREEN ST T13</v>
          </cell>
        </row>
        <row r="391">
          <cell r="A391" t="str">
            <v>greenw_33_a</v>
          </cell>
          <cell r="B391" t="str">
            <v>Penrith/Shap</v>
          </cell>
          <cell r="C391" t="str">
            <v>GREENWAYS</v>
          </cell>
        </row>
        <row r="392">
          <cell r="A392" t="str">
            <v>grehar_33_t11</v>
          </cell>
          <cell r="B392" t="str">
            <v>Huncoat</v>
          </cell>
          <cell r="C392" t="str">
            <v>GREAT HARWOOD T11</v>
          </cell>
        </row>
        <row r="393">
          <cell r="A393" t="str">
            <v>grehar_33_t12</v>
          </cell>
          <cell r="B393" t="str">
            <v>Huncoat</v>
          </cell>
          <cell r="C393" t="str">
            <v>GREAT HARWOOD T12</v>
          </cell>
        </row>
        <row r="394">
          <cell r="A394" t="str">
            <v>griffi_33_a</v>
          </cell>
          <cell r="B394" t="str">
            <v>Lower Darwen</v>
          </cell>
          <cell r="C394" t="str">
            <v>GRIFFIN A</v>
          </cell>
        </row>
        <row r="395">
          <cell r="A395" t="str">
            <v>griffi_33_b</v>
          </cell>
          <cell r="B395" t="str">
            <v>Lower Darwen</v>
          </cell>
          <cell r="C395" t="str">
            <v>GRIFFIN B</v>
          </cell>
        </row>
        <row r="396">
          <cell r="A396" t="str">
            <v>grlane_33_t11</v>
          </cell>
          <cell r="B396" t="str">
            <v>Hazel Grove</v>
          </cell>
          <cell r="C396" t="str">
            <v>GREEN LANE T11-Hazel Grove</v>
          </cell>
        </row>
        <row r="397">
          <cell r="A397" t="str">
            <v>grlane_33_t12</v>
          </cell>
          <cell r="B397" t="str">
            <v>Hazel Grove</v>
          </cell>
          <cell r="C397" t="str">
            <v>GREEN LANE T12-Hazel Grove</v>
          </cell>
        </row>
        <row r="398">
          <cell r="A398" t="str">
            <v>gtclif_33_a</v>
          </cell>
          <cell r="B398" t="str">
            <v>Stainburn</v>
          </cell>
          <cell r="C398" t="str">
            <v>GREAT CLIFTON</v>
          </cell>
        </row>
        <row r="399">
          <cell r="A399" t="str">
            <v>gtclif_tee</v>
          </cell>
          <cell r="B399" t="str">
            <v>Stainburn</v>
          </cell>
          <cell r="C399" t="str">
            <v>GREAT CLIFTON Tee</v>
          </cell>
        </row>
        <row r="400">
          <cell r="A400" t="str">
            <v>had_33_te2</v>
          </cell>
          <cell r="B400" t="str">
            <v>Stainburn</v>
          </cell>
          <cell r="C400" t="str">
            <v>HDA2 Tee</v>
          </cell>
        </row>
        <row r="401">
          <cell r="A401" t="str">
            <v>hadfld_33_a</v>
          </cell>
          <cell r="B401" t="str">
            <v>Hyde</v>
          </cell>
          <cell r="C401" t="str">
            <v>HADFIELD A</v>
          </cell>
        </row>
        <row r="402">
          <cell r="A402" t="str">
            <v>hadfld_33_b</v>
          </cell>
          <cell r="B402" t="str">
            <v>Hyde</v>
          </cell>
          <cell r="C402" t="str">
            <v>HADFIELD B</v>
          </cell>
        </row>
        <row r="403">
          <cell r="A403" t="str">
            <v>halbur_33_a</v>
          </cell>
          <cell r="B403" t="str">
            <v>Carlisle</v>
          </cell>
          <cell r="C403" t="str">
            <v>HALLBURN WINDFARM Tee</v>
          </cell>
        </row>
        <row r="404">
          <cell r="A404" t="str">
            <v>hallcr_33_a</v>
          </cell>
          <cell r="B404" t="str">
            <v>Peel</v>
          </cell>
          <cell r="C404" t="str">
            <v>HALL CROSS</v>
          </cell>
        </row>
        <row r="405">
          <cell r="A405" t="str">
            <v>hallcr_33_b</v>
          </cell>
          <cell r="B405" t="str">
            <v>Peel</v>
          </cell>
          <cell r="C405" t="str">
            <v>HALL CROSS</v>
          </cell>
        </row>
        <row r="406">
          <cell r="A406" t="str">
            <v>hallcr_33_t11</v>
          </cell>
          <cell r="B406" t="str">
            <v>Peel</v>
          </cell>
          <cell r="C406" t="str">
            <v>HALL CROSS</v>
          </cell>
        </row>
        <row r="407">
          <cell r="A407" t="str">
            <v>hamel_33_a</v>
          </cell>
          <cell r="B407" t="str">
            <v>Huncoat</v>
          </cell>
          <cell r="C407" t="str">
            <v>HAMELDON HILL WINDFARM</v>
          </cell>
        </row>
        <row r="408">
          <cell r="A408" t="str">
            <v>hamel_33_tee</v>
          </cell>
          <cell r="B408" t="str">
            <v>Huncoat</v>
          </cell>
          <cell r="C408" t="str">
            <v>HAMELDON HILL WINDFARM Tee</v>
          </cell>
        </row>
        <row r="409">
          <cell r="A409" t="str">
            <v>handfo_33_a</v>
          </cell>
          <cell r="B409" t="str">
            <v>Moss Nook</v>
          </cell>
          <cell r="C409" t="str">
            <v>HANDFORTH</v>
          </cell>
        </row>
        <row r="410">
          <cell r="A410" t="str">
            <v>handfo_33_b</v>
          </cell>
          <cell r="B410" t="str">
            <v>Moss Nook</v>
          </cell>
          <cell r="C410" t="str">
            <v>HANDFORTH</v>
          </cell>
        </row>
        <row r="411">
          <cell r="A411" t="str">
            <v>handfo_33_tee</v>
          </cell>
          <cell r="B411" t="str">
            <v>Moss Nook</v>
          </cell>
          <cell r="C411" t="str">
            <v>HANDFORTH / WILMSLOW Tee</v>
          </cell>
        </row>
        <row r="412">
          <cell r="A412" t="str">
            <v>hangin_33_a</v>
          </cell>
          <cell r="B412" t="str">
            <v>Wrightington</v>
          </cell>
          <cell r="C412" t="str">
            <v>HANGING BRIDGE</v>
          </cell>
        </row>
        <row r="413">
          <cell r="A413" t="str">
            <v>hangin_33_b</v>
          </cell>
          <cell r="B413" t="str">
            <v>Wrightington</v>
          </cell>
          <cell r="C413" t="str">
            <v>HANGING BRIDGE</v>
          </cell>
        </row>
        <row r="414">
          <cell r="A414" t="str">
            <v>hareho_33_t11</v>
          </cell>
          <cell r="B414" t="str">
            <v>Rossendale</v>
          </cell>
          <cell r="C414" t="str">
            <v>HAREHOLME T11</v>
          </cell>
        </row>
        <row r="415">
          <cell r="A415" t="str">
            <v>hareho_33_t12</v>
          </cell>
          <cell r="B415" t="str">
            <v>Rossendale</v>
          </cell>
          <cell r="C415" t="str">
            <v>HAREHOLME T12</v>
          </cell>
        </row>
        <row r="416">
          <cell r="A416" t="str">
            <v>harpur_33_a</v>
          </cell>
          <cell r="B416" t="str">
            <v>Red Bank</v>
          </cell>
          <cell r="C416" t="str">
            <v>HARPURHEY A</v>
          </cell>
        </row>
        <row r="417">
          <cell r="A417" t="str">
            <v>harpur_33_b</v>
          </cell>
          <cell r="B417" t="str">
            <v>Red Bank</v>
          </cell>
          <cell r="C417" t="str">
            <v>HARPURHEY B</v>
          </cell>
        </row>
        <row r="418">
          <cell r="A418" t="str">
            <v>harpur_33_t11</v>
          </cell>
          <cell r="B418" t="str">
            <v>Red Bank</v>
          </cell>
          <cell r="C418" t="str">
            <v>HARPURHEY T11</v>
          </cell>
        </row>
        <row r="419">
          <cell r="A419" t="str">
            <v>harpur_33_t12</v>
          </cell>
          <cell r="B419" t="str">
            <v>Red Bank</v>
          </cell>
          <cell r="C419" t="str">
            <v>HARPURHEY T12</v>
          </cell>
        </row>
        <row r="420">
          <cell r="A420" t="str">
            <v>harwoo_33_t11</v>
          </cell>
          <cell r="B420" t="str">
            <v>Bolton</v>
          </cell>
          <cell r="C420" t="str">
            <v>HARWOOD T11</v>
          </cell>
        </row>
        <row r="421">
          <cell r="A421" t="str">
            <v>harwoo_33_t12</v>
          </cell>
          <cell r="B421" t="str">
            <v>Bolton</v>
          </cell>
          <cell r="C421" t="str">
            <v>HARWOOD T12</v>
          </cell>
        </row>
        <row r="422">
          <cell r="A422" t="str">
            <v>hatter_33_a</v>
          </cell>
          <cell r="B422" t="str">
            <v>Hyde</v>
          </cell>
          <cell r="C422" t="str">
            <v>HATTERSLEY</v>
          </cell>
        </row>
        <row r="423">
          <cell r="A423" t="str">
            <v>hatter_33_b</v>
          </cell>
          <cell r="B423" t="str">
            <v>Hyde</v>
          </cell>
          <cell r="C423" t="str">
            <v>HATTERSLEY</v>
          </cell>
        </row>
        <row r="424">
          <cell r="A424" t="str">
            <v>hatter_33_t11</v>
          </cell>
          <cell r="B424" t="str">
            <v>Hyde</v>
          </cell>
          <cell r="C424" t="str">
            <v>HATTERSLEY T11</v>
          </cell>
        </row>
        <row r="425">
          <cell r="A425" t="str">
            <v>hatter_33_t12</v>
          </cell>
          <cell r="B425" t="str">
            <v>Hyde</v>
          </cell>
          <cell r="C425" t="str">
            <v>HATTERSLEY T12</v>
          </cell>
        </row>
        <row r="426">
          <cell r="A426" t="str">
            <v>hatter_tee</v>
          </cell>
          <cell r="B426" t="str">
            <v>Heyrod</v>
          </cell>
          <cell r="C426" t="str">
            <v>HATTERSLEY / HEYROD TEE</v>
          </cell>
        </row>
        <row r="427">
          <cell r="A427" t="str">
            <v>havert_33_a</v>
          </cell>
          <cell r="B427" t="str">
            <v>Ulverston</v>
          </cell>
          <cell r="C427" t="str">
            <v>HAVERTHWAITE</v>
          </cell>
        </row>
        <row r="428">
          <cell r="A428" t="str">
            <v>havert_33_b</v>
          </cell>
          <cell r="B428" t="str">
            <v>Ulverston</v>
          </cell>
          <cell r="C428" t="str">
            <v>HAVERTHWAITE</v>
          </cell>
        </row>
        <row r="429">
          <cell r="A429" t="str">
            <v>hawesw_33_a</v>
          </cell>
          <cell r="B429" t="str">
            <v>Penrith/Shap</v>
          </cell>
          <cell r="C429" t="str">
            <v>HAWESWATER</v>
          </cell>
        </row>
        <row r="430">
          <cell r="A430" t="str">
            <v>hawkgn_33_a</v>
          </cell>
          <cell r="B430" t="str">
            <v>Hazel Grove</v>
          </cell>
          <cell r="C430" t="str">
            <v>HAWK GREEN</v>
          </cell>
        </row>
        <row r="431">
          <cell r="A431" t="str">
            <v>hawkgn_33_b</v>
          </cell>
          <cell r="B431" t="str">
            <v>Hazel Grove</v>
          </cell>
          <cell r="C431" t="str">
            <v>HAWK GREEN</v>
          </cell>
        </row>
        <row r="432">
          <cell r="A432" t="str">
            <v>haydoc_33_a</v>
          </cell>
          <cell r="B432" t="str">
            <v>Golborne</v>
          </cell>
          <cell r="C432" t="str">
            <v>HAYDOCK</v>
          </cell>
        </row>
        <row r="433">
          <cell r="A433" t="str">
            <v>haydoc_33_b</v>
          </cell>
          <cell r="B433" t="str">
            <v>Golborne</v>
          </cell>
          <cell r="C433" t="str">
            <v>HAYDOCK</v>
          </cell>
        </row>
        <row r="434">
          <cell r="A434" t="str">
            <v>haydoc_33_t11</v>
          </cell>
          <cell r="B434" t="str">
            <v>Golborne</v>
          </cell>
          <cell r="C434" t="str">
            <v>HAYDOCK T11</v>
          </cell>
        </row>
        <row r="435">
          <cell r="A435" t="str">
            <v>haydoc_33_t12</v>
          </cell>
          <cell r="B435" t="str">
            <v>Golborne</v>
          </cell>
          <cell r="C435" t="str">
            <v>HAYDOCK T12</v>
          </cell>
        </row>
        <row r="436">
          <cell r="A436" t="str">
            <v>hazelg_33_a</v>
          </cell>
          <cell r="B436" t="str">
            <v>Hazel Grove</v>
          </cell>
          <cell r="C436" t="str">
            <v>HAZEL GROVE</v>
          </cell>
        </row>
        <row r="437">
          <cell r="A437" t="str">
            <v>hazelg_33_b</v>
          </cell>
          <cell r="B437" t="str">
            <v>Hazel Grove</v>
          </cell>
          <cell r="C437" t="str">
            <v>HAZEL GROVE</v>
          </cell>
        </row>
        <row r="438">
          <cell r="A438" t="str">
            <v>hda1_33_t11</v>
          </cell>
          <cell r="B438" t="str">
            <v>Stainburn</v>
          </cell>
          <cell r="C438" t="str">
            <v>HDA1 T11</v>
          </cell>
        </row>
        <row r="439">
          <cell r="A439" t="str">
            <v>hda2_33_t12</v>
          </cell>
          <cell r="B439" t="str">
            <v>Stainburn</v>
          </cell>
          <cell r="C439" t="str">
            <v>HDA2 T12</v>
          </cell>
        </row>
        <row r="440">
          <cell r="A440" t="str">
            <v>heabri_33_a</v>
          </cell>
          <cell r="B440" t="str">
            <v xml:space="preserve">Bury </v>
          </cell>
          <cell r="C440" t="str">
            <v>HEAP BRIDGE</v>
          </cell>
        </row>
        <row r="441">
          <cell r="A441" t="str">
            <v>heabri_33_b</v>
          </cell>
          <cell r="B441" t="str">
            <v xml:space="preserve">Bury </v>
          </cell>
          <cell r="C441" t="str">
            <v>HEAP BRIDGE</v>
          </cell>
        </row>
        <row r="442">
          <cell r="A442" t="str">
            <v>heahil_33_a</v>
          </cell>
          <cell r="B442" t="str">
            <v>Castleton</v>
          </cell>
          <cell r="C442" t="str">
            <v>HEADY HILL</v>
          </cell>
        </row>
        <row r="443">
          <cell r="A443" t="str">
            <v>heahil_33_b</v>
          </cell>
          <cell r="B443" t="str">
            <v>Castleton</v>
          </cell>
          <cell r="C443" t="str">
            <v>HEADY HILL</v>
          </cell>
        </row>
        <row r="444">
          <cell r="A444" t="str">
            <v>heasan_33_a</v>
          </cell>
          <cell r="B444" t="str">
            <v>Burnley</v>
          </cell>
          <cell r="C444" t="str">
            <v>HEASANDFORD A</v>
          </cell>
        </row>
        <row r="445">
          <cell r="A445" t="str">
            <v>heasan_33_b</v>
          </cell>
          <cell r="B445" t="str">
            <v>Burnley</v>
          </cell>
          <cell r="C445" t="str">
            <v>HEASANDFORD B</v>
          </cell>
        </row>
        <row r="446">
          <cell r="A446" t="str">
            <v>heatmo_33_a</v>
          </cell>
          <cell r="B446" t="str">
            <v>Vernon Park</v>
          </cell>
          <cell r="C446" t="str">
            <v>HEATON MOOR</v>
          </cell>
        </row>
        <row r="447">
          <cell r="A447" t="str">
            <v>heatmo_33_b</v>
          </cell>
          <cell r="B447" t="str">
            <v>Vernon Park</v>
          </cell>
          <cell r="C447" t="str">
            <v>HEATON MOOR</v>
          </cell>
        </row>
        <row r="448">
          <cell r="A448" t="str">
            <v>heatno_33_a</v>
          </cell>
          <cell r="B448" t="str">
            <v>Vernon Park</v>
          </cell>
          <cell r="C448" t="str">
            <v>HEATON NORRIS</v>
          </cell>
        </row>
        <row r="449">
          <cell r="A449" t="str">
            <v>heatno_33_b</v>
          </cell>
          <cell r="B449" t="str">
            <v>Vernon Park</v>
          </cell>
          <cell r="C449" t="str">
            <v>HEATON NORRIS</v>
          </cell>
        </row>
        <row r="450">
          <cell r="A450" t="str">
            <v>height_33_t11</v>
          </cell>
          <cell r="B450" t="str">
            <v>Agecroft</v>
          </cell>
          <cell r="C450" t="str">
            <v>THE HEIGHT T11</v>
          </cell>
        </row>
        <row r="451">
          <cell r="A451" t="str">
            <v>height_33_t12</v>
          </cell>
          <cell r="B451" t="str">
            <v>Agecroft</v>
          </cell>
          <cell r="C451" t="str">
            <v>THE HEIGHT T12</v>
          </cell>
        </row>
        <row r="452">
          <cell r="A452" t="str">
            <v>helbri_33_a</v>
          </cell>
          <cell r="B452" t="str">
            <v>Nelson</v>
          </cell>
          <cell r="C452" t="str">
            <v>HELWITH BRIDGE</v>
          </cell>
        </row>
        <row r="453">
          <cell r="A453" t="str">
            <v>hellr_33_a</v>
          </cell>
          <cell r="B453" t="str">
            <v>Carlisle</v>
          </cell>
          <cell r="C453" t="str">
            <v xml:space="preserve">HELLRIGG WINDFARM </v>
          </cell>
        </row>
        <row r="454">
          <cell r="A454" t="str">
            <v>hellr_33_tee</v>
          </cell>
          <cell r="B454" t="str">
            <v>Carlisle</v>
          </cell>
          <cell r="C454" t="str">
            <v>HELLRIGG WINDFARM Tee</v>
          </cell>
        </row>
        <row r="455">
          <cell r="A455" t="str">
            <v>hensin_33_a</v>
          </cell>
          <cell r="B455" t="str">
            <v>Egremont</v>
          </cell>
          <cell r="C455" t="str">
            <v>HENSINGHAM</v>
          </cell>
        </row>
        <row r="456">
          <cell r="A456" t="str">
            <v>hensin_33_b</v>
          </cell>
          <cell r="B456" t="str">
            <v>Egremont</v>
          </cell>
          <cell r="C456" t="str">
            <v>HENSINGHAM</v>
          </cell>
        </row>
        <row r="457">
          <cell r="A457" t="str">
            <v>heyrod_33_a</v>
          </cell>
          <cell r="B457" t="str">
            <v>Heyrod</v>
          </cell>
          <cell r="C457" t="str">
            <v>HEYROD</v>
          </cell>
        </row>
        <row r="458">
          <cell r="A458" t="str">
            <v>heyrod_33_b</v>
          </cell>
          <cell r="B458" t="str">
            <v>Heyrod</v>
          </cell>
          <cell r="C458" t="str">
            <v>HEYROD</v>
          </cell>
        </row>
        <row r="459">
          <cell r="A459" t="str">
            <v>heyrod_33_c</v>
          </cell>
          <cell r="B459" t="str">
            <v>Heyrod</v>
          </cell>
          <cell r="C459" t="str">
            <v>HEYROD</v>
          </cell>
        </row>
        <row r="460">
          <cell r="A460" t="str">
            <v>heyrod_33_t11</v>
          </cell>
          <cell r="B460" t="str">
            <v>Heyrod</v>
          </cell>
          <cell r="C460" t="str">
            <v>HEYROD T11</v>
          </cell>
        </row>
        <row r="461">
          <cell r="A461" t="str">
            <v>heyrod_33_t12</v>
          </cell>
          <cell r="B461" t="str">
            <v>Heyrod</v>
          </cell>
          <cell r="C461" t="str">
            <v>HEYROD T12</v>
          </cell>
        </row>
        <row r="462">
          <cell r="A462" t="str">
            <v>heysid_33_a</v>
          </cell>
          <cell r="B462" t="str">
            <v>Royton</v>
          </cell>
          <cell r="C462" t="str">
            <v>HEYSIDE A</v>
          </cell>
        </row>
        <row r="463">
          <cell r="A463" t="str">
            <v>heysid_33_b</v>
          </cell>
          <cell r="B463" t="str">
            <v>Royton</v>
          </cell>
          <cell r="C463" t="str">
            <v>HEYSIDE B</v>
          </cell>
        </row>
        <row r="464">
          <cell r="A464" t="str">
            <v>heywoo_33_t11</v>
          </cell>
          <cell r="B464" t="str">
            <v>Castleton</v>
          </cell>
          <cell r="C464" t="str">
            <v>HEYWOOD T11</v>
          </cell>
        </row>
        <row r="465">
          <cell r="A465" t="str">
            <v>heywoo_33_t12</v>
          </cell>
          <cell r="B465" t="str">
            <v>Castleton</v>
          </cell>
          <cell r="C465" t="str">
            <v>HEYWOOD T12</v>
          </cell>
        </row>
        <row r="466">
          <cell r="A466" t="str">
            <v>highmi_33_t11</v>
          </cell>
          <cell r="B466" t="str">
            <v>Moss Nook</v>
          </cell>
          <cell r="C466" t="str">
            <v>HIGHER MILL T11</v>
          </cell>
        </row>
        <row r="467">
          <cell r="A467" t="str">
            <v>highmi_33_t12</v>
          </cell>
          <cell r="B467" t="str">
            <v>Moss Nook</v>
          </cell>
          <cell r="C467" t="str">
            <v>HIGHER MILL T12</v>
          </cell>
        </row>
        <row r="468">
          <cell r="A468" t="str">
            <v>hiltop_33_a</v>
          </cell>
          <cell r="B468" t="str">
            <v>Kearsley</v>
          </cell>
          <cell r="C468" t="str">
            <v>HILL TOP A</v>
          </cell>
        </row>
        <row r="469">
          <cell r="A469" t="str">
            <v>hiltop_33_b</v>
          </cell>
          <cell r="B469" t="str">
            <v>Kearsley</v>
          </cell>
          <cell r="C469" t="str">
            <v>HILL TOP B</v>
          </cell>
        </row>
        <row r="470">
          <cell r="A470" t="str">
            <v>hiltop_33_t13</v>
          </cell>
          <cell r="B470" t="str">
            <v>Kearsley</v>
          </cell>
          <cell r="C470" t="str">
            <v>HILL TOP T13</v>
          </cell>
        </row>
        <row r="471">
          <cell r="A471" t="str">
            <v>hindly_33_a</v>
          </cell>
          <cell r="B471" t="str">
            <v>Atherton</v>
          </cell>
          <cell r="C471" t="str">
            <v>HINDLEY GREEN</v>
          </cell>
        </row>
        <row r="472">
          <cell r="A472" t="str">
            <v>hindly_33_b</v>
          </cell>
          <cell r="B472" t="str">
            <v>Atherton</v>
          </cell>
          <cell r="C472" t="str">
            <v>HINDLEY GREEN</v>
          </cell>
        </row>
        <row r="473">
          <cell r="A473" t="str">
            <v>hindly_33_t11</v>
          </cell>
          <cell r="B473" t="str">
            <v>Atherton</v>
          </cell>
          <cell r="C473" t="str">
            <v>HINDLEY GREEN T11</v>
          </cell>
        </row>
        <row r="474">
          <cell r="A474" t="str">
            <v>hindly_33_t13</v>
          </cell>
          <cell r="B474" t="str">
            <v>Atherton</v>
          </cell>
          <cell r="C474" t="str">
            <v>HINDLEY GREEN T13</v>
          </cell>
        </row>
        <row r="475">
          <cell r="A475" t="str">
            <v>hindly_33_tee</v>
          </cell>
          <cell r="B475" t="str">
            <v>Wigan</v>
          </cell>
          <cell r="C475" t="str">
            <v>WIGAN</v>
          </cell>
        </row>
        <row r="476">
          <cell r="A476" t="str">
            <v>hollin_33_a</v>
          </cell>
          <cell r="B476" t="str">
            <v>Chadderton</v>
          </cell>
          <cell r="C476" t="str">
            <v>HOLLINWOOD</v>
          </cell>
        </row>
        <row r="477">
          <cell r="A477" t="str">
            <v>hollin_33_t11</v>
          </cell>
          <cell r="B477" t="str">
            <v>Chadderton</v>
          </cell>
          <cell r="C477" t="str">
            <v>HOLLINWOOD</v>
          </cell>
        </row>
        <row r="478">
          <cell r="A478" t="str">
            <v>hollin_33_t12</v>
          </cell>
          <cell r="B478" t="str">
            <v>Chadderton</v>
          </cell>
          <cell r="C478" t="str">
            <v>HOLLINWOOD</v>
          </cell>
        </row>
        <row r="479">
          <cell r="A479" t="str">
            <v>hollin_33_tee</v>
          </cell>
          <cell r="B479" t="str">
            <v>Chadderton</v>
          </cell>
          <cell r="C479" t="str">
            <v>CHADDERTON</v>
          </cell>
        </row>
        <row r="480">
          <cell r="A480" t="str">
            <v>holmrd_33_t11</v>
          </cell>
          <cell r="B480" t="str">
            <v>Ribble</v>
          </cell>
          <cell r="C480" t="str">
            <v>HOLME RD T11</v>
          </cell>
        </row>
        <row r="481">
          <cell r="A481" t="str">
            <v>holmrd_33_t12</v>
          </cell>
          <cell r="B481" t="str">
            <v>Ribble</v>
          </cell>
          <cell r="C481" t="str">
            <v>HOLME RD T12</v>
          </cell>
        </row>
        <row r="482">
          <cell r="A482" t="str">
            <v>holmrd_33_te1</v>
          </cell>
          <cell r="B482" t="str">
            <v>Ribble</v>
          </cell>
          <cell r="C482" t="str">
            <v>RIBBLE</v>
          </cell>
        </row>
        <row r="483">
          <cell r="A483" t="str">
            <v>holmrd_33_te2</v>
          </cell>
          <cell r="B483" t="str">
            <v>Ribble</v>
          </cell>
          <cell r="C483" t="str">
            <v>RIBBLE</v>
          </cell>
        </row>
        <row r="484">
          <cell r="A484" t="str">
            <v>holtst_33_a</v>
          </cell>
          <cell r="B484" t="str">
            <v xml:space="preserve">Bury </v>
          </cell>
          <cell r="C484" t="str">
            <v>HOLT ST</v>
          </cell>
        </row>
        <row r="485">
          <cell r="A485" t="str">
            <v>holtst_33_b</v>
          </cell>
          <cell r="B485" t="str">
            <v xml:space="preserve">Bury </v>
          </cell>
          <cell r="C485" t="str">
            <v>HOLT ST</v>
          </cell>
        </row>
        <row r="486">
          <cell r="A486" t="str">
            <v>hrdann_33_a</v>
          </cell>
          <cell r="B486" t="str">
            <v>Ribble</v>
          </cell>
          <cell r="C486" t="str">
            <v>HOLME RD</v>
          </cell>
        </row>
        <row r="487">
          <cell r="A487" t="str">
            <v>hrwalt_33_a</v>
          </cell>
          <cell r="B487" t="str">
            <v>Leyland</v>
          </cell>
          <cell r="C487" t="str">
            <v>HIGHER WALTON</v>
          </cell>
        </row>
        <row r="488">
          <cell r="A488" t="str">
            <v>hrwalt_33_b</v>
          </cell>
          <cell r="B488" t="str">
            <v>Leyland</v>
          </cell>
          <cell r="C488" t="str">
            <v>HIGHER WALTON</v>
          </cell>
        </row>
        <row r="489">
          <cell r="A489" t="str">
            <v>huncoa_33_a</v>
          </cell>
          <cell r="B489" t="str">
            <v>Huncoat</v>
          </cell>
          <cell r="C489" t="str">
            <v>HUNCOAT</v>
          </cell>
        </row>
        <row r="490">
          <cell r="A490" t="str">
            <v>huncoa_33_b</v>
          </cell>
          <cell r="B490" t="str">
            <v>Huncoat</v>
          </cell>
          <cell r="C490" t="str">
            <v>HUNCOAT</v>
          </cell>
        </row>
        <row r="491">
          <cell r="A491" t="str">
            <v>hurst_33_a</v>
          </cell>
          <cell r="B491" t="str">
            <v>Heyrod</v>
          </cell>
          <cell r="C491" t="str">
            <v>HURST</v>
          </cell>
        </row>
        <row r="492">
          <cell r="A492" t="str">
            <v>hurst_33_b</v>
          </cell>
          <cell r="B492" t="str">
            <v>Heyrod</v>
          </cell>
          <cell r="C492" t="str">
            <v>HURST</v>
          </cell>
        </row>
        <row r="493">
          <cell r="A493" t="str">
            <v>hutton_33_t11</v>
          </cell>
          <cell r="B493" t="str">
            <v>Penrith/Shap</v>
          </cell>
          <cell r="C493" t="str">
            <v>HUTTON END T11</v>
          </cell>
        </row>
        <row r="494">
          <cell r="A494" t="str">
            <v>hutton_33_t12</v>
          </cell>
          <cell r="B494" t="str">
            <v>Penrith/Shap</v>
          </cell>
          <cell r="C494" t="str">
            <v>HUTTON END T12</v>
          </cell>
        </row>
        <row r="495">
          <cell r="A495" t="str">
            <v>hyde_33_a</v>
          </cell>
          <cell r="B495" t="str">
            <v>Hyde</v>
          </cell>
          <cell r="C495" t="str">
            <v>HYDE</v>
          </cell>
        </row>
        <row r="496">
          <cell r="A496" t="str">
            <v>hyde_33_b</v>
          </cell>
          <cell r="B496" t="str">
            <v>Hyde</v>
          </cell>
          <cell r="C496" t="str">
            <v>HYDE</v>
          </cell>
        </row>
        <row r="497">
          <cell r="A497" t="str">
            <v>hyde_33_t11</v>
          </cell>
          <cell r="B497" t="str">
            <v>Hyde</v>
          </cell>
          <cell r="C497" t="str">
            <v>HYDE T11</v>
          </cell>
        </row>
        <row r="498">
          <cell r="A498" t="str">
            <v>hyde_33_t12</v>
          </cell>
          <cell r="B498" t="str">
            <v>Hyde</v>
          </cell>
          <cell r="C498" t="str">
            <v>HYDE T12</v>
          </cell>
        </row>
        <row r="499">
          <cell r="A499" t="str">
            <v>hyndrd_33_t11</v>
          </cell>
          <cell r="B499" t="str">
            <v>Huncoat</v>
          </cell>
          <cell r="C499" t="str">
            <v>HYNDBURN RD T11</v>
          </cell>
        </row>
        <row r="500">
          <cell r="A500" t="str">
            <v>hyndrd_33_t12</v>
          </cell>
          <cell r="B500" t="str">
            <v>Huncoat</v>
          </cell>
          <cell r="C500" t="str">
            <v>HYNDBURN RD T12</v>
          </cell>
        </row>
        <row r="501">
          <cell r="A501" t="str">
            <v>hyndwf_33_a</v>
          </cell>
          <cell r="B501" t="str">
            <v>Huncoat</v>
          </cell>
          <cell r="C501" t="str">
            <v>HYNDBURN WINDFARM</v>
          </cell>
        </row>
        <row r="502">
          <cell r="A502" t="str">
            <v>indist_33_t11</v>
          </cell>
          <cell r="B502" t="str">
            <v>Lower Darwen</v>
          </cell>
          <cell r="C502" t="str">
            <v>INDIA ST T11</v>
          </cell>
        </row>
        <row r="503">
          <cell r="A503" t="str">
            <v>indist_33_t12</v>
          </cell>
          <cell r="B503" t="str">
            <v>Lower Darwen</v>
          </cell>
          <cell r="C503" t="str">
            <v>INDIA ST T12</v>
          </cell>
        </row>
        <row r="504">
          <cell r="A504" t="str">
            <v>inglet_33_t11</v>
          </cell>
          <cell r="B504" t="str">
            <v>Kendal</v>
          </cell>
          <cell r="C504" t="str">
            <v>INGLETON T11</v>
          </cell>
        </row>
        <row r="505">
          <cell r="A505" t="str">
            <v>inglet_33_tee</v>
          </cell>
          <cell r="B505" t="str">
            <v>Kendal</v>
          </cell>
          <cell r="C505" t="str">
            <v>INGLETON Tee</v>
          </cell>
        </row>
        <row r="506">
          <cell r="A506" t="str">
            <v>irlam_33_tee</v>
          </cell>
          <cell r="B506" t="str">
            <v>Carrington</v>
          </cell>
          <cell r="C506" t="str">
            <v>CARRINGTON</v>
          </cell>
        </row>
        <row r="507">
          <cell r="A507" t="str">
            <v>irlamp_33_t11</v>
          </cell>
          <cell r="B507" t="str">
            <v>Carrington</v>
          </cell>
          <cell r="C507" t="str">
            <v>IRLAM T11</v>
          </cell>
        </row>
        <row r="508">
          <cell r="A508" t="str">
            <v>irlamp_33_t12</v>
          </cell>
          <cell r="B508" t="str">
            <v>Carrington</v>
          </cell>
          <cell r="C508" t="str">
            <v>IRLAM T12</v>
          </cell>
        </row>
        <row r="509">
          <cell r="A509" t="str">
            <v>jamerd_33_a</v>
          </cell>
          <cell r="B509" t="str">
            <v>Thornton</v>
          </cell>
          <cell r="C509" t="str">
            <v>JAMESON RD T11</v>
          </cell>
        </row>
        <row r="510">
          <cell r="A510" t="str">
            <v>jamerd_33_b</v>
          </cell>
          <cell r="B510" t="str">
            <v>Thornton</v>
          </cell>
          <cell r="C510" t="str">
            <v>JAMESON RD T12</v>
          </cell>
        </row>
        <row r="511">
          <cell r="A511" t="str">
            <v>jamerd_33_tee</v>
          </cell>
          <cell r="B511" t="str">
            <v>Thornton</v>
          </cell>
          <cell r="C511" t="str">
            <v>JAMESON RD / COPSE RD Tee</v>
          </cell>
        </row>
        <row r="512">
          <cell r="A512" t="str">
            <v>jamest_33_t11</v>
          </cell>
          <cell r="B512" t="str">
            <v>Carlisle</v>
          </cell>
          <cell r="C512" t="str">
            <v>JAMES ST T11</v>
          </cell>
        </row>
        <row r="513">
          <cell r="A513" t="str">
            <v>jamest_33_t12</v>
          </cell>
          <cell r="B513" t="str">
            <v>Carlisle</v>
          </cell>
          <cell r="C513" t="str">
            <v>JAMES ST T12</v>
          </cell>
        </row>
        <row r="514">
          <cell r="A514" t="str">
            <v>kayst_33_t11</v>
          </cell>
          <cell r="B514" t="str">
            <v>Huncoat</v>
          </cell>
          <cell r="C514" t="str">
            <v>KAY ST T11</v>
          </cell>
        </row>
        <row r="515">
          <cell r="A515" t="str">
            <v>kayst_33_t12</v>
          </cell>
          <cell r="B515" t="str">
            <v>Huncoat</v>
          </cell>
          <cell r="C515" t="str">
            <v>KAY ST T12</v>
          </cell>
        </row>
        <row r="516">
          <cell r="A516" t="str">
            <v>kealoc_33_a</v>
          </cell>
          <cell r="B516" t="str">
            <v>Kearsley</v>
          </cell>
          <cell r="C516" t="str">
            <v>KEARSLEY</v>
          </cell>
        </row>
        <row r="517">
          <cell r="A517" t="str">
            <v>kealoc_33_b</v>
          </cell>
          <cell r="B517" t="str">
            <v>Kearsley</v>
          </cell>
          <cell r="C517" t="str">
            <v>KEARSLEY</v>
          </cell>
        </row>
        <row r="518">
          <cell r="A518" t="str">
            <v>kealoc_33_c</v>
          </cell>
          <cell r="B518" t="str">
            <v>Kearsley</v>
          </cell>
          <cell r="C518" t="str">
            <v>KEARSLEY</v>
          </cell>
        </row>
        <row r="519">
          <cell r="A519" t="str">
            <v>keekwf_33_a</v>
          </cell>
          <cell r="B519" t="str">
            <v>Egremont</v>
          </cell>
          <cell r="C519" t="str">
            <v>KEEKLE WINDFARM</v>
          </cell>
        </row>
        <row r="520">
          <cell r="A520" t="str">
            <v>keekwf_33_tee</v>
          </cell>
          <cell r="B520" t="str">
            <v>Egremont</v>
          </cell>
          <cell r="C520" t="str">
            <v>KEEKLE WINDFARM Tee</v>
          </cell>
        </row>
        <row r="521">
          <cell r="A521" t="str">
            <v>kellog_33_t11</v>
          </cell>
          <cell r="B521" t="str">
            <v>Stretford</v>
          </cell>
          <cell r="C521" t="str">
            <v>KELLOGG T11</v>
          </cell>
        </row>
        <row r="522">
          <cell r="A522" t="str">
            <v>kellog_33_t12</v>
          </cell>
          <cell r="B522" t="str">
            <v>Stretford</v>
          </cell>
          <cell r="C522" t="str">
            <v>KELLOGG T12</v>
          </cell>
        </row>
        <row r="523">
          <cell r="A523" t="str">
            <v>kellog_33_te1</v>
          </cell>
          <cell r="B523" t="str">
            <v>Stretford</v>
          </cell>
          <cell r="C523" t="str">
            <v>BARTON</v>
          </cell>
        </row>
        <row r="524">
          <cell r="A524" t="str">
            <v>kellog_33_te2</v>
          </cell>
          <cell r="B524" t="str">
            <v>Stretford</v>
          </cell>
          <cell r="C524" t="str">
            <v>BARTON</v>
          </cell>
        </row>
        <row r="525">
          <cell r="A525" t="str">
            <v>kendal_33_a</v>
          </cell>
          <cell r="B525" t="str">
            <v>Kendal</v>
          </cell>
          <cell r="C525" t="str">
            <v>KENDAL</v>
          </cell>
        </row>
        <row r="526">
          <cell r="A526" t="str">
            <v>kendal_33_b</v>
          </cell>
          <cell r="B526" t="str">
            <v>Kendal</v>
          </cell>
          <cell r="C526" t="str">
            <v>KENDAL</v>
          </cell>
        </row>
        <row r="527">
          <cell r="A527" t="str">
            <v>keswic_33_a</v>
          </cell>
          <cell r="B527" t="str">
            <v>Stainburn</v>
          </cell>
          <cell r="C527" t="str">
            <v>KESWICK</v>
          </cell>
        </row>
        <row r="528">
          <cell r="A528" t="str">
            <v>keswic_33_b</v>
          </cell>
          <cell r="B528" t="str">
            <v>Stainburn</v>
          </cell>
          <cell r="C528" t="str">
            <v>KESWICK</v>
          </cell>
        </row>
        <row r="529">
          <cell r="A529" t="str">
            <v>kingwa_33_t11</v>
          </cell>
          <cell r="B529" t="str">
            <v>Belfield</v>
          </cell>
          <cell r="C529" t="str">
            <v>KINGSWAY T11</v>
          </cell>
        </row>
        <row r="530">
          <cell r="A530" t="str">
            <v>kingwa_33_t12</v>
          </cell>
          <cell r="B530" t="str">
            <v>Belfield</v>
          </cell>
          <cell r="C530" t="str">
            <v>KINGSWAY T12</v>
          </cell>
        </row>
        <row r="531">
          <cell r="A531" t="str">
            <v>kinhil_33_t11</v>
          </cell>
          <cell r="B531" t="str">
            <v>Spadeadam</v>
          </cell>
          <cell r="C531" t="str">
            <v>KINKRY HILL T11</v>
          </cell>
        </row>
        <row r="532">
          <cell r="A532" t="str">
            <v>kirbym_33_t11</v>
          </cell>
          <cell r="B532" t="str">
            <v>Ulverston</v>
          </cell>
          <cell r="C532" t="str">
            <v>KIRBY MOOR T11</v>
          </cell>
        </row>
        <row r="533">
          <cell r="A533" t="str">
            <v>kirbym_33_tee</v>
          </cell>
          <cell r="B533" t="str">
            <v>Ulverston</v>
          </cell>
          <cell r="C533" t="str">
            <v>KIRBY MOOR Tee</v>
          </cell>
        </row>
        <row r="534">
          <cell r="A534" t="str">
            <v>kirkha_33_t11</v>
          </cell>
          <cell r="B534" t="str">
            <v>Atherton</v>
          </cell>
          <cell r="C534" t="str">
            <v>KIRKHALL LANE T11</v>
          </cell>
        </row>
        <row r="535">
          <cell r="A535" t="str">
            <v>kirkha_33_t12</v>
          </cell>
          <cell r="B535" t="str">
            <v>Atherton</v>
          </cell>
          <cell r="C535" t="str">
            <v>KIRKHALL LANE T12</v>
          </cell>
        </row>
        <row r="536">
          <cell r="A536" t="str">
            <v>kirlon_33_a</v>
          </cell>
          <cell r="B536" t="str">
            <v>Kendal</v>
          </cell>
          <cell r="C536" t="str">
            <v>KIRKBY LONSDALE</v>
          </cell>
        </row>
        <row r="537">
          <cell r="A537" t="str">
            <v>kirlon_33_b</v>
          </cell>
          <cell r="B537" t="str">
            <v>Kendal</v>
          </cell>
          <cell r="C537" t="str">
            <v>KIRKBY LONSDALE</v>
          </cell>
        </row>
        <row r="538">
          <cell r="A538" t="str">
            <v>kirste_33_a</v>
          </cell>
          <cell r="B538" t="str">
            <v>Penrith/Shap</v>
          </cell>
          <cell r="C538" t="str">
            <v>KIRKBY STEPHEN</v>
          </cell>
        </row>
        <row r="539">
          <cell r="A539" t="str">
            <v>kirste_33_b</v>
          </cell>
          <cell r="B539" t="str">
            <v>Penrith/Shap</v>
          </cell>
          <cell r="C539" t="str">
            <v>KIRKBY STEPHEN</v>
          </cell>
        </row>
        <row r="540">
          <cell r="A540" t="str">
            <v>kirtho_33_t11</v>
          </cell>
          <cell r="B540" t="str">
            <v>Penrith/Shap</v>
          </cell>
          <cell r="C540" t="str">
            <v>KIRKBY THORE T11</v>
          </cell>
        </row>
        <row r="541">
          <cell r="A541" t="str">
            <v>kirtho_33_t12</v>
          </cell>
          <cell r="B541" t="str">
            <v>Penrith/Shap</v>
          </cell>
          <cell r="C541" t="str">
            <v>KIRKBY THORE T12</v>
          </cell>
        </row>
        <row r="542">
          <cell r="A542" t="str">
            <v>kitgrn_33_a</v>
          </cell>
          <cell r="B542" t="str">
            <v>Wigan</v>
          </cell>
          <cell r="C542" t="str">
            <v>KITT GREEN A</v>
          </cell>
        </row>
        <row r="543">
          <cell r="A543" t="str">
            <v>kitgrn_33_b</v>
          </cell>
          <cell r="B543" t="str">
            <v>Wigan</v>
          </cell>
          <cell r="C543" t="str">
            <v>KITT GREEN B</v>
          </cell>
        </row>
        <row r="544">
          <cell r="A544" t="str">
            <v>knomil_33_a</v>
          </cell>
          <cell r="B544" t="str">
            <v xml:space="preserve">Bloom Street </v>
          </cell>
          <cell r="C544" t="str">
            <v>KNOTT MILL</v>
          </cell>
        </row>
        <row r="545">
          <cell r="A545" t="str">
            <v>knomil_33_b</v>
          </cell>
          <cell r="B545" t="str">
            <v xml:space="preserve">Bloom Street </v>
          </cell>
          <cell r="C545" t="str">
            <v>KNOTT MILL</v>
          </cell>
        </row>
        <row r="546">
          <cell r="A546" t="str">
            <v>lamber_33_a</v>
          </cell>
          <cell r="B546" t="str">
            <v>Wigan</v>
          </cell>
          <cell r="C546" t="str">
            <v>LAMBERHEAD A</v>
          </cell>
        </row>
        <row r="547">
          <cell r="A547" t="str">
            <v>lamber_33_b</v>
          </cell>
          <cell r="B547" t="str">
            <v>Wigan</v>
          </cell>
          <cell r="C547" t="str">
            <v>LAMBERHEAD B</v>
          </cell>
        </row>
        <row r="548">
          <cell r="A548" t="str">
            <v>lambwf_33_a</v>
          </cell>
          <cell r="B548" t="str">
            <v>Kendal</v>
          </cell>
          <cell r="C548" t="str">
            <v>LAMBRIGG WINDFARM</v>
          </cell>
        </row>
        <row r="549">
          <cell r="A549" t="str">
            <v>lambwf_33_tee</v>
          </cell>
          <cell r="B549" t="str">
            <v>Kendal</v>
          </cell>
          <cell r="C549" t="str">
            <v>LAMBRIGG WINDFARM Tee</v>
          </cell>
        </row>
        <row r="550">
          <cell r="A550" t="str">
            <v>lancas_33_a</v>
          </cell>
          <cell r="B550" t="str">
            <v>Lancaster</v>
          </cell>
          <cell r="C550" t="str">
            <v>LANCASTER</v>
          </cell>
        </row>
        <row r="551">
          <cell r="A551" t="str">
            <v>lancas_33_b</v>
          </cell>
          <cell r="B551" t="str">
            <v>Lancaster</v>
          </cell>
          <cell r="C551" t="str">
            <v>LANCASTER</v>
          </cell>
        </row>
        <row r="552">
          <cell r="A552" t="str">
            <v>lancas_33_c</v>
          </cell>
          <cell r="B552" t="str">
            <v>Lancaster</v>
          </cell>
          <cell r="C552" t="str">
            <v>LANCASTER</v>
          </cell>
        </row>
        <row r="553">
          <cell r="A553" t="str">
            <v>lancas_33_d</v>
          </cell>
          <cell r="B553" t="str">
            <v>Lancaster</v>
          </cell>
          <cell r="C553" t="str">
            <v>LANCASTER</v>
          </cell>
        </row>
        <row r="554">
          <cell r="A554" t="str">
            <v>langle_33_a</v>
          </cell>
          <cell r="B554" t="str">
            <v>Chadderton</v>
          </cell>
          <cell r="C554" t="str">
            <v>LANGLEY</v>
          </cell>
        </row>
        <row r="555">
          <cell r="A555" t="str">
            <v>langle_33_b</v>
          </cell>
          <cell r="B555" t="str">
            <v>Chadderton</v>
          </cell>
          <cell r="C555" t="str">
            <v>LANGLEY</v>
          </cell>
        </row>
        <row r="556">
          <cell r="A556" t="str">
            <v>langrd_33_t11</v>
          </cell>
          <cell r="B556" t="str">
            <v>Nelson</v>
          </cell>
          <cell r="C556" t="str">
            <v>LANGROYD RD T11</v>
          </cell>
        </row>
        <row r="557">
          <cell r="A557" t="str">
            <v>langrd_33_t12</v>
          </cell>
          <cell r="B557" t="str">
            <v>Nelson</v>
          </cell>
          <cell r="C557" t="str">
            <v>LANGROYD RD T12</v>
          </cell>
        </row>
        <row r="558">
          <cell r="A558" t="str">
            <v>leigh_33_t11</v>
          </cell>
          <cell r="B558" t="str">
            <v>Atherton</v>
          </cell>
          <cell r="C558" t="str">
            <v>LEIGH T11</v>
          </cell>
        </row>
        <row r="559">
          <cell r="A559" t="str">
            <v>leigh_33_tee</v>
          </cell>
          <cell r="B559" t="str">
            <v>Atherton</v>
          </cell>
          <cell r="C559" t="str">
            <v>ATHERTON</v>
          </cell>
        </row>
        <row r="560">
          <cell r="A560" t="str">
            <v>levens_33_a</v>
          </cell>
          <cell r="B560" t="str">
            <v>Longsight</v>
          </cell>
          <cell r="C560" t="str">
            <v>LEVENSHULME</v>
          </cell>
        </row>
        <row r="561">
          <cell r="A561" t="str">
            <v>levens_33_b</v>
          </cell>
          <cell r="B561" t="str">
            <v>Longsight</v>
          </cell>
          <cell r="C561" t="str">
            <v>LEVENSHULME</v>
          </cell>
        </row>
        <row r="562">
          <cell r="A562" t="str">
            <v>leylan_33_a</v>
          </cell>
          <cell r="B562" t="str">
            <v>Leyland</v>
          </cell>
          <cell r="C562" t="str">
            <v>LEYLAND</v>
          </cell>
        </row>
        <row r="563">
          <cell r="A563" t="str">
            <v>leylan_33_b</v>
          </cell>
          <cell r="B563" t="str">
            <v>Leyland</v>
          </cell>
          <cell r="C563" t="str">
            <v>LEYLAND</v>
          </cell>
        </row>
        <row r="564">
          <cell r="A564" t="str">
            <v>leynat_33_t11</v>
          </cell>
          <cell r="B564" t="str">
            <v>Stainburn</v>
          </cell>
          <cell r="C564" t="str">
            <v>LEYLAND NATIONAL T11</v>
          </cell>
        </row>
        <row r="565">
          <cell r="A565" t="str">
            <v>leynat_33_t12</v>
          </cell>
          <cell r="B565" t="str">
            <v>Stainburn</v>
          </cell>
          <cell r="C565" t="str">
            <v>LEYLAND NATIONAL T12</v>
          </cell>
        </row>
        <row r="566">
          <cell r="A566" t="str">
            <v>leynat_33_te1</v>
          </cell>
          <cell r="B566" t="str">
            <v>Stainburn</v>
          </cell>
          <cell r="C566" t="str">
            <v>LEYLAND NATIONAL T11 / HDA1 Tee</v>
          </cell>
        </row>
        <row r="567">
          <cell r="A567" t="str">
            <v>leynat_33_te2</v>
          </cell>
          <cell r="B567" t="str">
            <v>Stainburn</v>
          </cell>
          <cell r="C567" t="str">
            <v>LEYLAND NATIONAL T12 / HDA2 Tee</v>
          </cell>
        </row>
        <row r="568">
          <cell r="A568" t="str">
            <v>lithul_33_a</v>
          </cell>
          <cell r="B568" t="str">
            <v>Kearsley</v>
          </cell>
          <cell r="C568" t="str">
            <v>LITTLE HULTON</v>
          </cell>
        </row>
        <row r="569">
          <cell r="A569" t="str">
            <v>lithul_33_b</v>
          </cell>
          <cell r="B569" t="str">
            <v>Kearsley</v>
          </cell>
          <cell r="C569" t="str">
            <v>LITTLE HULTON</v>
          </cell>
        </row>
        <row r="570">
          <cell r="A570" t="str">
            <v>lithul_33_t11</v>
          </cell>
          <cell r="B570" t="str">
            <v>Kearsley</v>
          </cell>
          <cell r="C570" t="str">
            <v>LITTLE HULTON T11</v>
          </cell>
        </row>
        <row r="571">
          <cell r="A571" t="str">
            <v>litsal_33_t11</v>
          </cell>
          <cell r="B571" t="str">
            <v>Penrith/Shap</v>
          </cell>
          <cell r="C571" t="str">
            <v>LITTLE SALKELD T11</v>
          </cell>
        </row>
        <row r="572">
          <cell r="A572" t="str">
            <v>litsal_33_t12</v>
          </cell>
          <cell r="B572" t="str">
            <v>Penrith/Shap</v>
          </cell>
          <cell r="C572" t="str">
            <v>LITTLE SALKELD T12</v>
          </cell>
        </row>
        <row r="573">
          <cell r="A573" t="str">
            <v>little_33_t11</v>
          </cell>
          <cell r="B573" t="str">
            <v>Belfield</v>
          </cell>
          <cell r="C573" t="str">
            <v>LITTLEBOROUGH T11</v>
          </cell>
        </row>
        <row r="574">
          <cell r="A574" t="str">
            <v>little_33_t12</v>
          </cell>
          <cell r="B574" t="str">
            <v>Belfield</v>
          </cell>
          <cell r="C574" t="str">
            <v>LITTLEBOROUGH T12</v>
          </cell>
        </row>
        <row r="575">
          <cell r="A575" t="str">
            <v>lonbri_33_t11</v>
          </cell>
          <cell r="B575" t="str">
            <v>Stretford</v>
          </cell>
          <cell r="C575" t="str">
            <v>LONGFORD BRIDGE T11</v>
          </cell>
        </row>
        <row r="576">
          <cell r="A576" t="str">
            <v>lonbri_33_t12</v>
          </cell>
          <cell r="B576" t="str">
            <v>Stretford</v>
          </cell>
          <cell r="C576" t="str">
            <v>LONGFORD BRIDGE T12</v>
          </cell>
        </row>
        <row r="577">
          <cell r="A577" t="str">
            <v>longri_33_t11</v>
          </cell>
          <cell r="B577" t="str">
            <v>Preston East</v>
          </cell>
          <cell r="C577" t="str">
            <v>LONGRIDGE T11</v>
          </cell>
        </row>
        <row r="578">
          <cell r="A578" t="str">
            <v>longri_33_t12</v>
          </cell>
          <cell r="B578" t="str">
            <v>Preston East</v>
          </cell>
          <cell r="C578" t="str">
            <v>LONGRIDGE T12</v>
          </cell>
        </row>
        <row r="579">
          <cell r="A579" t="str">
            <v>longri_33_te1</v>
          </cell>
          <cell r="B579" t="str">
            <v>Preston East</v>
          </cell>
          <cell r="C579" t="str">
            <v xml:space="preserve">LONGRIDGE T12 Tee </v>
          </cell>
        </row>
        <row r="580">
          <cell r="A580" t="str">
            <v>longri_33_tee</v>
          </cell>
          <cell r="B580" t="str">
            <v>Preston East</v>
          </cell>
          <cell r="C580" t="str">
            <v xml:space="preserve">LONGRIDGE T11 Tee </v>
          </cell>
        </row>
        <row r="581">
          <cell r="A581" t="str">
            <v>longsi_33_a</v>
          </cell>
          <cell r="B581" t="str">
            <v>Longsight</v>
          </cell>
          <cell r="C581" t="str">
            <v>LONGSIGHT</v>
          </cell>
        </row>
        <row r="582">
          <cell r="A582" t="str">
            <v>longsi_33_b</v>
          </cell>
          <cell r="B582" t="str">
            <v>Longsight</v>
          </cell>
          <cell r="C582" t="str">
            <v>LONGSIGHT</v>
          </cell>
        </row>
        <row r="583">
          <cell r="A583" t="str">
            <v>longsi_33_t11</v>
          </cell>
          <cell r="B583" t="str">
            <v>Longsight</v>
          </cell>
          <cell r="C583" t="str">
            <v>LONGSIGHT T11</v>
          </cell>
        </row>
        <row r="584">
          <cell r="A584" t="str">
            <v>longsi_33_t12</v>
          </cell>
          <cell r="B584" t="str">
            <v>Longsight</v>
          </cell>
          <cell r="C584" t="str">
            <v>LONGSIGHT T12</v>
          </cell>
        </row>
        <row r="585">
          <cell r="A585" t="str">
            <v>lostoc_33_t11</v>
          </cell>
          <cell r="B585" t="str">
            <v>Westhoughton</v>
          </cell>
          <cell r="C585" t="str">
            <v>LOSTOCK T11</v>
          </cell>
        </row>
        <row r="586">
          <cell r="A586" t="str">
            <v>lostoc_33_t12</v>
          </cell>
          <cell r="B586" t="str">
            <v>Westhoughton</v>
          </cell>
          <cell r="C586" t="str">
            <v>LOSTOCK T12</v>
          </cell>
        </row>
        <row r="587">
          <cell r="A587" t="str">
            <v>lowdar_33_a</v>
          </cell>
          <cell r="B587" t="str">
            <v>Lower Darwen</v>
          </cell>
          <cell r="C587" t="str">
            <v>LOWER DARWEN</v>
          </cell>
        </row>
        <row r="588">
          <cell r="A588" t="str">
            <v>lowdar_33_b</v>
          </cell>
          <cell r="B588" t="str">
            <v>Lower Darwen</v>
          </cell>
          <cell r="C588" t="str">
            <v>LOWER DARWEN</v>
          </cell>
        </row>
        <row r="589">
          <cell r="A589" t="str">
            <v>lowdar_33_c</v>
          </cell>
          <cell r="B589" t="str">
            <v>Lower Darwen</v>
          </cell>
          <cell r="C589" t="str">
            <v>LOWER DARWEN</v>
          </cell>
        </row>
        <row r="590">
          <cell r="A590" t="str">
            <v>lyonrd_33_t11</v>
          </cell>
          <cell r="B590" t="str">
            <v>Barton</v>
          </cell>
          <cell r="C590" t="str">
            <v>LYONS RD T11</v>
          </cell>
        </row>
        <row r="591">
          <cell r="A591" t="str">
            <v>lyonrd_33_t12</v>
          </cell>
          <cell r="B591" t="str">
            <v>Barton</v>
          </cell>
          <cell r="C591" t="str">
            <v>LYONS RD T12</v>
          </cell>
        </row>
        <row r="592">
          <cell r="A592" t="str">
            <v>lyonrd_33_tee</v>
          </cell>
          <cell r="B592" t="str">
            <v>Barton</v>
          </cell>
          <cell r="C592" t="str">
            <v>LYONS RD T12</v>
          </cell>
        </row>
        <row r="593">
          <cell r="A593" t="str">
            <v>lytham_33_a</v>
          </cell>
          <cell r="B593" t="str">
            <v>Lytham</v>
          </cell>
          <cell r="C593" t="str">
            <v>LYTHAM</v>
          </cell>
        </row>
        <row r="594">
          <cell r="A594" t="str">
            <v>lytham_33_b</v>
          </cell>
          <cell r="B594" t="str">
            <v>Lytham</v>
          </cell>
          <cell r="C594" t="str">
            <v>LYTHAM</v>
          </cell>
        </row>
        <row r="595">
          <cell r="A595" t="str">
            <v>maccle_33_a</v>
          </cell>
          <cell r="B595" t="str">
            <v>Macclesfield</v>
          </cell>
          <cell r="C595" t="str">
            <v>MACCLESFIELD</v>
          </cell>
        </row>
        <row r="596">
          <cell r="A596" t="str">
            <v>maccle_33_b</v>
          </cell>
          <cell r="B596" t="str">
            <v>Macclesfield</v>
          </cell>
          <cell r="C596" t="str">
            <v>MACCLESFIELD</v>
          </cell>
        </row>
        <row r="597">
          <cell r="A597" t="str">
            <v>manuni_33_ju</v>
          </cell>
          <cell r="B597" t="str">
            <v>Longsight</v>
          </cell>
          <cell r="C597" t="str">
            <v>LONGSIGHT</v>
          </cell>
        </row>
        <row r="598">
          <cell r="A598" t="str">
            <v>manuni_33_t11</v>
          </cell>
          <cell r="B598" t="str">
            <v>Longsight</v>
          </cell>
          <cell r="C598" t="str">
            <v>MANCHESTER UNIVERSITY T11</v>
          </cell>
        </row>
        <row r="599">
          <cell r="A599" t="str">
            <v>manuni_33_t12</v>
          </cell>
          <cell r="B599" t="str">
            <v>Longsight</v>
          </cell>
          <cell r="C599" t="str">
            <v>MANCHESTER UNIVERSITY T12</v>
          </cell>
        </row>
        <row r="600">
          <cell r="A600" t="str">
            <v>marple_33_t11</v>
          </cell>
          <cell r="B600" t="str">
            <v>Hazel Grove</v>
          </cell>
          <cell r="C600" t="str">
            <v>MARPLE T11</v>
          </cell>
        </row>
        <row r="601">
          <cell r="A601" t="str">
            <v>marton_33_a</v>
          </cell>
          <cell r="B601" t="str">
            <v>Blackpool</v>
          </cell>
          <cell r="C601" t="str">
            <v>MARTON</v>
          </cell>
        </row>
        <row r="602">
          <cell r="A602" t="str">
            <v>marton_33_b</v>
          </cell>
          <cell r="B602" t="str">
            <v>Blackpool</v>
          </cell>
          <cell r="C602" t="str">
            <v>MARTON</v>
          </cell>
        </row>
        <row r="603">
          <cell r="A603" t="str">
            <v>marypo_33_t11</v>
          </cell>
          <cell r="B603" t="str">
            <v>Stainburn</v>
          </cell>
          <cell r="C603" t="str">
            <v>MARYPORT T11</v>
          </cell>
        </row>
        <row r="604">
          <cell r="A604" t="str">
            <v>marypo_33_t12</v>
          </cell>
          <cell r="B604" t="str">
            <v>Stainburn</v>
          </cell>
          <cell r="C604" t="str">
            <v>MARYPORT T12</v>
          </cell>
        </row>
        <row r="605">
          <cell r="A605" t="str">
            <v>marypo_33_te1</v>
          </cell>
          <cell r="B605" t="str">
            <v>Stainburn</v>
          </cell>
          <cell r="C605" t="str">
            <v>MARYPORT T11 Tee</v>
          </cell>
        </row>
        <row r="606">
          <cell r="A606" t="str">
            <v>marypo_33_te2</v>
          </cell>
          <cell r="B606" t="str">
            <v>Stainburn</v>
          </cell>
          <cell r="C606" t="str">
            <v>MARYPORT T12 Tee</v>
          </cell>
        </row>
        <row r="607">
          <cell r="A607" t="str">
            <v>mediac_33_t11</v>
          </cell>
          <cell r="B607" t="str">
            <v>Barton</v>
          </cell>
          <cell r="C607" t="str">
            <v>MEDIA CITY</v>
          </cell>
        </row>
        <row r="608">
          <cell r="A608" t="str">
            <v>mediac_33_t12</v>
          </cell>
          <cell r="B608" t="str">
            <v>Barton</v>
          </cell>
          <cell r="C608" t="str">
            <v>MEDIA CITY</v>
          </cell>
        </row>
        <row r="609">
          <cell r="A609" t="str">
            <v>mellin_33_t11</v>
          </cell>
          <cell r="B609" t="str">
            <v>Kendal</v>
          </cell>
          <cell r="C609" t="str">
            <v>MELLING T11</v>
          </cell>
        </row>
        <row r="610">
          <cell r="A610" t="str">
            <v>mellin_33_tee</v>
          </cell>
          <cell r="B610" t="str">
            <v>Kendal</v>
          </cell>
          <cell r="C610" t="str">
            <v>MELLING T11 Tee</v>
          </cell>
        </row>
        <row r="611">
          <cell r="A611" t="str">
            <v>meresi_33_t11</v>
          </cell>
          <cell r="B611" t="str">
            <v>Peel</v>
          </cell>
          <cell r="C611" t="str">
            <v>MERESIDE T11</v>
          </cell>
        </row>
        <row r="612">
          <cell r="A612" t="str">
            <v>meresi_33_t12</v>
          </cell>
          <cell r="B612" t="str">
            <v>Peel</v>
          </cell>
          <cell r="C612" t="str">
            <v>MERESIDE T12</v>
          </cell>
        </row>
        <row r="613">
          <cell r="A613" t="str">
            <v>midjun_33_t11</v>
          </cell>
          <cell r="B613" t="str">
            <v>Chadderton</v>
          </cell>
          <cell r="C613" t="str">
            <v>MIDDLETON JUNCTION T11</v>
          </cell>
        </row>
        <row r="614">
          <cell r="A614" t="str">
            <v>midjun_33_t12</v>
          </cell>
          <cell r="B614" t="str">
            <v>Chadderton</v>
          </cell>
          <cell r="C614" t="str">
            <v>MIDDLETON JUNCTION T12</v>
          </cell>
        </row>
        <row r="615">
          <cell r="A615" t="str">
            <v>midway_33_t11</v>
          </cell>
          <cell r="B615" t="str">
            <v>Egremont</v>
          </cell>
          <cell r="C615" t="str">
            <v>MIDWAY T11</v>
          </cell>
        </row>
        <row r="616">
          <cell r="A616" t="str">
            <v>midway_33_t12</v>
          </cell>
          <cell r="B616" t="str">
            <v>Egremont</v>
          </cell>
          <cell r="C616" t="str">
            <v>MIDWAY T12</v>
          </cell>
        </row>
        <row r="617">
          <cell r="A617" t="str">
            <v>milnro_33_t11</v>
          </cell>
          <cell r="B617" t="str">
            <v>Belfield</v>
          </cell>
          <cell r="C617" t="str">
            <v>MILNROW T11</v>
          </cell>
        </row>
        <row r="618">
          <cell r="A618" t="str">
            <v>milnro_33_t12</v>
          </cell>
          <cell r="B618" t="str">
            <v>Belfield</v>
          </cell>
          <cell r="C618" t="str">
            <v>MILNROW T12</v>
          </cell>
        </row>
        <row r="619">
          <cell r="A619" t="str">
            <v>milnro_33_tee</v>
          </cell>
          <cell r="B619" t="str">
            <v>Belfield</v>
          </cell>
          <cell r="C619" t="str">
            <v>LITTLEBOROUGH T11 / MILNROW T11</v>
          </cell>
        </row>
        <row r="620">
          <cell r="A620" t="str">
            <v>mintsf_33_t11</v>
          </cell>
          <cell r="B620" t="str">
            <v>Kendal</v>
          </cell>
          <cell r="C620" t="str">
            <v>MINTSFEET T11</v>
          </cell>
        </row>
        <row r="621">
          <cell r="A621" t="str">
            <v>mintsf_33_t12</v>
          </cell>
          <cell r="B621" t="str">
            <v>Kendal</v>
          </cell>
          <cell r="C621" t="str">
            <v>MINTSFEET T12</v>
          </cell>
        </row>
        <row r="622">
          <cell r="A622" t="str">
            <v>mintsf_33_tee</v>
          </cell>
          <cell r="B622" t="str">
            <v>Kendal</v>
          </cell>
          <cell r="C622" t="str">
            <v>MINTSFEET T12 / WINDERMERE Tee</v>
          </cell>
        </row>
        <row r="623">
          <cell r="A623" t="str">
            <v>monsal_33_t11</v>
          </cell>
          <cell r="B623" t="str">
            <v>Stuart Street</v>
          </cell>
          <cell r="C623" t="str">
            <v>MONSALL T11</v>
          </cell>
        </row>
        <row r="624">
          <cell r="A624" t="str">
            <v>monsal_33_t12</v>
          </cell>
          <cell r="B624" t="str">
            <v>Stuart Street</v>
          </cell>
          <cell r="C624" t="str">
            <v>MONSALL T12</v>
          </cell>
        </row>
        <row r="625">
          <cell r="A625" t="str">
            <v>monsal_tee</v>
          </cell>
          <cell r="B625" t="str">
            <v>Stuart Street</v>
          </cell>
          <cell r="C625" t="str">
            <v>STUART STREET</v>
          </cell>
        </row>
        <row r="626">
          <cell r="A626" t="str">
            <v>monton_33_a</v>
          </cell>
          <cell r="B626" t="str">
            <v>Barton</v>
          </cell>
          <cell r="C626" t="str">
            <v>MONTON</v>
          </cell>
        </row>
        <row r="627">
          <cell r="A627" t="str">
            <v>monton_33_b</v>
          </cell>
          <cell r="B627" t="str">
            <v>Barton</v>
          </cell>
          <cell r="C627" t="str">
            <v>MONTON</v>
          </cell>
        </row>
        <row r="628">
          <cell r="A628" t="str">
            <v>moorsi_33_a</v>
          </cell>
          <cell r="B628" t="str">
            <v>Ribble</v>
          </cell>
          <cell r="C628" t="str">
            <v>MOORSIDE</v>
          </cell>
        </row>
        <row r="629">
          <cell r="A629" t="str">
            <v>moorsi_33_t11</v>
          </cell>
          <cell r="B629" t="str">
            <v>Ribble</v>
          </cell>
          <cell r="C629" t="str">
            <v>MOORSIDE T11</v>
          </cell>
        </row>
        <row r="630">
          <cell r="A630" t="str">
            <v>moorsi_33_t12</v>
          </cell>
          <cell r="B630" t="str">
            <v>Ribble</v>
          </cell>
          <cell r="C630" t="str">
            <v>MOORSIDE</v>
          </cell>
        </row>
        <row r="631">
          <cell r="A631" t="str">
            <v>morpar_33_t11</v>
          </cell>
          <cell r="B631" t="str">
            <v>Carlisle</v>
          </cell>
          <cell r="C631" t="str">
            <v>MORTON PK T11</v>
          </cell>
        </row>
        <row r="632">
          <cell r="A632" t="str">
            <v>morpar_33_t12</v>
          </cell>
          <cell r="B632" t="str">
            <v>Carlisle</v>
          </cell>
          <cell r="C632" t="str">
            <v>MORTON PK T12</v>
          </cell>
        </row>
        <row r="633">
          <cell r="A633" t="str">
            <v>moside_33_a</v>
          </cell>
          <cell r="B633" t="str">
            <v>Longsight</v>
          </cell>
          <cell r="C633" t="str">
            <v>MOSS SIDE A (Longsight)</v>
          </cell>
        </row>
        <row r="634">
          <cell r="A634" t="str">
            <v>moside_33_a</v>
          </cell>
          <cell r="B634" t="str">
            <v>Longsight</v>
          </cell>
          <cell r="C634" t="str">
            <v>MOSS SIDE A (Longsight)</v>
          </cell>
        </row>
        <row r="635">
          <cell r="A635" t="str">
            <v>moside_33_b</v>
          </cell>
          <cell r="B635" t="str">
            <v>Longsight</v>
          </cell>
          <cell r="C635" t="str">
            <v>MOSS SIDE B (Longsight)</v>
          </cell>
        </row>
        <row r="636">
          <cell r="A636" t="str">
            <v>moslan_33_a</v>
          </cell>
          <cell r="B636" t="str">
            <v>Kearsley</v>
          </cell>
          <cell r="C636" t="str">
            <v xml:space="preserve">MOSS LANE </v>
          </cell>
        </row>
        <row r="637">
          <cell r="A637" t="str">
            <v>moslan_33_b</v>
          </cell>
          <cell r="B637" t="str">
            <v>Agecroft</v>
          </cell>
          <cell r="C637" t="str">
            <v xml:space="preserve">MOSS LANE </v>
          </cell>
        </row>
        <row r="638">
          <cell r="A638" t="str">
            <v>moslan_33_t11</v>
          </cell>
          <cell r="B638" t="str">
            <v>Kearsley</v>
          </cell>
          <cell r="C638" t="str">
            <v>MOSS LANE T11</v>
          </cell>
        </row>
        <row r="639">
          <cell r="A639" t="str">
            <v>moslan_33_t12</v>
          </cell>
          <cell r="B639" t="str">
            <v>Kearsley</v>
          </cell>
          <cell r="C639" t="str">
            <v>MOSS LANE T12</v>
          </cell>
        </row>
        <row r="640">
          <cell r="A640" t="str">
            <v>mosley_33_t11</v>
          </cell>
          <cell r="B640" t="str">
            <v>Heyrod</v>
          </cell>
          <cell r="C640" t="str">
            <v>MOSSLEY T11</v>
          </cell>
        </row>
        <row r="641">
          <cell r="A641" t="str">
            <v>mosley_33_t12</v>
          </cell>
          <cell r="B641" t="str">
            <v>Heyrod</v>
          </cell>
          <cell r="C641" t="str">
            <v>MOSSLEY T12</v>
          </cell>
        </row>
        <row r="642">
          <cell r="A642" t="str">
            <v>mosley_te1</v>
          </cell>
          <cell r="B642" t="str">
            <v>Heyrod</v>
          </cell>
          <cell r="C642" t="str">
            <v>HEYROD</v>
          </cell>
        </row>
        <row r="643">
          <cell r="A643" t="str">
            <v>mosley_te2</v>
          </cell>
          <cell r="B643" t="str">
            <v>Heyrod</v>
          </cell>
          <cell r="C643" t="str">
            <v>HEYROD</v>
          </cell>
        </row>
        <row r="644">
          <cell r="A644" t="str">
            <v>moslrd_33_t11</v>
          </cell>
          <cell r="B644" t="str">
            <v>Stretford</v>
          </cell>
          <cell r="C644" t="str">
            <v>MOSLEY RD T11</v>
          </cell>
        </row>
        <row r="645">
          <cell r="A645" t="str">
            <v>moslrd_33_t12</v>
          </cell>
          <cell r="B645" t="str">
            <v>Stretford</v>
          </cell>
          <cell r="C645" t="str">
            <v>MOSLEY RD T12</v>
          </cell>
        </row>
        <row r="646">
          <cell r="A646" t="str">
            <v>mosnok_33_a</v>
          </cell>
          <cell r="B646" t="str">
            <v>Moss Nook</v>
          </cell>
          <cell r="C646" t="str">
            <v>MOSS NOOK</v>
          </cell>
        </row>
        <row r="647">
          <cell r="A647" t="str">
            <v>mosnok_33_b</v>
          </cell>
          <cell r="B647" t="str">
            <v>Moss Nook</v>
          </cell>
          <cell r="C647" t="str">
            <v>MOSS NOOK</v>
          </cell>
        </row>
        <row r="648">
          <cell r="A648" t="str">
            <v>mosnok_33_c</v>
          </cell>
          <cell r="B648" t="str">
            <v>Moss Nook</v>
          </cell>
          <cell r="C648" t="str">
            <v>MOSS NOOK</v>
          </cell>
        </row>
        <row r="649">
          <cell r="A649" t="str">
            <v>mossid_33_t12</v>
          </cell>
          <cell r="B649" t="str">
            <v>Leyland</v>
          </cell>
          <cell r="C649" t="str">
            <v>MOSS SIDE (Leyland) T12</v>
          </cell>
        </row>
        <row r="650">
          <cell r="A650" t="str">
            <v>mossid_33_tee</v>
          </cell>
          <cell r="B650" t="str">
            <v>Leyland</v>
          </cell>
          <cell r="C650" t="str">
            <v>LEYLAND</v>
          </cell>
        </row>
        <row r="651">
          <cell r="A651" t="str">
            <v>mounts_33_a</v>
          </cell>
          <cell r="B651" t="str">
            <v>Barton</v>
          </cell>
          <cell r="C651" t="str">
            <v>MOUNT ST</v>
          </cell>
        </row>
        <row r="652">
          <cell r="A652" t="str">
            <v>mounts_33_b</v>
          </cell>
          <cell r="B652" t="str">
            <v>Barton</v>
          </cell>
          <cell r="C652" t="str">
            <v>MOUNT ST</v>
          </cell>
        </row>
        <row r="653">
          <cell r="A653" t="str">
            <v>musgrd_33_t11</v>
          </cell>
          <cell r="B653" t="str">
            <v>Bolton</v>
          </cell>
          <cell r="C653" t="str">
            <v>MUSGRAVE RD T11</v>
          </cell>
        </row>
        <row r="654">
          <cell r="A654" t="str">
            <v>musgrd_33_t12</v>
          </cell>
          <cell r="B654" t="str">
            <v>Bolton</v>
          </cell>
          <cell r="C654" t="str">
            <v>MUSGRAVE RD T12</v>
          </cell>
        </row>
        <row r="655">
          <cell r="A655" t="str">
            <v>nelson_33_a</v>
          </cell>
          <cell r="B655" t="str">
            <v>Nelson</v>
          </cell>
          <cell r="C655" t="str">
            <v>NELSON</v>
          </cell>
        </row>
        <row r="656">
          <cell r="A656" t="str">
            <v>nelson_33_b</v>
          </cell>
          <cell r="B656" t="str">
            <v>Nelson</v>
          </cell>
          <cell r="C656" t="str">
            <v>NELSON</v>
          </cell>
        </row>
        <row r="657">
          <cell r="A657" t="str">
            <v>nelson_33_t11</v>
          </cell>
          <cell r="B657" t="str">
            <v>Nelson</v>
          </cell>
          <cell r="C657" t="str">
            <v>NELSON</v>
          </cell>
        </row>
        <row r="658">
          <cell r="A658" t="str">
            <v>nelson_33_t12</v>
          </cell>
          <cell r="B658" t="str">
            <v>Nelson</v>
          </cell>
          <cell r="C658" t="str">
            <v>NELSON</v>
          </cell>
        </row>
        <row r="659">
          <cell r="A659" t="str">
            <v>nelsst_33_a</v>
          </cell>
          <cell r="B659" t="str">
            <v>Huncoat</v>
          </cell>
          <cell r="C659" t="str">
            <v>NELSON STREET</v>
          </cell>
        </row>
        <row r="660">
          <cell r="A660" t="str">
            <v>newby_33_a</v>
          </cell>
          <cell r="B660" t="str">
            <v>Penrith/Shap</v>
          </cell>
          <cell r="C660" t="str">
            <v>NEWBY</v>
          </cell>
        </row>
        <row r="661">
          <cell r="A661" t="str">
            <v>newby_33_b</v>
          </cell>
          <cell r="B661" t="str">
            <v>Penrith/Shap</v>
          </cell>
          <cell r="C661" t="str">
            <v>NEWBY</v>
          </cell>
        </row>
        <row r="662">
          <cell r="A662" t="str">
            <v>newby_33_tee</v>
          </cell>
          <cell r="B662" t="str">
            <v>Penrith/Shap</v>
          </cell>
          <cell r="C662" t="str">
            <v>NEWBY Tee</v>
          </cell>
        </row>
        <row r="663">
          <cell r="A663" t="str">
            <v>newhea_33_a</v>
          </cell>
          <cell r="B663" t="str">
            <v>Stuart Street</v>
          </cell>
          <cell r="C663" t="str">
            <v>NEWTON HEATH A</v>
          </cell>
        </row>
        <row r="664">
          <cell r="A664" t="str">
            <v>newhea_33_b</v>
          </cell>
          <cell r="B664" t="str">
            <v>Chadderton</v>
          </cell>
          <cell r="C664" t="str">
            <v>NEWTON HEATH B</v>
          </cell>
        </row>
        <row r="665">
          <cell r="A665" t="str">
            <v>newhea_33_tea</v>
          </cell>
          <cell r="B665" t="str">
            <v>Stuart Street</v>
          </cell>
          <cell r="C665" t="str">
            <v>STUART STREET</v>
          </cell>
        </row>
        <row r="666">
          <cell r="A666" t="str">
            <v>newhea_tee</v>
          </cell>
          <cell r="B666" t="str">
            <v>Red Bank</v>
          </cell>
          <cell r="C666" t="str">
            <v>HARPURHEY B</v>
          </cell>
        </row>
        <row r="667">
          <cell r="A667" t="str">
            <v>newlun_33_a</v>
          </cell>
          <cell r="B667" t="str">
            <v>Penrith/Shap</v>
          </cell>
          <cell r="C667" t="str">
            <v>NEWBIGGIN ON LUNE</v>
          </cell>
        </row>
        <row r="668">
          <cell r="A668" t="str">
            <v>newmil_33_a</v>
          </cell>
          <cell r="B668" t="str">
            <v>New Mills</v>
          </cell>
          <cell r="C668" t="str">
            <v>NEW MILLS</v>
          </cell>
        </row>
        <row r="669">
          <cell r="A669" t="str">
            <v>newmil_33_b</v>
          </cell>
          <cell r="B669" t="str">
            <v>New Mills</v>
          </cell>
          <cell r="C669" t="str">
            <v>NEW MILLS</v>
          </cell>
        </row>
        <row r="670">
          <cell r="A670" t="str">
            <v>newmos_33_a</v>
          </cell>
          <cell r="B670" t="str">
            <v>Chadderton</v>
          </cell>
          <cell r="C670" t="str">
            <v>NEW MOSTON A</v>
          </cell>
        </row>
        <row r="671">
          <cell r="A671" t="str">
            <v>newmos_33_b</v>
          </cell>
          <cell r="B671" t="str">
            <v>Chadderton</v>
          </cell>
          <cell r="C671" t="str">
            <v>NEW MOSTON B</v>
          </cell>
        </row>
        <row r="672">
          <cell r="A672" t="str">
            <v>newton_33_t11</v>
          </cell>
          <cell r="B672" t="str">
            <v>Hyde</v>
          </cell>
          <cell r="C672" t="str">
            <v>NEWTON T11</v>
          </cell>
        </row>
        <row r="673">
          <cell r="A673" t="str">
            <v>newton_33_t12</v>
          </cell>
          <cell r="B673" t="str">
            <v>Hyde</v>
          </cell>
          <cell r="C673" t="str">
            <v>NEWTON T12</v>
          </cell>
        </row>
        <row r="674">
          <cell r="A674" t="str">
            <v>newwil_33_a</v>
          </cell>
          <cell r="B674" t="str">
            <v>Golborne</v>
          </cell>
          <cell r="C674" t="str">
            <v>NEWTON LE WILLOWS</v>
          </cell>
        </row>
        <row r="675">
          <cell r="A675" t="str">
            <v>newwil_33_b</v>
          </cell>
          <cell r="B675" t="str">
            <v>Golborne</v>
          </cell>
          <cell r="C675" t="str">
            <v>NEWTON LE WILLOWS</v>
          </cell>
        </row>
        <row r="676">
          <cell r="A676" t="str">
            <v>norbre_33_a</v>
          </cell>
          <cell r="B676" t="str">
            <v>Bispham</v>
          </cell>
          <cell r="C676" t="str">
            <v>NORBRECK</v>
          </cell>
        </row>
        <row r="677">
          <cell r="A677" t="str">
            <v>norbre_33_b</v>
          </cell>
          <cell r="B677" t="str">
            <v>Bispham</v>
          </cell>
          <cell r="C677" t="str">
            <v>NORBRECK</v>
          </cell>
        </row>
        <row r="678">
          <cell r="A678" t="str">
            <v>norbre_33_b</v>
          </cell>
          <cell r="B678" t="str">
            <v>Bispham</v>
          </cell>
          <cell r="C678" t="str">
            <v>NORBRECK</v>
          </cell>
        </row>
        <row r="679">
          <cell r="A679" t="str">
            <v>norbre_33_t12</v>
          </cell>
          <cell r="B679" t="str">
            <v>Bispham</v>
          </cell>
          <cell r="C679" t="str">
            <v>NORBRECK T12</v>
          </cell>
        </row>
        <row r="680">
          <cell r="A680" t="str">
            <v>norbre_33_tee</v>
          </cell>
          <cell r="B680" t="str">
            <v>Bispham</v>
          </cell>
          <cell r="C680" t="str">
            <v>NORBRECK T12 / POULTON Tee</v>
          </cell>
        </row>
        <row r="681">
          <cell r="A681" t="str">
            <v>norbry_33_a</v>
          </cell>
          <cell r="B681" t="str">
            <v>Hazel Grove</v>
          </cell>
          <cell r="C681" t="str">
            <v>NORBURY</v>
          </cell>
        </row>
        <row r="682">
          <cell r="A682" t="str">
            <v>norbry_33_b</v>
          </cell>
          <cell r="B682" t="str">
            <v>Hazel Grove</v>
          </cell>
          <cell r="C682" t="str">
            <v>NORBURY</v>
          </cell>
        </row>
        <row r="683">
          <cell r="A683" t="str">
            <v>nordyk_33_a</v>
          </cell>
          <cell r="B683" t="str">
            <v>Penrith/Shap</v>
          </cell>
          <cell r="C683" t="str">
            <v>NORTH DYKES</v>
          </cell>
        </row>
        <row r="684">
          <cell r="A684" t="str">
            <v>northn_33_a</v>
          </cell>
          <cell r="B684" t="str">
            <v>Sale</v>
          </cell>
          <cell r="C684" t="str">
            <v>NORTHENDEN</v>
          </cell>
        </row>
        <row r="685">
          <cell r="A685" t="str">
            <v>northn_33_b</v>
          </cell>
          <cell r="B685" t="str">
            <v>Sale</v>
          </cell>
          <cell r="C685" t="str">
            <v>NORTHENDEN</v>
          </cell>
        </row>
        <row r="686">
          <cell r="A686" t="str">
            <v>nwgpar_33_t11</v>
          </cell>
          <cell r="B686" t="str">
            <v>Carrington</v>
          </cell>
          <cell r="C686" t="str">
            <v>NWGB PARTINGTON T11</v>
          </cell>
        </row>
        <row r="687">
          <cell r="A687" t="str">
            <v>nwgpar_33_t12</v>
          </cell>
          <cell r="B687" t="str">
            <v>Carrington</v>
          </cell>
          <cell r="C687" t="str">
            <v>NWGB PARTINGTON T12</v>
          </cell>
        </row>
        <row r="688">
          <cell r="A688" t="str">
            <v>ofertn_33_a</v>
          </cell>
          <cell r="B688" t="str">
            <v>Hazel Grove</v>
          </cell>
          <cell r="C688" t="str">
            <v>OFFERTON</v>
          </cell>
        </row>
        <row r="689">
          <cell r="A689" t="str">
            <v>ofertn_33_B</v>
          </cell>
          <cell r="B689" t="str">
            <v>Hazel Grove</v>
          </cell>
          <cell r="C689" t="str">
            <v>OFFERTON</v>
          </cell>
        </row>
        <row r="690">
          <cell r="A690" t="str">
            <v>ofertn_33_te1</v>
          </cell>
          <cell r="B690" t="str">
            <v>Hazel Grove</v>
          </cell>
          <cell r="C690" t="str">
            <v>OFFERTON</v>
          </cell>
        </row>
        <row r="691">
          <cell r="A691" t="str">
            <v>ofertn_33_te2</v>
          </cell>
          <cell r="B691" t="str">
            <v>Hazel Grove</v>
          </cell>
          <cell r="C691" t="str">
            <v>OFFERTON</v>
          </cell>
        </row>
        <row r="692">
          <cell r="A692" t="str">
            <v>opensh_33_t11</v>
          </cell>
          <cell r="B692" t="str">
            <v>Droylsden</v>
          </cell>
          <cell r="C692" t="str">
            <v>OPENSHAW T11</v>
          </cell>
        </row>
        <row r="693">
          <cell r="A693" t="str">
            <v>opensh_33_t12</v>
          </cell>
          <cell r="B693" t="str">
            <v>Droylsden</v>
          </cell>
          <cell r="C693" t="str">
            <v>OPENSHAW T12</v>
          </cell>
        </row>
        <row r="694">
          <cell r="A694" t="str">
            <v>opensh_tee</v>
          </cell>
          <cell r="B694" t="str">
            <v>Droylsden</v>
          </cell>
          <cell r="C694" t="str">
            <v>OPENSHAW T11 / STUART ST Tee</v>
          </cell>
        </row>
        <row r="695">
          <cell r="A695" t="str">
            <v>orchen_33_a</v>
          </cell>
          <cell r="B695" t="str">
            <v>Thornton</v>
          </cell>
          <cell r="C695" t="str">
            <v>ORCHARD END WINDFARM</v>
          </cell>
        </row>
        <row r="696">
          <cell r="A696" t="str">
            <v>orchen_33_tee</v>
          </cell>
          <cell r="B696" t="str">
            <v>Thornton</v>
          </cell>
          <cell r="C696" t="str">
            <v>ORCHARD END WINDFARM Tee</v>
          </cell>
        </row>
        <row r="697">
          <cell r="A697" t="str">
            <v>ormon_33_a</v>
          </cell>
          <cell r="B697" t="str">
            <v xml:space="preserve">Ormonde </v>
          </cell>
          <cell r="C697" t="str">
            <v>ORMONDE OFFSHORE WINDFARM</v>
          </cell>
        </row>
        <row r="698">
          <cell r="A698" t="str">
            <v>ormon_33_b</v>
          </cell>
          <cell r="B698" t="str">
            <v xml:space="preserve">Ormonde </v>
          </cell>
          <cell r="C698" t="str">
            <v>ORMONDE OFFSHORE WINDFARM</v>
          </cell>
        </row>
        <row r="699">
          <cell r="A699" t="str">
            <v>ormon_33_b11</v>
          </cell>
          <cell r="B699" t="str">
            <v xml:space="preserve">Ormonde </v>
          </cell>
          <cell r="C699" t="str">
            <v>ORMONDE OFFSHORE WINDFARM</v>
          </cell>
        </row>
        <row r="700">
          <cell r="A700" t="str">
            <v>ormon_33_b21</v>
          </cell>
          <cell r="B700" t="str">
            <v xml:space="preserve">Ormonde </v>
          </cell>
          <cell r="C700" t="str">
            <v>ORMONDE OFFSHORE WINDFARM</v>
          </cell>
        </row>
        <row r="701">
          <cell r="A701" t="str">
            <v>ormon_33_comp</v>
          </cell>
          <cell r="B701" t="str">
            <v xml:space="preserve">Ormonde </v>
          </cell>
          <cell r="C701" t="str">
            <v>ORMONDE OFFSHORE WINDFARM</v>
          </cell>
        </row>
        <row r="702">
          <cell r="A702" t="str">
            <v>ormon_33_off</v>
          </cell>
          <cell r="B702" t="str">
            <v xml:space="preserve">Ormonde </v>
          </cell>
          <cell r="C702" t="str">
            <v>ORMONDE OFFSHORE WINDFARM</v>
          </cell>
        </row>
        <row r="703">
          <cell r="A703" t="str">
            <v>ormski_33_a</v>
          </cell>
          <cell r="B703" t="str">
            <v>Skelmersdale</v>
          </cell>
          <cell r="C703" t="str">
            <v>ORMSKIRK</v>
          </cell>
        </row>
        <row r="704">
          <cell r="A704" t="str">
            <v>ormski_33_b</v>
          </cell>
          <cell r="B704" t="str">
            <v>Skelmersdale</v>
          </cell>
          <cell r="C704" t="str">
            <v>ORMSKIRK</v>
          </cell>
        </row>
        <row r="705">
          <cell r="A705" t="str">
            <v>padiha_33_a</v>
          </cell>
          <cell r="B705" t="str">
            <v>Padiham</v>
          </cell>
          <cell r="C705" t="str">
            <v>PADIHAM</v>
          </cell>
        </row>
        <row r="706">
          <cell r="A706" t="str">
            <v>padiha_33_b</v>
          </cell>
          <cell r="B706" t="str">
            <v>Padiham</v>
          </cell>
          <cell r="C706" t="str">
            <v>PADIHAM</v>
          </cell>
        </row>
        <row r="707">
          <cell r="A707" t="str">
            <v>peel_33_a</v>
          </cell>
          <cell r="B707" t="str">
            <v>Peel</v>
          </cell>
          <cell r="C707" t="str">
            <v>PEEL</v>
          </cell>
        </row>
        <row r="708">
          <cell r="A708" t="str">
            <v>peel_33_b</v>
          </cell>
          <cell r="B708" t="str">
            <v>Peel</v>
          </cell>
          <cell r="C708" t="str">
            <v>PEEL</v>
          </cell>
        </row>
        <row r="709">
          <cell r="A709" t="str">
            <v>peelst_33_t11</v>
          </cell>
          <cell r="B709" t="str">
            <v>Padiham</v>
          </cell>
          <cell r="C709" t="str">
            <v>PEEL ST T11</v>
          </cell>
        </row>
        <row r="710">
          <cell r="A710" t="str">
            <v>pendle_33_t11</v>
          </cell>
          <cell r="B710" t="str">
            <v>Frederick Road</v>
          </cell>
          <cell r="C710" t="str">
            <v>PENDLETON T11</v>
          </cell>
        </row>
        <row r="711">
          <cell r="A711" t="str">
            <v>pendle_33_t12</v>
          </cell>
          <cell r="B711" t="str">
            <v>Frederick Road</v>
          </cell>
          <cell r="C711" t="str">
            <v>PENDLETON T12</v>
          </cell>
        </row>
        <row r="712">
          <cell r="A712" t="str">
            <v>penrit_33_a</v>
          </cell>
          <cell r="B712" t="str">
            <v>Penrith/Shap</v>
          </cell>
          <cell r="C712" t="str">
            <v>PENRITH</v>
          </cell>
        </row>
        <row r="713">
          <cell r="A713" t="str">
            <v>penrit_33_b</v>
          </cell>
          <cell r="B713" t="str">
            <v>Penrith/Shap</v>
          </cell>
          <cell r="C713" t="str">
            <v>PENRITH</v>
          </cell>
        </row>
        <row r="714">
          <cell r="A714" t="str">
            <v>petban_33_a</v>
          </cell>
          <cell r="B714" t="str">
            <v>Carlisle</v>
          </cell>
          <cell r="C714" t="str">
            <v>PETTERILL BANK</v>
          </cell>
        </row>
        <row r="715">
          <cell r="A715" t="str">
            <v>petban_33_b</v>
          </cell>
          <cell r="B715" t="str">
            <v>Carlisle</v>
          </cell>
          <cell r="C715" t="str">
            <v>PETTERILL BANK</v>
          </cell>
        </row>
        <row r="716">
          <cell r="A716" t="str">
            <v>petban_33_tee</v>
          </cell>
          <cell r="B716" t="str">
            <v>Carlisle</v>
          </cell>
          <cell r="C716" t="str">
            <v>FUSEHILL</v>
          </cell>
        </row>
        <row r="717">
          <cell r="A717" t="str">
            <v>philan_33_t11</v>
          </cell>
          <cell r="B717" t="str">
            <v>Nelson</v>
          </cell>
          <cell r="C717" t="str">
            <v>PHILLIPS LANE</v>
          </cell>
        </row>
        <row r="718">
          <cell r="A718" t="str">
            <v>piccad_33_t11</v>
          </cell>
          <cell r="B718" t="str">
            <v xml:space="preserve">Bloom Street </v>
          </cell>
          <cell r="C718" t="str">
            <v>PICCADILLY T11</v>
          </cell>
        </row>
        <row r="719">
          <cell r="A719" t="str">
            <v>piccad_33_t12</v>
          </cell>
          <cell r="B719" t="str">
            <v xml:space="preserve">Bloom Street </v>
          </cell>
          <cell r="C719" t="str">
            <v>PICCADILLY T12</v>
          </cell>
        </row>
        <row r="720">
          <cell r="A720" t="str">
            <v>pimbo_33_a</v>
          </cell>
          <cell r="B720" t="str">
            <v>Skelmersdale</v>
          </cell>
          <cell r="C720" t="str">
            <v>PIMBO</v>
          </cell>
        </row>
        <row r="721">
          <cell r="A721" t="str">
            <v>pimbo_33_b</v>
          </cell>
          <cell r="B721" t="str">
            <v>Skelmersdale</v>
          </cell>
          <cell r="C721" t="str">
            <v>PIMBO</v>
          </cell>
        </row>
        <row r="722">
          <cell r="A722" t="str">
            <v>pirell_33_t12</v>
          </cell>
          <cell r="B722" t="str">
            <v>Carlisle</v>
          </cell>
          <cell r="C722" t="str">
            <v>PIRELLI T12</v>
          </cell>
        </row>
        <row r="723">
          <cell r="A723" t="str">
            <v>pirell_33_tee</v>
          </cell>
          <cell r="B723" t="str">
            <v>Carlisle</v>
          </cell>
          <cell r="C723" t="str">
            <v>CAPONTREE / PIRELLI T12 Tee</v>
          </cell>
        </row>
        <row r="724">
          <cell r="A724" t="str">
            <v>portwd_33_t11</v>
          </cell>
          <cell r="B724" t="str">
            <v>Vernon Park</v>
          </cell>
          <cell r="C724" t="str">
            <v>PORTWOOD T11</v>
          </cell>
        </row>
        <row r="725">
          <cell r="A725" t="str">
            <v>portwd_33_t12</v>
          </cell>
          <cell r="B725" t="str">
            <v>Vernon Park</v>
          </cell>
          <cell r="C725" t="str">
            <v>PORTWOOD T12</v>
          </cell>
        </row>
        <row r="726">
          <cell r="A726" t="str">
            <v>poultn_33_t11</v>
          </cell>
          <cell r="B726" t="str">
            <v>Bispham</v>
          </cell>
          <cell r="C726" t="str">
            <v>POULTON T11</v>
          </cell>
        </row>
        <row r="727">
          <cell r="A727" t="str">
            <v>poultn_33_t12</v>
          </cell>
          <cell r="B727" t="str">
            <v>Bispham</v>
          </cell>
          <cell r="C727" t="str">
            <v>POULTON T12</v>
          </cell>
        </row>
        <row r="728">
          <cell r="A728" t="str">
            <v>poyntn_33_t11</v>
          </cell>
          <cell r="B728" t="str">
            <v>Hazel Grove</v>
          </cell>
          <cell r="C728" t="str">
            <v>POYNTON T11</v>
          </cell>
        </row>
        <row r="729">
          <cell r="A729" t="str">
            <v>poyntn_33_t12</v>
          </cell>
          <cell r="B729" t="str">
            <v>Hazel Grove</v>
          </cell>
          <cell r="C729" t="str">
            <v>POYNTON T12</v>
          </cell>
        </row>
        <row r="730">
          <cell r="A730" t="str">
            <v>ppg_33_a</v>
          </cell>
          <cell r="B730" t="str">
            <v>Atherton</v>
          </cell>
          <cell r="C730" t="str">
            <v>PPG</v>
          </cell>
        </row>
        <row r="731">
          <cell r="A731" t="str">
            <v>ppg_33_t11</v>
          </cell>
          <cell r="B731" t="str">
            <v>Atherton</v>
          </cell>
          <cell r="C731" t="str">
            <v>PPG T11</v>
          </cell>
        </row>
        <row r="732">
          <cell r="A732" t="str">
            <v>ppg_33_t12</v>
          </cell>
          <cell r="B732" t="str">
            <v>Atherton</v>
          </cell>
          <cell r="C732" t="str">
            <v>PPG T12</v>
          </cell>
        </row>
        <row r="733">
          <cell r="A733" t="str">
            <v>presor_33_t11</v>
          </cell>
          <cell r="B733" t="str">
            <v>Blackpool</v>
          </cell>
          <cell r="C733" t="str">
            <v>PRESTON OLD RD T11</v>
          </cell>
        </row>
        <row r="734">
          <cell r="A734" t="str">
            <v>presor_33_t12</v>
          </cell>
          <cell r="B734" t="str">
            <v>Blackpool</v>
          </cell>
          <cell r="C734" t="str">
            <v>PRESTON OLD RD T12</v>
          </cell>
        </row>
        <row r="735">
          <cell r="A735" t="str">
            <v>pressa_33_t11</v>
          </cell>
          <cell r="B735" t="str">
            <v>Thornton</v>
          </cell>
          <cell r="C735" t="str">
            <v>PREESALL T11</v>
          </cell>
        </row>
        <row r="736">
          <cell r="A736" t="str">
            <v>pressa_33_t12</v>
          </cell>
          <cell r="B736" t="str">
            <v>Thornton</v>
          </cell>
          <cell r="C736" t="str">
            <v>PREESALL T12</v>
          </cell>
        </row>
        <row r="737">
          <cell r="A737" t="str">
            <v>pressa_33_tee</v>
          </cell>
          <cell r="B737" t="str">
            <v>Thornton</v>
          </cell>
          <cell r="C737" t="str">
            <v>PREESALL / GARSTANG Tee</v>
          </cell>
        </row>
        <row r="738">
          <cell r="A738" t="str">
            <v>preste_33_a</v>
          </cell>
          <cell r="B738" t="str">
            <v>Preston East</v>
          </cell>
          <cell r="C738" t="str">
            <v>PRESTON EAST</v>
          </cell>
        </row>
        <row r="739">
          <cell r="A739" t="str">
            <v>preste_33_b</v>
          </cell>
          <cell r="B739" t="str">
            <v>Preston East</v>
          </cell>
          <cell r="C739" t="str">
            <v>PRESTON EAST</v>
          </cell>
        </row>
        <row r="740">
          <cell r="A740" t="str">
            <v>prestw_33_t11</v>
          </cell>
          <cell r="B740" t="str">
            <v>Agecroft</v>
          </cell>
          <cell r="C740" t="str">
            <v>PRESTWICH T11</v>
          </cell>
        </row>
        <row r="741">
          <cell r="A741" t="str">
            <v>prestw_33_t12</v>
          </cell>
          <cell r="B741" t="str">
            <v>Agecroft</v>
          </cell>
          <cell r="C741" t="str">
            <v>PRESTWICH T12</v>
          </cell>
        </row>
        <row r="742">
          <cell r="A742" t="str">
            <v>prihil_33_a</v>
          </cell>
          <cell r="B742" t="str">
            <v>Rossendale</v>
          </cell>
          <cell r="C742" t="str">
            <v>PRINNY HILL</v>
          </cell>
        </row>
        <row r="743">
          <cell r="A743" t="str">
            <v>prinst_33_a</v>
          </cell>
          <cell r="B743" t="str">
            <v>Bolton</v>
          </cell>
          <cell r="C743" t="str">
            <v>PRINCE ST</v>
          </cell>
        </row>
        <row r="744">
          <cell r="A744" t="str">
            <v>prinst_33_t11</v>
          </cell>
          <cell r="B744" t="str">
            <v>Blackburn</v>
          </cell>
          <cell r="C744" t="str">
            <v>PRINGLE ST T11</v>
          </cell>
        </row>
        <row r="745">
          <cell r="A745" t="str">
            <v>prinst_33_t12</v>
          </cell>
          <cell r="B745" t="str">
            <v>Blackburn</v>
          </cell>
          <cell r="C745" t="str">
            <v>PRINGLE ST T12</v>
          </cell>
        </row>
        <row r="746">
          <cell r="A746" t="str">
            <v>prinst_33_tee</v>
          </cell>
          <cell r="B746" t="str">
            <v>Blackburn</v>
          </cell>
          <cell r="C746" t="str">
            <v>CLARENDON RD T11 / PRINGLE ST T11 Tee</v>
          </cell>
        </row>
        <row r="747">
          <cell r="A747" t="str">
            <v>quaysi_33_t11</v>
          </cell>
          <cell r="B747" t="str">
            <v>Siddick / Stainburn</v>
          </cell>
          <cell r="C747" t="str">
            <v>QUAYSIDE T11</v>
          </cell>
        </row>
        <row r="748">
          <cell r="A748" t="str">
            <v>quaysi_33_t12</v>
          </cell>
          <cell r="B748" t="str">
            <v>Siddick / Stainburn</v>
          </cell>
          <cell r="C748" t="str">
            <v>QUAYSIDE T12</v>
          </cell>
        </row>
        <row r="749">
          <cell r="A749" t="str">
            <v>quaysi_33_te1</v>
          </cell>
          <cell r="B749" t="str">
            <v>Siddick / Stainburn</v>
          </cell>
          <cell r="C749" t="str">
            <v>QUAYSIDE T11 Tee</v>
          </cell>
        </row>
        <row r="750">
          <cell r="A750" t="str">
            <v>quaysi_33_te2</v>
          </cell>
          <cell r="B750" t="str">
            <v>Siddick / Stainburn</v>
          </cell>
          <cell r="C750" t="str">
            <v>QUAYSIDE T12 Tee</v>
          </cell>
        </row>
        <row r="751">
          <cell r="A751" t="str">
            <v>queens_33_t12</v>
          </cell>
          <cell r="B751" t="str">
            <v>Stuart Street</v>
          </cell>
          <cell r="C751" t="str">
            <v>QUEENS PARK T11</v>
          </cell>
        </row>
        <row r="752">
          <cell r="A752" t="str">
            <v>queens_33_t13</v>
          </cell>
          <cell r="B752" t="str">
            <v>Stuart Street</v>
          </cell>
          <cell r="C752" t="str">
            <v>QUEENS PARK T12</v>
          </cell>
        </row>
        <row r="753">
          <cell r="A753" t="str">
            <v>querpk_33_a</v>
          </cell>
          <cell r="B753" t="str">
            <v>Lancaster</v>
          </cell>
          <cell r="C753" t="str">
            <v>QUERNMORE PARK</v>
          </cell>
        </row>
        <row r="754">
          <cell r="A754" t="str">
            <v>querpk_33_b</v>
          </cell>
          <cell r="B754" t="str">
            <v>Lancaster</v>
          </cell>
          <cell r="C754" t="str">
            <v>QUERNMORE PARK</v>
          </cell>
        </row>
        <row r="755">
          <cell r="A755" t="str">
            <v>randst_33_a</v>
          </cell>
          <cell r="B755" t="str">
            <v>Blackburn</v>
          </cell>
          <cell r="C755" t="str">
            <v>RANDAL ST</v>
          </cell>
        </row>
        <row r="756">
          <cell r="A756" t="str">
            <v>randst_33_b</v>
          </cell>
          <cell r="B756" t="str">
            <v>Blackburn</v>
          </cell>
          <cell r="C756" t="str">
            <v>RANDAL ST</v>
          </cell>
        </row>
        <row r="757">
          <cell r="A757" t="str">
            <v>randst_33_tee</v>
          </cell>
          <cell r="B757" t="str">
            <v>Blackburn</v>
          </cell>
          <cell r="C757" t="str">
            <v>CLARENDON RD T12 / RANDAL ST 2 Tee</v>
          </cell>
        </row>
        <row r="758">
          <cell r="A758" t="str">
            <v>rawtrd_33_t11</v>
          </cell>
          <cell r="B758" t="str">
            <v>Rossendale</v>
          </cell>
          <cell r="C758" t="str">
            <v>RAWTENSTALL RD T11</v>
          </cell>
        </row>
        <row r="759">
          <cell r="A759" t="str">
            <v>rawtrd_33_t12</v>
          </cell>
          <cell r="B759" t="str">
            <v>Rossendale</v>
          </cell>
          <cell r="C759" t="str">
            <v>RAWTENSTALL RD T12</v>
          </cell>
        </row>
        <row r="760">
          <cell r="A760" t="str">
            <v>redban_33_b</v>
          </cell>
          <cell r="B760" t="str">
            <v>Red Bank</v>
          </cell>
          <cell r="C760" t="str">
            <v>REDBANK</v>
          </cell>
        </row>
        <row r="761">
          <cell r="A761" t="str">
            <v>redban_33_c</v>
          </cell>
          <cell r="B761" t="str">
            <v>Red Bank</v>
          </cell>
          <cell r="C761" t="str">
            <v>REDBANK</v>
          </cell>
        </row>
        <row r="762">
          <cell r="A762" t="str">
            <v>redban_33_tee</v>
          </cell>
          <cell r="B762" t="str">
            <v>Red Bank</v>
          </cell>
          <cell r="C762" t="str">
            <v>BLOOM ST / STRANGEWAYS T12 Tee</v>
          </cell>
        </row>
        <row r="763">
          <cell r="A763" t="str">
            <v>redval_33_t11</v>
          </cell>
          <cell r="B763" t="str">
            <v>Vernon Park</v>
          </cell>
          <cell r="C763" t="str">
            <v>REDDISH VALE T11</v>
          </cell>
        </row>
        <row r="764">
          <cell r="A764" t="str">
            <v>redval_33_t12</v>
          </cell>
          <cell r="B764" t="str">
            <v>Vernon Park</v>
          </cell>
          <cell r="C764" t="str">
            <v>REDDISH VALE T12</v>
          </cell>
        </row>
        <row r="765">
          <cell r="A765" t="str">
            <v>ribble_33_a</v>
          </cell>
          <cell r="B765" t="str">
            <v>Ribble</v>
          </cell>
          <cell r="C765" t="str">
            <v>RIBBLE</v>
          </cell>
        </row>
        <row r="766">
          <cell r="A766" t="str">
            <v>ribble_33_b</v>
          </cell>
          <cell r="B766" t="str">
            <v>Ribble</v>
          </cell>
          <cell r="C766" t="str">
            <v>RIBBLE</v>
          </cell>
        </row>
        <row r="767">
          <cell r="A767" t="str">
            <v>ribble_33_c</v>
          </cell>
          <cell r="B767" t="str">
            <v>Ribble</v>
          </cell>
          <cell r="C767" t="str">
            <v>RIBBLE</v>
          </cell>
        </row>
        <row r="768">
          <cell r="A768" t="str">
            <v>ribble_33_te1</v>
          </cell>
          <cell r="B768" t="str">
            <v>Peel</v>
          </cell>
          <cell r="C768" t="str">
            <v>RIBBLE / SALWICK Tee 1</v>
          </cell>
        </row>
        <row r="769">
          <cell r="A769" t="str">
            <v>ribble_33_te2</v>
          </cell>
          <cell r="B769" t="str">
            <v>Peel</v>
          </cell>
          <cell r="C769" t="str">
            <v>RIBBLE / SALWICK Tee 2</v>
          </cell>
        </row>
        <row r="770">
          <cell r="A770" t="str">
            <v>ribble_33_te3</v>
          </cell>
          <cell r="B770" t="str">
            <v>Ribble</v>
          </cell>
          <cell r="C770" t="str">
            <v>RIBBLE</v>
          </cell>
        </row>
        <row r="771">
          <cell r="A771" t="str">
            <v>ribble_33_tee1</v>
          </cell>
          <cell r="B771" t="str">
            <v>Ribble</v>
          </cell>
          <cell r="C771" t="str">
            <v>CROWN STREET / RIBBLE mid-point</v>
          </cell>
        </row>
        <row r="772">
          <cell r="A772" t="str">
            <v>ribble_33_tee2</v>
          </cell>
          <cell r="B772" t="str">
            <v>Ribble</v>
          </cell>
          <cell r="C772" t="str">
            <v>CROWN STREET / RIBBLE mid-point</v>
          </cell>
        </row>
        <row r="773">
          <cell r="A773" t="str">
            <v>ribdal_33_a</v>
          </cell>
          <cell r="B773" t="str">
            <v>Padiham</v>
          </cell>
          <cell r="C773" t="str">
            <v>RIBBLESDALE A</v>
          </cell>
        </row>
        <row r="774">
          <cell r="A774" t="str">
            <v>ribdal_33_b</v>
          </cell>
          <cell r="B774" t="str">
            <v>Padiham</v>
          </cell>
          <cell r="C774" t="str">
            <v>RIBBLESDALE B</v>
          </cell>
        </row>
        <row r="775">
          <cell r="A775" t="str">
            <v>ribdal_33_c</v>
          </cell>
          <cell r="B775" t="str">
            <v>Padiham</v>
          </cell>
          <cell r="C775" t="str">
            <v>RIBBLESDALE C</v>
          </cell>
        </row>
        <row r="776">
          <cell r="A776" t="str">
            <v>ribton_33_t11</v>
          </cell>
          <cell r="B776" t="str">
            <v>Preston East</v>
          </cell>
          <cell r="C776" t="str">
            <v>RIBBLETON T11</v>
          </cell>
        </row>
        <row r="777">
          <cell r="A777" t="str">
            <v>ribton_33_t12</v>
          </cell>
          <cell r="B777" t="str">
            <v>Preston East</v>
          </cell>
          <cell r="C777" t="str">
            <v>RIBBLETON T12</v>
          </cell>
        </row>
        <row r="778">
          <cell r="A778" t="str">
            <v>rinpry_33_t11</v>
          </cell>
          <cell r="B778" t="str">
            <v>Kearsley</v>
          </cell>
          <cell r="C778" t="str">
            <v>RINGLEY T11</v>
          </cell>
        </row>
        <row r="779">
          <cell r="A779" t="str">
            <v>rinpry_33_t12</v>
          </cell>
          <cell r="B779" t="str">
            <v>Kearsley</v>
          </cell>
          <cell r="C779" t="str">
            <v>RINGLEY T12</v>
          </cell>
        </row>
        <row r="780">
          <cell r="A780" t="str">
            <v>risley_33_t11</v>
          </cell>
          <cell r="B780" t="str">
            <v>Golborne</v>
          </cell>
          <cell r="C780" t="str">
            <v>RISLEY T11</v>
          </cell>
        </row>
        <row r="781">
          <cell r="A781" t="str">
            <v>roaned_33_a</v>
          </cell>
          <cell r="B781" t="str">
            <v>Kendal</v>
          </cell>
          <cell r="C781" t="str">
            <v>ROAN EDGE</v>
          </cell>
        </row>
        <row r="782">
          <cell r="A782" t="str">
            <v>robhal_33_t11</v>
          </cell>
          <cell r="B782" t="str">
            <v>Frederick Road</v>
          </cell>
          <cell r="C782" t="str">
            <v>ROBERT HALL ST T11</v>
          </cell>
        </row>
        <row r="783">
          <cell r="A783" t="str">
            <v>robhal_33_t12</v>
          </cell>
          <cell r="B783" t="str">
            <v>Frederick Road</v>
          </cell>
          <cell r="C783" t="str">
            <v>ROBERT HALL ST T12</v>
          </cell>
        </row>
        <row r="784">
          <cell r="A784" t="str">
            <v>robhal_33_tee</v>
          </cell>
          <cell r="B784" t="str">
            <v>Frederick Road</v>
          </cell>
          <cell r="C784" t="str">
            <v>ROBERT HALL ST T12 / SALFORD QUAYS Tee</v>
          </cell>
        </row>
        <row r="785">
          <cell r="A785" t="str">
            <v>roccen_33_a</v>
          </cell>
          <cell r="B785" t="str">
            <v>Rochdale Central</v>
          </cell>
          <cell r="C785" t="str">
            <v>ROCHDALE CENTRAL</v>
          </cell>
        </row>
        <row r="786">
          <cell r="A786" t="str">
            <v>roccen_33_b</v>
          </cell>
          <cell r="B786" t="str">
            <v>Rochdale Central</v>
          </cell>
          <cell r="C786" t="str">
            <v>ROCHDALE CENTRAL</v>
          </cell>
        </row>
        <row r="787">
          <cell r="A787" t="str">
            <v>rock_33_t11</v>
          </cell>
          <cell r="B787" t="str">
            <v xml:space="preserve">Bury </v>
          </cell>
          <cell r="C787" t="str">
            <v>THE ROCK T11</v>
          </cell>
        </row>
        <row r="788">
          <cell r="A788" t="str">
            <v>rock_33_t12</v>
          </cell>
          <cell r="B788" t="str">
            <v xml:space="preserve">Bury </v>
          </cell>
          <cell r="C788" t="str">
            <v>THE ROCK T12</v>
          </cell>
        </row>
        <row r="789">
          <cell r="A789" t="str">
            <v>rock_33_tee</v>
          </cell>
          <cell r="B789" t="str">
            <v xml:space="preserve">Bury </v>
          </cell>
          <cell r="C789" t="str">
            <v>BURY</v>
          </cell>
        </row>
        <row r="790">
          <cell r="A790" t="str">
            <v>romard_33_t11</v>
          </cell>
          <cell r="B790" t="str">
            <v>Lower Darwen</v>
          </cell>
          <cell r="C790" t="str">
            <v>ROMAN RD T11</v>
          </cell>
        </row>
        <row r="791">
          <cell r="A791" t="str">
            <v>romard_33_t12</v>
          </cell>
          <cell r="B791" t="str">
            <v>Lower Darwen</v>
          </cell>
          <cell r="C791" t="str">
            <v>ROMAN RD T12</v>
          </cell>
        </row>
        <row r="792">
          <cell r="A792" t="str">
            <v>romily_33_a</v>
          </cell>
          <cell r="B792" t="str">
            <v>Vernon Park</v>
          </cell>
          <cell r="C792" t="str">
            <v>ROMILEY</v>
          </cell>
        </row>
        <row r="793">
          <cell r="A793" t="str">
            <v>romily_33_b</v>
          </cell>
          <cell r="B793" t="str">
            <v>Vernon Park</v>
          </cell>
          <cell r="C793" t="str">
            <v>ROMILEY</v>
          </cell>
        </row>
        <row r="794">
          <cell r="A794" t="str">
            <v>rossal_33_t11</v>
          </cell>
          <cell r="B794" t="str">
            <v>Thornton</v>
          </cell>
          <cell r="C794" t="str">
            <v>ROSSALL T11</v>
          </cell>
        </row>
        <row r="795">
          <cell r="A795" t="str">
            <v>rossal_33_tee</v>
          </cell>
          <cell r="B795" t="str">
            <v>Thornton</v>
          </cell>
          <cell r="C795" t="str">
            <v>JAMESON RD / ROSSALL T11 Tee</v>
          </cell>
        </row>
        <row r="796">
          <cell r="A796" t="str">
            <v>rossen_33_a</v>
          </cell>
          <cell r="B796" t="str">
            <v>Rossendale</v>
          </cell>
          <cell r="C796" t="str">
            <v>ROSSENDALE</v>
          </cell>
        </row>
        <row r="797">
          <cell r="A797" t="str">
            <v>rossen_33_b</v>
          </cell>
          <cell r="B797" t="str">
            <v>Rossendale</v>
          </cell>
          <cell r="C797" t="str">
            <v>ROSSENDALE</v>
          </cell>
        </row>
        <row r="798">
          <cell r="A798" t="str">
            <v>royton_33_A</v>
          </cell>
          <cell r="B798" t="str">
            <v>Royton</v>
          </cell>
          <cell r="C798" t="str">
            <v>ROYTON</v>
          </cell>
        </row>
        <row r="799">
          <cell r="A799" t="str">
            <v>royton_33_b</v>
          </cell>
          <cell r="B799" t="str">
            <v>Royton</v>
          </cell>
          <cell r="C799" t="str">
            <v>ROYTON</v>
          </cell>
        </row>
        <row r="800">
          <cell r="A800" t="str">
            <v>sale_33_a</v>
          </cell>
          <cell r="B800" t="str">
            <v>Sale</v>
          </cell>
          <cell r="C800" t="str">
            <v>SALE</v>
          </cell>
        </row>
        <row r="801">
          <cell r="A801" t="str">
            <v>sale_33_b</v>
          </cell>
          <cell r="B801" t="str">
            <v>Sale</v>
          </cell>
          <cell r="C801" t="str">
            <v>SALE</v>
          </cell>
        </row>
        <row r="802">
          <cell r="A802" t="str">
            <v>sale_33_t11</v>
          </cell>
          <cell r="B802" t="str">
            <v>Sale</v>
          </cell>
          <cell r="C802" t="str">
            <v>SALE T11</v>
          </cell>
        </row>
        <row r="803">
          <cell r="A803" t="str">
            <v>sale_33_t12</v>
          </cell>
          <cell r="B803" t="str">
            <v>Sale</v>
          </cell>
          <cell r="C803" t="str">
            <v>SALE T12</v>
          </cell>
        </row>
        <row r="804">
          <cell r="A804" t="str">
            <v>salemo_33_a</v>
          </cell>
          <cell r="B804" t="str">
            <v>Sale</v>
          </cell>
          <cell r="C804" t="str">
            <v>SALE MOOR</v>
          </cell>
        </row>
        <row r="805">
          <cell r="A805" t="str">
            <v>salemo_33_b</v>
          </cell>
          <cell r="B805" t="str">
            <v>Sale</v>
          </cell>
          <cell r="C805" t="str">
            <v>SALE MOOR</v>
          </cell>
        </row>
        <row r="806">
          <cell r="A806" t="str">
            <v>salqua_33_t11</v>
          </cell>
          <cell r="B806" t="str">
            <v>Frederick Road</v>
          </cell>
          <cell r="C806" t="str">
            <v>SALFORD QUAYS T11</v>
          </cell>
        </row>
        <row r="807">
          <cell r="A807" t="str">
            <v>salqua_33_t12</v>
          </cell>
          <cell r="B807" t="str">
            <v>Frederick Road</v>
          </cell>
          <cell r="C807" t="str">
            <v>SALFORD QUAYS T12</v>
          </cell>
        </row>
        <row r="808">
          <cell r="A808" t="str">
            <v>salwic_33_a</v>
          </cell>
          <cell r="B808" t="str">
            <v>Peel</v>
          </cell>
          <cell r="C808" t="str">
            <v>SALWICK</v>
          </cell>
        </row>
        <row r="809">
          <cell r="A809" t="str">
            <v>salwic_33_b</v>
          </cell>
          <cell r="B809" t="str">
            <v>Peel</v>
          </cell>
          <cell r="C809" t="str">
            <v>SALWICK</v>
          </cell>
        </row>
        <row r="810">
          <cell r="A810" t="str">
            <v>salwic_33_c</v>
          </cell>
          <cell r="B810" t="str">
            <v>Peel</v>
          </cell>
          <cell r="C810" t="str">
            <v>SALWICK</v>
          </cell>
        </row>
        <row r="811">
          <cell r="A811" t="str">
            <v>salwic_33_t13</v>
          </cell>
          <cell r="B811" t="str">
            <v>Peel</v>
          </cell>
          <cell r="C811" t="str">
            <v>SALWICK T13</v>
          </cell>
        </row>
        <row r="812">
          <cell r="A812" t="str">
            <v>salwic_33_t14</v>
          </cell>
          <cell r="B812" t="str">
            <v>Peel</v>
          </cell>
          <cell r="C812" t="str">
            <v>SALWICK T14</v>
          </cell>
        </row>
        <row r="813">
          <cell r="A813" t="str">
            <v>samles_33_t11</v>
          </cell>
          <cell r="B813" t="str">
            <v>Preston East</v>
          </cell>
          <cell r="C813" t="str">
            <v>SAMLESBURY T11</v>
          </cell>
        </row>
        <row r="814">
          <cell r="A814" t="str">
            <v>samles_33_t12</v>
          </cell>
          <cell r="B814" t="str">
            <v>Preston East</v>
          </cell>
          <cell r="C814" t="str">
            <v>SAMLESBURY T12</v>
          </cell>
        </row>
        <row r="815">
          <cell r="A815" t="str">
            <v>sandga_33_a</v>
          </cell>
          <cell r="B815" t="str">
            <v>Sandgate</v>
          </cell>
          <cell r="C815" t="str">
            <v>SANDGATE A</v>
          </cell>
        </row>
        <row r="816">
          <cell r="A816" t="str">
            <v>sandga_33_b</v>
          </cell>
          <cell r="B816" t="str">
            <v>Sandgate</v>
          </cell>
          <cell r="C816" t="str">
            <v>SANDGATE B</v>
          </cell>
        </row>
        <row r="817">
          <cell r="A817" t="str">
            <v>scaris_33_t11</v>
          </cell>
          <cell r="B817" t="str">
            <v>Skelmersdale</v>
          </cell>
          <cell r="C817" t="str">
            <v>SCARISBRICK T11</v>
          </cell>
        </row>
        <row r="818">
          <cell r="A818" t="str">
            <v>sctmor_33_a</v>
          </cell>
          <cell r="B818" t="str">
            <v>Scout Moor</v>
          </cell>
          <cell r="C818" t="str">
            <v>SCOUTMOOR</v>
          </cell>
        </row>
        <row r="819">
          <cell r="A819" t="str">
            <v>sctmor_33_b</v>
          </cell>
          <cell r="B819" t="str">
            <v>Scout Moor</v>
          </cell>
          <cell r="C819" t="str">
            <v>SCOUTMOOR</v>
          </cell>
        </row>
        <row r="820">
          <cell r="A820" t="str">
            <v>sctmor_33_c</v>
          </cell>
          <cell r="B820" t="str">
            <v>Scout Moor</v>
          </cell>
          <cell r="C820" t="str">
            <v>SCOUTMOOR</v>
          </cell>
        </row>
        <row r="821">
          <cell r="A821" t="str">
            <v>sctmor_33_d</v>
          </cell>
          <cell r="B821" t="str">
            <v>Scout Moor</v>
          </cell>
          <cell r="C821" t="str">
            <v>SCOUTMOOR</v>
          </cell>
        </row>
        <row r="822">
          <cell r="A822" t="str">
            <v>seberg_33_t11</v>
          </cell>
          <cell r="B822" t="str">
            <v>Carlisle</v>
          </cell>
          <cell r="C822" t="str">
            <v>SEBERGHAM T11</v>
          </cell>
        </row>
        <row r="823">
          <cell r="A823" t="str">
            <v>seberg_33_tee</v>
          </cell>
          <cell r="B823" t="str">
            <v>Carlisle</v>
          </cell>
          <cell r="C823" t="str">
            <v>SEBERGHAM T11 / WIGTON Tee</v>
          </cell>
        </row>
        <row r="824">
          <cell r="A824" t="str">
            <v>sedber_33_t11</v>
          </cell>
          <cell r="B824" t="str">
            <v>Kendal</v>
          </cell>
          <cell r="C824" t="str">
            <v>SEDBERGH T11</v>
          </cell>
        </row>
        <row r="825">
          <cell r="A825" t="str">
            <v>sedber_33_t12</v>
          </cell>
          <cell r="B825" t="str">
            <v>Kendal</v>
          </cell>
          <cell r="C825" t="str">
            <v>SEDBERGH T12</v>
          </cell>
        </row>
        <row r="826">
          <cell r="A826" t="str">
            <v>sedber_33_te1</v>
          </cell>
          <cell r="B826" t="str">
            <v>Kendal</v>
          </cell>
          <cell r="C826" t="str">
            <v>SEDBERGH T11</v>
          </cell>
        </row>
        <row r="827">
          <cell r="A827" t="str">
            <v>sedber_33_te2</v>
          </cell>
          <cell r="B827" t="str">
            <v>Kendal</v>
          </cell>
          <cell r="C827" t="str">
            <v>SEDBERGH T12</v>
          </cell>
        </row>
        <row r="828">
          <cell r="A828" t="str">
            <v>selsmi_33_t11</v>
          </cell>
          <cell r="B828" t="str">
            <v>Penrith/Shap</v>
          </cell>
          <cell r="C828" t="str">
            <v>SELSMIRE T11</v>
          </cell>
        </row>
        <row r="829">
          <cell r="A829" t="str">
            <v>selsmi_33_tee</v>
          </cell>
          <cell r="B829" t="str">
            <v>Penrith/Shap</v>
          </cell>
          <cell r="C829" t="str">
            <v>SELSMIRE Tee</v>
          </cell>
        </row>
        <row r="830">
          <cell r="A830" t="str">
            <v>semacc_33_a</v>
          </cell>
          <cell r="B830" t="str">
            <v>Macclesfield</v>
          </cell>
          <cell r="C830" t="str">
            <v>S.E. MACCLESFIELD</v>
          </cell>
        </row>
        <row r="831">
          <cell r="A831" t="str">
            <v>semacc_33_b</v>
          </cell>
          <cell r="B831" t="str">
            <v>Macclesfield</v>
          </cell>
          <cell r="C831" t="str">
            <v>S.E. MACCLESFIELD</v>
          </cell>
        </row>
        <row r="832">
          <cell r="A832" t="str">
            <v>semacc_33_t12</v>
          </cell>
          <cell r="B832" t="str">
            <v>Macclesfield</v>
          </cell>
          <cell r="C832" t="str">
            <v>S.E. MACCLESFIELD T12</v>
          </cell>
        </row>
        <row r="833">
          <cell r="A833" t="str">
            <v>settle_33_a</v>
          </cell>
          <cell r="B833" t="str">
            <v>Nelson</v>
          </cell>
          <cell r="C833" t="str">
            <v>SETTLE</v>
          </cell>
        </row>
        <row r="834">
          <cell r="A834" t="str">
            <v>sevsta_33_t11</v>
          </cell>
          <cell r="B834" t="str">
            <v>Leyland</v>
          </cell>
          <cell r="C834" t="str">
            <v>SEVEN STARS</v>
          </cell>
        </row>
        <row r="835">
          <cell r="A835" t="str">
            <v>shanon_33_t13</v>
          </cell>
          <cell r="B835" t="str">
            <v>Blackpool</v>
          </cell>
          <cell r="C835" t="str">
            <v>SHANNON ST T13</v>
          </cell>
        </row>
        <row r="836">
          <cell r="A836" t="str">
            <v>shanon_33_t14</v>
          </cell>
          <cell r="B836" t="str">
            <v>Blackpool</v>
          </cell>
          <cell r="C836" t="str">
            <v>SHANNON ST T14</v>
          </cell>
        </row>
        <row r="837">
          <cell r="A837" t="str">
            <v>shap_33_a</v>
          </cell>
          <cell r="B837" t="str">
            <v>Penrith/Shap</v>
          </cell>
          <cell r="C837" t="str">
            <v>SHAP</v>
          </cell>
        </row>
        <row r="838">
          <cell r="A838" t="str">
            <v>shap_33_b</v>
          </cell>
          <cell r="B838" t="str">
            <v>Penrith/Shap</v>
          </cell>
          <cell r="C838" t="str">
            <v>SHAP</v>
          </cell>
        </row>
        <row r="839">
          <cell r="A839" t="str">
            <v>shaw_33_t11</v>
          </cell>
          <cell r="B839" t="str">
            <v>Royton</v>
          </cell>
          <cell r="C839" t="str">
            <v>SHAW T11</v>
          </cell>
        </row>
        <row r="840">
          <cell r="A840" t="str">
            <v>shaw_33_t12</v>
          </cell>
          <cell r="B840" t="str">
            <v>Royton</v>
          </cell>
          <cell r="C840" t="str">
            <v>SHAW T12</v>
          </cell>
        </row>
        <row r="841">
          <cell r="A841" t="str">
            <v>siddic_33_a</v>
          </cell>
          <cell r="B841" t="str">
            <v>Siddick</v>
          </cell>
          <cell r="C841" t="str">
            <v>SIDDICK</v>
          </cell>
        </row>
        <row r="842">
          <cell r="A842" t="str">
            <v>siddic_33_b</v>
          </cell>
          <cell r="B842" t="str">
            <v>Siddick</v>
          </cell>
          <cell r="C842" t="str">
            <v>SIDDICK</v>
          </cell>
        </row>
        <row r="843">
          <cell r="A843" t="str">
            <v>siddic_33_reac</v>
          </cell>
          <cell r="B843" t="str">
            <v>SIDDICK</v>
          </cell>
          <cell r="C843" t="str">
            <v>SIDDICK REACTOR</v>
          </cell>
        </row>
        <row r="844">
          <cell r="A844" t="str">
            <v>siddic_33_t11</v>
          </cell>
          <cell r="B844" t="str">
            <v>Siddick</v>
          </cell>
          <cell r="C844" t="str">
            <v>SIDDICK T11</v>
          </cell>
        </row>
        <row r="845">
          <cell r="A845" t="str">
            <v>siddic_33_t12</v>
          </cell>
          <cell r="B845" t="str">
            <v>Siddick</v>
          </cell>
          <cell r="C845" t="str">
            <v>SIDDICK T12</v>
          </cell>
        </row>
        <row r="846">
          <cell r="A846" t="str">
            <v>sillot_33_t11</v>
          </cell>
          <cell r="B846" t="str">
            <v>Carlisle</v>
          </cell>
          <cell r="C846" t="str">
            <v>SILLOTH T11</v>
          </cell>
        </row>
        <row r="847">
          <cell r="A847" t="str">
            <v>sillot_33_t12</v>
          </cell>
          <cell r="B847" t="str">
            <v>Carlisle</v>
          </cell>
          <cell r="C847" t="str">
            <v>SILLOTH T12</v>
          </cell>
        </row>
        <row r="848">
          <cell r="A848" t="str">
            <v>sillot_33_t13</v>
          </cell>
          <cell r="B848" t="str">
            <v>Carlisle</v>
          </cell>
          <cell r="C848" t="str">
            <v>SILLOTH T13</v>
          </cell>
        </row>
        <row r="849">
          <cell r="A849" t="str">
            <v>skelme_33_a</v>
          </cell>
          <cell r="B849" t="str">
            <v>Skelmersdale</v>
          </cell>
          <cell r="C849" t="str">
            <v>SKELMERSDALE</v>
          </cell>
        </row>
        <row r="850">
          <cell r="A850" t="str">
            <v>skelme_33_b</v>
          </cell>
          <cell r="B850" t="str">
            <v>Skelmersdale</v>
          </cell>
          <cell r="C850" t="str">
            <v>SKELMERSDALE</v>
          </cell>
        </row>
        <row r="851">
          <cell r="A851" t="str">
            <v>skeltc_33_t11</v>
          </cell>
          <cell r="B851" t="str">
            <v>Penrith/Shap</v>
          </cell>
          <cell r="C851" t="str">
            <v>SKELTON C</v>
          </cell>
        </row>
        <row r="852">
          <cell r="A852" t="str">
            <v>skeltc_33_tee</v>
          </cell>
          <cell r="B852" t="str">
            <v>Penrith/Shap</v>
          </cell>
          <cell r="C852" t="str">
            <v>SKELTON C Tee</v>
          </cell>
        </row>
        <row r="853">
          <cell r="A853" t="str">
            <v>slipwa_33_a</v>
          </cell>
          <cell r="B853" t="str">
            <v>Egremont</v>
          </cell>
          <cell r="C853" t="str">
            <v>SLIPWAY</v>
          </cell>
        </row>
        <row r="854">
          <cell r="A854" t="str">
            <v>slipwa_33_b</v>
          </cell>
          <cell r="B854" t="str">
            <v>Egremont</v>
          </cell>
          <cell r="C854" t="str">
            <v>SLIPWAY</v>
          </cell>
        </row>
        <row r="855">
          <cell r="A855" t="str">
            <v>snipe_33_t11</v>
          </cell>
          <cell r="B855" t="str">
            <v>Droylsden</v>
          </cell>
          <cell r="C855" t="str">
            <v>SNIPE T11</v>
          </cell>
        </row>
        <row r="856">
          <cell r="A856" t="str">
            <v>snipe_33_t12</v>
          </cell>
          <cell r="B856" t="str">
            <v>Droylsden</v>
          </cell>
          <cell r="C856" t="str">
            <v>SNIPE T12</v>
          </cell>
        </row>
        <row r="857">
          <cell r="A857" t="str">
            <v>snipe_tee</v>
          </cell>
          <cell r="B857" t="str">
            <v>Droylsden</v>
          </cell>
          <cell r="C857" t="str">
            <v>DROYLSDEN</v>
          </cell>
        </row>
        <row r="858">
          <cell r="A858" t="str">
            <v>southp_33_a</v>
          </cell>
          <cell r="B858" t="str">
            <v>Lytham</v>
          </cell>
          <cell r="C858" t="str">
            <v>SOUTH PARK</v>
          </cell>
        </row>
        <row r="859">
          <cell r="A859" t="str">
            <v>southp_33_b</v>
          </cell>
          <cell r="B859" t="str">
            <v>Lytham</v>
          </cell>
          <cell r="C859" t="str">
            <v>SOUTH PARK</v>
          </cell>
        </row>
        <row r="860">
          <cell r="A860" t="str">
            <v>spadea_33_a</v>
          </cell>
          <cell r="B860" t="str">
            <v>Spadeadam</v>
          </cell>
          <cell r="C860" t="str">
            <v>SPADEADAM</v>
          </cell>
        </row>
        <row r="861">
          <cell r="A861" t="str">
            <v>sparod_33_t11</v>
          </cell>
          <cell r="B861" t="str">
            <v>Bolton</v>
          </cell>
          <cell r="C861" t="str">
            <v>SPA RD T11</v>
          </cell>
        </row>
        <row r="862">
          <cell r="A862" t="str">
            <v>sparod_33_t12</v>
          </cell>
          <cell r="B862" t="str">
            <v>Bolton</v>
          </cell>
          <cell r="C862" t="str">
            <v>SPA RD T12</v>
          </cell>
        </row>
        <row r="863">
          <cell r="A863" t="str">
            <v>sparod_33_t13</v>
          </cell>
          <cell r="B863" t="str">
            <v>Bolton</v>
          </cell>
          <cell r="C863" t="str">
            <v>SPA RD T13</v>
          </cell>
        </row>
        <row r="864">
          <cell r="A864" t="str">
            <v>spgast_33_t11</v>
          </cell>
          <cell r="B864" t="str">
            <v>Lancaster</v>
          </cell>
          <cell r="C864" t="str">
            <v>SPRING GARDEN ST T11</v>
          </cell>
        </row>
        <row r="865">
          <cell r="A865" t="str">
            <v>spgast_33_t12</v>
          </cell>
          <cell r="B865" t="str">
            <v>Lancaster</v>
          </cell>
          <cell r="C865" t="str">
            <v>SPRING GARDEN ST T12</v>
          </cell>
        </row>
        <row r="866">
          <cell r="A866" t="str">
            <v>spgast_33_t13</v>
          </cell>
          <cell r="B866" t="str">
            <v>Lancaster</v>
          </cell>
          <cell r="C866" t="str">
            <v>SPRING GARDEN ST T13</v>
          </cell>
        </row>
        <row r="867">
          <cell r="A867" t="str">
            <v>spgast_33_t14</v>
          </cell>
          <cell r="B867" t="str">
            <v>Lancaster</v>
          </cell>
          <cell r="C867" t="str">
            <v>SPRING GARDEN ST T14</v>
          </cell>
        </row>
        <row r="868">
          <cell r="A868" t="str">
            <v>spotla_33_a</v>
          </cell>
          <cell r="B868" t="str">
            <v>Rochdale Central</v>
          </cell>
          <cell r="C868" t="str">
            <v>SPOTLAND</v>
          </cell>
        </row>
        <row r="869">
          <cell r="A869" t="str">
            <v>spotla_33_t11</v>
          </cell>
          <cell r="B869" t="str">
            <v>Rochdale Central</v>
          </cell>
          <cell r="C869" t="str">
            <v>SPOTLAND T11</v>
          </cell>
        </row>
        <row r="870">
          <cell r="A870" t="str">
            <v>spotla_33_t12</v>
          </cell>
          <cell r="B870" t="str">
            <v>Rochdale Central</v>
          </cell>
          <cell r="C870" t="str">
            <v>SPOTLAND T12</v>
          </cell>
        </row>
        <row r="871">
          <cell r="A871" t="str">
            <v>sprcot_33_t11</v>
          </cell>
          <cell r="B871" t="str">
            <v>Nelson</v>
          </cell>
          <cell r="C871" t="str">
            <v>SPRING COTTAGE T11</v>
          </cell>
        </row>
        <row r="872">
          <cell r="A872" t="str">
            <v>sprcot_33_t12</v>
          </cell>
          <cell r="B872" t="str">
            <v>Nelson</v>
          </cell>
          <cell r="C872" t="str">
            <v>SPRING COTTAGE T12</v>
          </cell>
        </row>
        <row r="873">
          <cell r="A873" t="str">
            <v>squire_33_a</v>
          </cell>
          <cell r="B873" t="str">
            <v>Blackpool</v>
          </cell>
          <cell r="C873" t="str">
            <v>SQUIRES GATE</v>
          </cell>
        </row>
        <row r="874">
          <cell r="A874" t="str">
            <v>squire_33_b</v>
          </cell>
          <cell r="B874" t="str">
            <v>Blackpool</v>
          </cell>
          <cell r="C874" t="str">
            <v>SQUIRES GATE</v>
          </cell>
        </row>
        <row r="875">
          <cell r="A875" t="str">
            <v>stainb_33_a</v>
          </cell>
          <cell r="B875" t="str">
            <v>Stainburn</v>
          </cell>
          <cell r="C875" t="str">
            <v>STAINBURN</v>
          </cell>
        </row>
        <row r="876">
          <cell r="A876" t="str">
            <v>stainb_33_b</v>
          </cell>
          <cell r="B876" t="str">
            <v>Stainburn</v>
          </cell>
          <cell r="C876" t="str">
            <v>STAINBURN</v>
          </cell>
        </row>
        <row r="877">
          <cell r="A877" t="str">
            <v>stainb_33_t11</v>
          </cell>
          <cell r="B877" t="str">
            <v>Stainburn</v>
          </cell>
          <cell r="C877" t="str">
            <v>STAINBURN T11</v>
          </cell>
        </row>
        <row r="878">
          <cell r="A878" t="str">
            <v>stainb_33_t12</v>
          </cell>
          <cell r="B878" t="str">
            <v>Stainburn</v>
          </cell>
          <cell r="C878" t="str">
            <v>STAINBURN T12</v>
          </cell>
        </row>
        <row r="879">
          <cell r="A879" t="str">
            <v>standi_33_a</v>
          </cell>
          <cell r="B879" t="str">
            <v>Wrightington</v>
          </cell>
          <cell r="C879" t="str">
            <v>STANDISH</v>
          </cell>
        </row>
        <row r="880">
          <cell r="A880" t="str">
            <v>standi_33_b</v>
          </cell>
          <cell r="B880" t="str">
            <v>Wrightington</v>
          </cell>
          <cell r="C880" t="str">
            <v>STANDISH</v>
          </cell>
        </row>
        <row r="881">
          <cell r="A881" t="str">
            <v>standi_33_t11</v>
          </cell>
          <cell r="B881" t="str">
            <v>Wrightington</v>
          </cell>
          <cell r="C881" t="str">
            <v>STANDISH</v>
          </cell>
        </row>
        <row r="882">
          <cell r="A882" t="str">
            <v>standi_33_t12</v>
          </cell>
          <cell r="B882" t="str">
            <v>Wrightington</v>
          </cell>
          <cell r="C882" t="str">
            <v>STANDISH T12</v>
          </cell>
        </row>
        <row r="883">
          <cell r="A883" t="str">
            <v>stanne_33_a</v>
          </cell>
          <cell r="B883" t="str">
            <v>Lytham</v>
          </cell>
          <cell r="C883" t="str">
            <v>ST ANNES T11</v>
          </cell>
        </row>
        <row r="884">
          <cell r="A884" t="str">
            <v>stanne_33_b</v>
          </cell>
          <cell r="B884" t="str">
            <v>Lytham</v>
          </cell>
          <cell r="C884" t="str">
            <v>ST ANNES T12</v>
          </cell>
        </row>
        <row r="885">
          <cell r="A885" t="str">
            <v>stmary_33_a</v>
          </cell>
          <cell r="B885" t="str">
            <v>Greenhill</v>
          </cell>
          <cell r="C885" t="str">
            <v>ST MARYS A</v>
          </cell>
        </row>
        <row r="886">
          <cell r="A886" t="str">
            <v>stmary_33_b</v>
          </cell>
          <cell r="B886" t="str">
            <v>Greenhill</v>
          </cell>
          <cell r="C886" t="str">
            <v>ST MARYS B</v>
          </cell>
        </row>
        <row r="887">
          <cell r="A887" t="str">
            <v>stmast_33_a</v>
          </cell>
          <cell r="B887" t="str">
            <v>Ribble</v>
          </cell>
          <cell r="C887" t="str">
            <v>ST MARYS ST A</v>
          </cell>
        </row>
        <row r="888">
          <cell r="A888" t="str">
            <v>stmast_33_b</v>
          </cell>
          <cell r="B888" t="str">
            <v>Ribble</v>
          </cell>
          <cell r="C888" t="str">
            <v>ST MARYS ST B</v>
          </cell>
        </row>
        <row r="889">
          <cell r="A889" t="str">
            <v>stmast_33_te1</v>
          </cell>
          <cell r="B889" t="str">
            <v>Ribble</v>
          </cell>
          <cell r="C889" t="str">
            <v>RIBBLE / ST MARYS ST mid-point</v>
          </cell>
        </row>
        <row r="890">
          <cell r="A890" t="str">
            <v>stmast_tee</v>
          </cell>
          <cell r="B890" t="str">
            <v>Greenhill</v>
          </cell>
          <cell r="C890" t="str">
            <v>WILLOWBANK</v>
          </cell>
        </row>
        <row r="891">
          <cell r="A891" t="str">
            <v>strban_33_a</v>
          </cell>
          <cell r="B891" t="str">
            <v>Huncoat</v>
          </cell>
          <cell r="C891" t="str">
            <v>STRAWBERRY BANK</v>
          </cell>
        </row>
        <row r="892">
          <cell r="A892" t="str">
            <v>strban_33_b</v>
          </cell>
          <cell r="B892" t="str">
            <v>Huncoat</v>
          </cell>
          <cell r="C892" t="str">
            <v>STRAWBERRY BANK</v>
          </cell>
        </row>
        <row r="893">
          <cell r="A893" t="str">
            <v>stretf_33_a</v>
          </cell>
          <cell r="B893" t="str">
            <v>Stretford</v>
          </cell>
          <cell r="C893" t="str">
            <v>STRETFORD</v>
          </cell>
        </row>
        <row r="894">
          <cell r="A894" t="str">
            <v>stretf_33_b</v>
          </cell>
          <cell r="B894" t="str">
            <v>Stretford</v>
          </cell>
          <cell r="C894" t="str">
            <v>STRETFORD</v>
          </cell>
        </row>
        <row r="895">
          <cell r="A895" t="str">
            <v>strway_33_t11</v>
          </cell>
          <cell r="B895" t="str">
            <v>Red Bank</v>
          </cell>
          <cell r="C895" t="str">
            <v>STRANGEWAYS T11</v>
          </cell>
        </row>
        <row r="896">
          <cell r="A896" t="str">
            <v>strway_33_t12</v>
          </cell>
          <cell r="B896" t="str">
            <v>Red Bank</v>
          </cell>
          <cell r="C896" t="str">
            <v>STRANGEWAYS T12</v>
          </cell>
        </row>
        <row r="897">
          <cell r="A897" t="str">
            <v>stthom_33_a</v>
          </cell>
          <cell r="B897" t="str">
            <v>Lytham</v>
          </cell>
          <cell r="C897" t="str">
            <v>ST THOMAS</v>
          </cell>
        </row>
        <row r="898">
          <cell r="A898" t="str">
            <v>stthom_33_b</v>
          </cell>
          <cell r="B898" t="str">
            <v>Lytham</v>
          </cell>
          <cell r="C898" t="str">
            <v>ST THOMAS</v>
          </cell>
        </row>
        <row r="899">
          <cell r="A899" t="str">
            <v>stuart_33_a</v>
          </cell>
          <cell r="B899" t="str">
            <v>Stuart Street</v>
          </cell>
          <cell r="C899" t="str">
            <v>STUART STREET</v>
          </cell>
        </row>
        <row r="900">
          <cell r="A900" t="str">
            <v>stuart_33_b</v>
          </cell>
          <cell r="B900" t="str">
            <v>Stuart Street</v>
          </cell>
          <cell r="C900" t="str">
            <v>STUART STREET</v>
          </cell>
        </row>
        <row r="901">
          <cell r="A901" t="str">
            <v>stuart_33_t11</v>
          </cell>
          <cell r="B901" t="str">
            <v>Stuart Street</v>
          </cell>
          <cell r="C901" t="str">
            <v>STUART ST T11</v>
          </cell>
        </row>
        <row r="902">
          <cell r="A902" t="str">
            <v>stuart_33_t12</v>
          </cell>
          <cell r="B902" t="str">
            <v>Stuart Street</v>
          </cell>
          <cell r="C902" t="str">
            <v>STUART ST T12</v>
          </cell>
        </row>
        <row r="903">
          <cell r="A903" t="str">
            <v>stubbi_33_a</v>
          </cell>
          <cell r="B903" t="str">
            <v>Rossendale</v>
          </cell>
          <cell r="C903" t="str">
            <v>STUBBINS A</v>
          </cell>
        </row>
        <row r="904">
          <cell r="A904" t="str">
            <v>stubbi_33_b</v>
          </cell>
          <cell r="B904" t="str">
            <v>Rossendale</v>
          </cell>
          <cell r="C904" t="str">
            <v>STUBBINS B</v>
          </cell>
        </row>
        <row r="905">
          <cell r="A905" t="str">
            <v>swinto_33_t11</v>
          </cell>
          <cell r="B905" t="str">
            <v>Agecroft</v>
          </cell>
          <cell r="C905" t="str">
            <v>SWINTON T11</v>
          </cell>
        </row>
        <row r="906">
          <cell r="A906" t="str">
            <v>swinto_33_t12</v>
          </cell>
          <cell r="B906" t="str">
            <v>Agecroft</v>
          </cell>
          <cell r="C906" t="str">
            <v>SWINTON T12</v>
          </cell>
        </row>
        <row r="907">
          <cell r="A907" t="str">
            <v>swmacc_33_a</v>
          </cell>
          <cell r="B907" t="str">
            <v>Macclesfield</v>
          </cell>
          <cell r="C907" t="str">
            <v>S.W. MACCLESFIELD</v>
          </cell>
        </row>
        <row r="908">
          <cell r="A908" t="str">
            <v>swmacc_33_b</v>
          </cell>
          <cell r="B908" t="str">
            <v>Macclesfield</v>
          </cell>
          <cell r="C908" t="str">
            <v>S.W. MACCLESFIELD</v>
          </cell>
        </row>
        <row r="909">
          <cell r="A909" t="str">
            <v>tallen_33_a</v>
          </cell>
          <cell r="B909" t="str">
            <v>Stainburn</v>
          </cell>
          <cell r="C909" t="str">
            <v>TALLENTINE WINDFARM Tee</v>
          </cell>
        </row>
        <row r="910">
          <cell r="A910" t="str">
            <v>tallen_33_t11</v>
          </cell>
          <cell r="B910" t="str">
            <v>Stainburn</v>
          </cell>
          <cell r="C910" t="str">
            <v>TALLENTINE WINDFARM</v>
          </cell>
        </row>
        <row r="911">
          <cell r="A911" t="str">
            <v>tameva_33_t11</v>
          </cell>
          <cell r="B911" t="str">
            <v>Heyrod</v>
          </cell>
          <cell r="C911" t="str">
            <v>TAME VALLEY T11</v>
          </cell>
        </row>
        <row r="912">
          <cell r="A912" t="str">
            <v>tameva_33_t12</v>
          </cell>
          <cell r="B912" t="str">
            <v>Heyrod</v>
          </cell>
          <cell r="C912" t="str">
            <v>TAME VALLEY T12</v>
          </cell>
        </row>
        <row r="913">
          <cell r="A913" t="str">
            <v>targat_33_a</v>
          </cell>
          <cell r="B913" t="str">
            <v>Ribble</v>
          </cell>
          <cell r="C913" t="str">
            <v>TARDY GATE</v>
          </cell>
        </row>
        <row r="914">
          <cell r="A914" t="str">
            <v>targat_33_b</v>
          </cell>
          <cell r="B914" t="str">
            <v>Ribble</v>
          </cell>
          <cell r="C914" t="str">
            <v>TARDY GATE</v>
          </cell>
        </row>
        <row r="915">
          <cell r="A915" t="str">
            <v>tarlet_33_a</v>
          </cell>
          <cell r="B915" t="str">
            <v>Wrightington</v>
          </cell>
          <cell r="C915" t="str">
            <v>TARLETON</v>
          </cell>
        </row>
        <row r="916">
          <cell r="A916" t="str">
            <v>tarlet_33_b</v>
          </cell>
          <cell r="B916" t="str">
            <v>Wrightington</v>
          </cell>
          <cell r="C916" t="str">
            <v>TARLETON</v>
          </cell>
        </row>
        <row r="917">
          <cell r="A917" t="str">
            <v>thornp_33_a</v>
          </cell>
          <cell r="B917" t="str">
            <v>Thornton</v>
          </cell>
          <cell r="C917" t="str">
            <v>THORNTON PRIMARY A</v>
          </cell>
        </row>
        <row r="918">
          <cell r="A918" t="str">
            <v>thornp_33_b</v>
          </cell>
          <cell r="B918" t="str">
            <v>Thornton</v>
          </cell>
          <cell r="C918" t="str">
            <v>THORNTON PRIMARY B</v>
          </cell>
        </row>
        <row r="919">
          <cell r="A919" t="str">
            <v>thornt_33_a</v>
          </cell>
          <cell r="B919" t="str">
            <v>Thornton</v>
          </cell>
          <cell r="C919" t="str">
            <v>THORNTON</v>
          </cell>
        </row>
        <row r="920">
          <cell r="A920" t="str">
            <v>thornt_33_b</v>
          </cell>
          <cell r="B920" t="str">
            <v>Thornton</v>
          </cell>
          <cell r="C920" t="str">
            <v>THORNTON</v>
          </cell>
        </row>
        <row r="921">
          <cell r="A921" t="str">
            <v>townst_33_a</v>
          </cell>
          <cell r="B921" t="str">
            <v>Chadderton</v>
          </cell>
          <cell r="C921" t="str">
            <v>TOWNLEY ST</v>
          </cell>
        </row>
        <row r="922">
          <cell r="A922" t="str">
            <v>townst_33_b</v>
          </cell>
          <cell r="B922" t="str">
            <v>Chadderton</v>
          </cell>
          <cell r="C922" t="str">
            <v>TOWNLEY ST</v>
          </cell>
        </row>
        <row r="923">
          <cell r="A923" t="str">
            <v>traffo_33_a</v>
          </cell>
          <cell r="B923" t="str">
            <v>Stretford</v>
          </cell>
          <cell r="C923" t="str">
            <v>TRAFFORD</v>
          </cell>
        </row>
        <row r="924">
          <cell r="A924" t="str">
            <v>traffo_33_b</v>
          </cell>
          <cell r="B924" t="str">
            <v>Stretford</v>
          </cell>
          <cell r="C924" t="str">
            <v>TRAFFORD</v>
          </cell>
        </row>
        <row r="925">
          <cell r="A925" t="str">
            <v>trafpn_33_t11</v>
          </cell>
          <cell r="B925" t="str">
            <v>Barton</v>
          </cell>
          <cell r="C925" t="str">
            <v>TRAFFORD PARK NORTH T11</v>
          </cell>
        </row>
        <row r="926">
          <cell r="A926" t="str">
            <v>trafpn_33_t12</v>
          </cell>
          <cell r="B926" t="str">
            <v>Barton</v>
          </cell>
          <cell r="C926" t="str">
            <v>TRAFFORD PARK NORTH T12</v>
          </cell>
        </row>
        <row r="927">
          <cell r="A927" t="str">
            <v>trinit_33_t11</v>
          </cell>
          <cell r="B927" t="str">
            <v>Frederick Road</v>
          </cell>
          <cell r="C927" t="str">
            <v>TRINITY T11</v>
          </cell>
        </row>
        <row r="928">
          <cell r="A928" t="str">
            <v>trinit_33_t12</v>
          </cell>
          <cell r="B928" t="str">
            <v>Frederick Road</v>
          </cell>
          <cell r="C928" t="str">
            <v>TRINITY T12</v>
          </cell>
        </row>
        <row r="929">
          <cell r="A929" t="str">
            <v>trinit_33_tee</v>
          </cell>
          <cell r="B929" t="str">
            <v>Frederick Road</v>
          </cell>
          <cell r="C929" t="str">
            <v>FREDERICK ROAD</v>
          </cell>
        </row>
        <row r="930">
          <cell r="A930" t="str">
            <v>trobri_33_a</v>
          </cell>
          <cell r="B930" t="str">
            <v>Kendal</v>
          </cell>
          <cell r="C930" t="str">
            <v>TROUTBECK BRIDGE SWITCHING STATION</v>
          </cell>
        </row>
        <row r="931">
          <cell r="A931" t="str">
            <v>tulket_33_a</v>
          </cell>
          <cell r="B931" t="str">
            <v>Ribble</v>
          </cell>
          <cell r="C931" t="str">
            <v>TULKETH</v>
          </cell>
        </row>
        <row r="932">
          <cell r="A932" t="str">
            <v>tulket_33_b</v>
          </cell>
          <cell r="B932" t="str">
            <v>Ribble</v>
          </cell>
          <cell r="C932" t="str">
            <v>TULKETH</v>
          </cell>
        </row>
        <row r="933">
          <cell r="A933" t="str">
            <v>tulket_33_tee</v>
          </cell>
          <cell r="B933" t="str">
            <v>Ribble</v>
          </cell>
          <cell r="C933" t="str">
            <v>BLACKBULL T12 / TULKETH</v>
          </cell>
        </row>
        <row r="934">
          <cell r="A934" t="str">
            <v>tunste_33_a</v>
          </cell>
          <cell r="B934" t="str">
            <v>Buxton</v>
          </cell>
          <cell r="C934" t="str">
            <v>TUNSTEAD</v>
          </cell>
        </row>
        <row r="935">
          <cell r="A935" t="str">
            <v>tunste_33_b</v>
          </cell>
          <cell r="B935" t="str">
            <v>Buxton</v>
          </cell>
          <cell r="C935" t="str">
            <v>TUNSTEAD</v>
          </cell>
        </row>
        <row r="936">
          <cell r="A936" t="str">
            <v>ulvers_33_a</v>
          </cell>
          <cell r="B936" t="str">
            <v>Ulverston</v>
          </cell>
          <cell r="C936" t="str">
            <v>ULVERSTON</v>
          </cell>
        </row>
        <row r="937">
          <cell r="A937" t="str">
            <v>ulvers_33_b</v>
          </cell>
          <cell r="B937" t="str">
            <v>Ulverston</v>
          </cell>
          <cell r="C937" t="str">
            <v>ULVERSTON</v>
          </cell>
        </row>
        <row r="938">
          <cell r="A938" t="str">
            <v>uniord_33_t11</v>
          </cell>
          <cell r="B938" t="str">
            <v>Bolton</v>
          </cell>
          <cell r="C938" t="str">
            <v>UNION RD T11</v>
          </cell>
        </row>
        <row r="939">
          <cell r="A939" t="str">
            <v>uniord_33_t12</v>
          </cell>
          <cell r="B939" t="str">
            <v>Bolton</v>
          </cell>
          <cell r="C939" t="str">
            <v>UNION RD T12</v>
          </cell>
        </row>
        <row r="940">
          <cell r="A940" t="str">
            <v>upholl_33_a</v>
          </cell>
          <cell r="B940" t="str">
            <v>Wigan</v>
          </cell>
          <cell r="C940" t="str">
            <v>UPHOLLAND</v>
          </cell>
        </row>
        <row r="941">
          <cell r="A941" t="str">
            <v>upholl_33_b</v>
          </cell>
          <cell r="B941" t="str">
            <v>Wigan</v>
          </cell>
          <cell r="C941" t="str">
            <v>UPHOLLAND</v>
          </cell>
        </row>
        <row r="942">
          <cell r="A942" t="str">
            <v>urmsto_33_t11</v>
          </cell>
          <cell r="B942" t="str">
            <v>Stretford</v>
          </cell>
          <cell r="C942" t="str">
            <v>URMSTON T11</v>
          </cell>
        </row>
        <row r="943">
          <cell r="A943" t="str">
            <v>urmsto_33_t12</v>
          </cell>
          <cell r="B943" t="str">
            <v>Stretford</v>
          </cell>
          <cell r="C943" t="str">
            <v>URMSTON T12</v>
          </cell>
        </row>
        <row r="944">
          <cell r="A944" t="str">
            <v>vernon_33_a</v>
          </cell>
          <cell r="B944" t="str">
            <v>Vernon Park</v>
          </cell>
          <cell r="C944" t="str">
            <v>VERNON PARK</v>
          </cell>
        </row>
        <row r="945">
          <cell r="A945" t="str">
            <v>vernon_33_b</v>
          </cell>
          <cell r="B945" t="str">
            <v>Vernon Park</v>
          </cell>
          <cell r="C945" t="str">
            <v>VERNON PARK</v>
          </cell>
        </row>
        <row r="946">
          <cell r="A946" t="str">
            <v>vickec_33_t11</v>
          </cell>
          <cell r="B946" t="str">
            <v>Sandgate</v>
          </cell>
          <cell r="C946" t="str">
            <v>VICKERS CENTRAL T11</v>
          </cell>
        </row>
        <row r="947">
          <cell r="A947" t="str">
            <v>vicken_33_t12</v>
          </cell>
          <cell r="B947" t="str">
            <v>Barrow</v>
          </cell>
          <cell r="C947" t="str">
            <v>VICKERS NORTH T12</v>
          </cell>
        </row>
        <row r="948">
          <cell r="A948" t="str">
            <v>victpk_33_t11</v>
          </cell>
          <cell r="B948" t="str">
            <v>Longsight</v>
          </cell>
          <cell r="C948" t="str">
            <v>VICTORIA PARK T11</v>
          </cell>
        </row>
        <row r="949">
          <cell r="A949" t="str">
            <v>victpk_33_t12</v>
          </cell>
          <cell r="B949" t="str">
            <v>Longsight</v>
          </cell>
          <cell r="C949" t="str">
            <v>VICTORIA PARK T12</v>
          </cell>
        </row>
        <row r="950">
          <cell r="A950" t="str">
            <v>warbre_33_a</v>
          </cell>
          <cell r="B950" t="str">
            <v>Bispham</v>
          </cell>
          <cell r="C950" t="str">
            <v>WARBRECK</v>
          </cell>
        </row>
        <row r="951">
          <cell r="A951" t="str">
            <v>warbre_33_b</v>
          </cell>
          <cell r="B951" t="str">
            <v>Bispham</v>
          </cell>
          <cell r="C951" t="str">
            <v>WARBRECK</v>
          </cell>
        </row>
        <row r="952">
          <cell r="A952" t="str">
            <v>wardle_33_a</v>
          </cell>
          <cell r="B952" t="str">
            <v>Belfield</v>
          </cell>
          <cell r="C952" t="str">
            <v>WARDLEWORTH</v>
          </cell>
        </row>
        <row r="953">
          <cell r="A953" t="str">
            <v>wardle_33_b</v>
          </cell>
          <cell r="B953" t="str">
            <v>Belfield</v>
          </cell>
          <cell r="C953" t="str">
            <v>WARDLEWORTH</v>
          </cell>
        </row>
        <row r="954">
          <cell r="A954" t="str">
            <v>warton_33_a</v>
          </cell>
          <cell r="B954" t="str">
            <v>Peel</v>
          </cell>
          <cell r="C954" t="str">
            <v>WARTON</v>
          </cell>
        </row>
        <row r="955">
          <cell r="A955" t="str">
            <v>warton_33_b</v>
          </cell>
          <cell r="B955" t="str">
            <v>Peel</v>
          </cell>
          <cell r="C955" t="str">
            <v>WARTON</v>
          </cell>
        </row>
        <row r="956">
          <cell r="A956" t="str">
            <v>waterh_33_t11</v>
          </cell>
          <cell r="B956" t="str">
            <v>Greenhill</v>
          </cell>
          <cell r="C956" t="str">
            <v>WATERHEAD T11</v>
          </cell>
        </row>
        <row r="957">
          <cell r="A957" t="str">
            <v>waterh_33_t12</v>
          </cell>
          <cell r="B957" t="str">
            <v>Greenhill</v>
          </cell>
          <cell r="C957" t="str">
            <v>WATERHEAD T12</v>
          </cell>
        </row>
        <row r="958">
          <cell r="A958" t="str">
            <v>waters_33_t11</v>
          </cell>
          <cell r="B958" t="str">
            <v>Buxton</v>
          </cell>
          <cell r="C958" t="str">
            <v>WATERSWALLOWS T11</v>
          </cell>
        </row>
        <row r="959">
          <cell r="A959" t="str">
            <v>waters_33_t12</v>
          </cell>
          <cell r="B959" t="str">
            <v>Buxton</v>
          </cell>
          <cell r="C959" t="str">
            <v>WATERSWALLOWS T12</v>
          </cell>
        </row>
        <row r="960">
          <cell r="A960" t="str">
            <v>wdidsb_33_a</v>
          </cell>
          <cell r="B960" t="str">
            <v>West Didsbury</v>
          </cell>
          <cell r="C960" t="str">
            <v>WEST DIDSBURY</v>
          </cell>
        </row>
        <row r="961">
          <cell r="A961" t="str">
            <v>wdidsb_33_b</v>
          </cell>
          <cell r="B961" t="str">
            <v>West Didsbury</v>
          </cell>
          <cell r="C961" t="str">
            <v>WEST DIDSBURY</v>
          </cell>
        </row>
        <row r="962">
          <cell r="A962" t="str">
            <v>wdidsb_33_c</v>
          </cell>
          <cell r="B962" t="str">
            <v>West Didsbury</v>
          </cell>
          <cell r="C962" t="str">
            <v>WEST DIDSBURY</v>
          </cell>
        </row>
        <row r="963">
          <cell r="A963" t="str">
            <v>wdidsb_33_d</v>
          </cell>
          <cell r="B963" t="str">
            <v>West Didsbury</v>
          </cell>
          <cell r="C963" t="str">
            <v>WEST DIDSBURY</v>
          </cell>
        </row>
        <row r="964">
          <cell r="A964" t="str">
            <v>wdidsb_33_gt3</v>
          </cell>
          <cell r="B964" t="str">
            <v>West Didsbury</v>
          </cell>
          <cell r="C964" t="str">
            <v>WEST DIDSBURY</v>
          </cell>
        </row>
        <row r="965">
          <cell r="A965" t="str">
            <v>wdidsb_33_t11</v>
          </cell>
          <cell r="B965" t="str">
            <v>West Didsbury</v>
          </cell>
          <cell r="C965" t="str">
            <v>WEST DIDSBURY T11</v>
          </cell>
        </row>
        <row r="966">
          <cell r="A966" t="str">
            <v>wdidsb_33_t12</v>
          </cell>
          <cell r="B966" t="str">
            <v>West Didsbury</v>
          </cell>
          <cell r="C966" t="str">
            <v>WEST DIDSBURY T12</v>
          </cell>
        </row>
        <row r="967">
          <cell r="A967" t="str">
            <v>wdidsb_gt3</v>
          </cell>
          <cell r="B967" t="str">
            <v>West Didsbury</v>
          </cell>
          <cell r="C967" t="str">
            <v>WEST DIDSBURY</v>
          </cell>
        </row>
        <row r="968">
          <cell r="A968" t="str">
            <v>weaste_33_t11</v>
          </cell>
          <cell r="B968" t="str">
            <v>Frederick Road</v>
          </cell>
          <cell r="C968" t="str">
            <v>WEASTE T11</v>
          </cell>
        </row>
        <row r="969">
          <cell r="A969" t="str">
            <v>weaste_33_t12</v>
          </cell>
          <cell r="B969" t="str">
            <v>Frederick Road</v>
          </cell>
          <cell r="C969" t="str">
            <v>WEASTE T12</v>
          </cell>
        </row>
        <row r="970">
          <cell r="A970" t="str">
            <v>weplba_33_t11</v>
          </cell>
          <cell r="B970" t="str">
            <v>Rossendale</v>
          </cell>
          <cell r="C970" t="str">
            <v>WESLEY PLACE BACUP T11</v>
          </cell>
        </row>
        <row r="971">
          <cell r="A971" t="str">
            <v>weplba_33_t12</v>
          </cell>
          <cell r="B971" t="str">
            <v>Rossendale</v>
          </cell>
          <cell r="C971" t="str">
            <v>WESLEY PLACE BACUP T12</v>
          </cell>
        </row>
        <row r="972">
          <cell r="A972" t="str">
            <v>weplba_33_te1</v>
          </cell>
          <cell r="B972" t="str">
            <v>Rossendale</v>
          </cell>
          <cell r="C972" t="str">
            <v>HAREHOLME T11 / WESLEY PLACE BACUP T11 Tee</v>
          </cell>
        </row>
        <row r="973">
          <cell r="A973" t="str">
            <v>weplba_33_te2</v>
          </cell>
          <cell r="B973" t="str">
            <v>Rossendale</v>
          </cell>
          <cell r="C973" t="str">
            <v>HAREHOLME T12 / WESLEY PLACE BACUP T12 Tee</v>
          </cell>
        </row>
        <row r="974">
          <cell r="A974" t="str">
            <v>wernet_33_t11</v>
          </cell>
          <cell r="B974" t="str">
            <v>Greenhill</v>
          </cell>
          <cell r="C974" t="str">
            <v>WERNETH T11</v>
          </cell>
        </row>
        <row r="975">
          <cell r="A975" t="str">
            <v>wernet_33_t12</v>
          </cell>
          <cell r="B975" t="str">
            <v>Greenhill</v>
          </cell>
          <cell r="C975" t="str">
            <v>WERNETH T12</v>
          </cell>
        </row>
        <row r="976">
          <cell r="A976" t="str">
            <v>westga_33_a</v>
          </cell>
          <cell r="B976" t="str">
            <v>Lancaster</v>
          </cell>
          <cell r="C976" t="str">
            <v>WESTGATE</v>
          </cell>
        </row>
        <row r="977">
          <cell r="A977" t="str">
            <v>westga_33_b</v>
          </cell>
          <cell r="B977" t="str">
            <v>Lancaster</v>
          </cell>
          <cell r="C977" t="str">
            <v>WESTGATE</v>
          </cell>
        </row>
        <row r="978">
          <cell r="A978" t="str">
            <v>westho_33_a</v>
          </cell>
          <cell r="B978" t="str">
            <v>Westhoughton</v>
          </cell>
          <cell r="C978" t="str">
            <v>WESTHOUGHTON</v>
          </cell>
        </row>
        <row r="979">
          <cell r="A979" t="str">
            <v>westho_33_b</v>
          </cell>
          <cell r="B979" t="str">
            <v>Westhoughton</v>
          </cell>
          <cell r="C979" t="str">
            <v>WESTHOUGHTON</v>
          </cell>
        </row>
        <row r="980">
          <cell r="A980" t="str">
            <v>westho_33_tee</v>
          </cell>
          <cell r="B980" t="str">
            <v>Westhoughton</v>
          </cell>
          <cell r="C980" t="str">
            <v>WIGAN</v>
          </cell>
        </row>
        <row r="981">
          <cell r="A981" t="str">
            <v>westli_33_a</v>
          </cell>
          <cell r="B981" t="str">
            <v>Carlisle</v>
          </cell>
          <cell r="C981" t="str">
            <v>WESTLINTON</v>
          </cell>
        </row>
        <row r="982">
          <cell r="A982" t="str">
            <v>westli_33_b</v>
          </cell>
          <cell r="B982" t="str">
            <v>Carlisle</v>
          </cell>
          <cell r="C982" t="str">
            <v>WESTLINTON</v>
          </cell>
        </row>
        <row r="983">
          <cell r="A983" t="str">
            <v>westne_33_a</v>
          </cell>
          <cell r="B983" t="str">
            <v>Carlisle</v>
          </cell>
          <cell r="C983" t="str">
            <v>WESTNEWTON WINDFARM</v>
          </cell>
        </row>
        <row r="984">
          <cell r="A984" t="str">
            <v>westne_33_tee</v>
          </cell>
          <cell r="B984" t="str">
            <v>Carlisle</v>
          </cell>
          <cell r="C984" t="str">
            <v>WESTNEWTON WINDFARM Tee</v>
          </cell>
        </row>
        <row r="985">
          <cell r="A985" t="str">
            <v>whalle_33_b</v>
          </cell>
          <cell r="B985" t="str">
            <v>Padiham</v>
          </cell>
          <cell r="C985" t="str">
            <v>WHALLEY</v>
          </cell>
        </row>
        <row r="986">
          <cell r="A986" t="str">
            <v>whalle_33_t11</v>
          </cell>
          <cell r="B986" t="str">
            <v>Padiham</v>
          </cell>
          <cell r="C986" t="str">
            <v>WHALLEY T11</v>
          </cell>
        </row>
        <row r="987">
          <cell r="A987" t="str">
            <v>whalle_33_t12</v>
          </cell>
          <cell r="B987" t="str">
            <v>Padiham</v>
          </cell>
          <cell r="C987" t="str">
            <v>WHALLEY T12</v>
          </cell>
        </row>
        <row r="988">
          <cell r="A988" t="str">
            <v>whallr_33_a</v>
          </cell>
          <cell r="B988" t="str">
            <v>West Didsbury</v>
          </cell>
          <cell r="C988" t="str">
            <v>WHALLEY RANGE</v>
          </cell>
        </row>
        <row r="989">
          <cell r="A989" t="str">
            <v>whallr_33_b</v>
          </cell>
          <cell r="B989" t="str">
            <v>West Didsbury</v>
          </cell>
          <cell r="C989" t="str">
            <v>WHALLEY RANGE</v>
          </cell>
        </row>
        <row r="990">
          <cell r="A990" t="str">
            <v>wharrh_33_a</v>
          </cell>
          <cell r="B990" t="str">
            <v>Stainburn</v>
          </cell>
          <cell r="C990" t="str">
            <v>WHARRELLS HILL WINDFARM Tee</v>
          </cell>
        </row>
        <row r="991">
          <cell r="A991" t="str">
            <v>wharrh_33_t11</v>
          </cell>
          <cell r="B991" t="str">
            <v>Stainburn</v>
          </cell>
          <cell r="C991" t="str">
            <v>WHARRELLS HILL WINDFARM</v>
          </cell>
        </row>
        <row r="992">
          <cell r="A992" t="str">
            <v>whasse_33_a</v>
          </cell>
          <cell r="B992" t="str">
            <v>Kendal</v>
          </cell>
          <cell r="C992" t="str">
            <v>WHASSET A</v>
          </cell>
        </row>
        <row r="993">
          <cell r="A993" t="str">
            <v>whasse_33_b</v>
          </cell>
          <cell r="B993" t="str">
            <v>Kendal</v>
          </cell>
          <cell r="C993" t="str">
            <v>WHASSET B</v>
          </cell>
        </row>
        <row r="994">
          <cell r="A994" t="str">
            <v>whinfe_33_t11</v>
          </cell>
          <cell r="B994" t="str">
            <v>Penrith/Shap</v>
          </cell>
          <cell r="C994" t="str">
            <v>WHINFELL T11</v>
          </cell>
        </row>
        <row r="995">
          <cell r="A995" t="str">
            <v>whinfe_33_tee</v>
          </cell>
          <cell r="B995" t="str">
            <v>Penrith/Shap</v>
          </cell>
          <cell r="C995" t="str">
            <v>WHINFELL T11 Tee</v>
          </cell>
        </row>
        <row r="996">
          <cell r="A996" t="str">
            <v>whitwo_33_t11</v>
          </cell>
          <cell r="B996" t="str">
            <v>Rochdale Central</v>
          </cell>
          <cell r="C996" t="str">
            <v>WHITWORTH T11</v>
          </cell>
        </row>
        <row r="997">
          <cell r="A997" t="str">
            <v>whitwo_33_t12</v>
          </cell>
          <cell r="B997" t="str">
            <v>Rochdale Central</v>
          </cell>
          <cell r="C997" t="str">
            <v>WHITWORTH T12</v>
          </cell>
        </row>
        <row r="998">
          <cell r="A998" t="str">
            <v>whlewo_33_a</v>
          </cell>
          <cell r="B998" t="str">
            <v>Leyland</v>
          </cell>
          <cell r="C998" t="str">
            <v>WHITTLE LE WOODS</v>
          </cell>
        </row>
        <row r="999">
          <cell r="A999" t="str">
            <v>whlewo_33_b</v>
          </cell>
          <cell r="B999" t="str">
            <v>Leyland</v>
          </cell>
          <cell r="C999" t="str">
            <v>WHITTLE LE WOODS</v>
          </cell>
        </row>
        <row r="1000">
          <cell r="A1000" t="str">
            <v>whlewo_33_t11</v>
          </cell>
          <cell r="B1000" t="str">
            <v>Leyland</v>
          </cell>
          <cell r="C1000" t="str">
            <v>WHITTLE LE WOODS T11</v>
          </cell>
        </row>
        <row r="1001">
          <cell r="A1001" t="str">
            <v>whlewo_33_t12</v>
          </cell>
          <cell r="B1001" t="str">
            <v>Leyland</v>
          </cell>
          <cell r="C1001" t="str">
            <v>WHITTLE LE WOODS T12</v>
          </cell>
        </row>
        <row r="1002">
          <cell r="A1002" t="str">
            <v>wigan_33_a</v>
          </cell>
          <cell r="B1002" t="str">
            <v>Wigan</v>
          </cell>
          <cell r="C1002" t="str">
            <v>WIGAN</v>
          </cell>
        </row>
        <row r="1003">
          <cell r="A1003" t="str">
            <v>wigan_33_b</v>
          </cell>
          <cell r="B1003" t="str">
            <v>Wigan</v>
          </cell>
          <cell r="C1003" t="str">
            <v>WIGAN</v>
          </cell>
        </row>
        <row r="1004">
          <cell r="A1004" t="str">
            <v>wigan_33_tee</v>
          </cell>
          <cell r="B1004" t="str">
            <v>Golborne</v>
          </cell>
          <cell r="C1004" t="str">
            <v>Ashton/Golborne/Landgate Line Switch Tee</v>
          </cell>
        </row>
        <row r="1005">
          <cell r="A1005" t="str">
            <v>wigton_33_a</v>
          </cell>
          <cell r="B1005" t="str">
            <v>Carlisle</v>
          </cell>
          <cell r="C1005" t="str">
            <v>WIGTON A</v>
          </cell>
        </row>
        <row r="1006">
          <cell r="A1006" t="str">
            <v>wigton_33_b</v>
          </cell>
          <cell r="B1006" t="str">
            <v>Carlisle</v>
          </cell>
          <cell r="C1006" t="str">
            <v>WIGTON B</v>
          </cell>
        </row>
        <row r="1007">
          <cell r="A1007" t="str">
            <v>wilhey_33_a</v>
          </cell>
          <cell r="B1007" t="str">
            <v>Skelmersdale</v>
          </cell>
          <cell r="C1007" t="str">
            <v>WILLOW HEY A</v>
          </cell>
        </row>
        <row r="1008">
          <cell r="A1008" t="str">
            <v>wilhey_33_b</v>
          </cell>
          <cell r="B1008" t="str">
            <v>Skelmersdale</v>
          </cell>
          <cell r="C1008" t="str">
            <v>WILLOW HEY B</v>
          </cell>
        </row>
        <row r="1009">
          <cell r="A1009" t="str">
            <v>wilmsl_33_a</v>
          </cell>
          <cell r="B1009" t="str">
            <v>Moss Nook</v>
          </cell>
          <cell r="C1009" t="str">
            <v>WILMSLOW</v>
          </cell>
        </row>
        <row r="1010">
          <cell r="A1010" t="str">
            <v>wilmsl_33_b</v>
          </cell>
          <cell r="B1010" t="str">
            <v>Moss Nook</v>
          </cell>
          <cell r="C1010" t="str">
            <v>WILMSLOW</v>
          </cell>
        </row>
        <row r="1011">
          <cell r="A1011" t="str">
            <v>wilmsl_33_tee</v>
          </cell>
          <cell r="B1011" t="str">
            <v>Moss Nook</v>
          </cell>
          <cell r="C1011" t="str">
            <v>ALDERLEY / WILMSLOW TEE</v>
          </cell>
        </row>
        <row r="1012">
          <cell r="A1012" t="str">
            <v>wilowb_33_a</v>
          </cell>
          <cell r="B1012" t="str">
            <v>Greenhill</v>
          </cell>
          <cell r="C1012" t="str">
            <v>WILLOWBANK</v>
          </cell>
        </row>
        <row r="1013">
          <cell r="A1013" t="str">
            <v>wilowb_33_b</v>
          </cell>
          <cell r="B1013" t="str">
            <v>Greenhill</v>
          </cell>
          <cell r="C1013" t="str">
            <v>WILLOWBANK</v>
          </cell>
        </row>
        <row r="1014">
          <cell r="A1014" t="str">
            <v>wilowb_33_tee</v>
          </cell>
          <cell r="B1014" t="str">
            <v>Royton</v>
          </cell>
          <cell r="C1014" t="str">
            <v>ROYTON</v>
          </cell>
        </row>
        <row r="1015">
          <cell r="A1015" t="str">
            <v>wilowh_33_t11</v>
          </cell>
          <cell r="B1015" t="str">
            <v>Carlisle</v>
          </cell>
          <cell r="C1015" t="str">
            <v>WILLOWHOLME T11</v>
          </cell>
        </row>
        <row r="1016">
          <cell r="A1016" t="str">
            <v>wilowh_33_t12</v>
          </cell>
          <cell r="B1016" t="str">
            <v>Carlisle</v>
          </cell>
          <cell r="C1016" t="str">
            <v>WILLOWHOLME T12</v>
          </cell>
        </row>
        <row r="1017">
          <cell r="A1017" t="str">
            <v>winder_33_a</v>
          </cell>
          <cell r="B1017" t="str">
            <v>Kendal</v>
          </cell>
          <cell r="C1017" t="str">
            <v>WINDERMERE A</v>
          </cell>
        </row>
        <row r="1018">
          <cell r="A1018" t="str">
            <v>winder_33_b</v>
          </cell>
          <cell r="B1018" t="str">
            <v>Kendal</v>
          </cell>
          <cell r="C1018" t="str">
            <v>WINDERMERE B</v>
          </cell>
        </row>
        <row r="1019">
          <cell r="A1019" t="str">
            <v>winder_33_t11</v>
          </cell>
          <cell r="B1019" t="str">
            <v>Kendal</v>
          </cell>
          <cell r="C1019" t="str">
            <v>WINDERMERE T11</v>
          </cell>
        </row>
        <row r="1020">
          <cell r="A1020" t="str">
            <v>winder_33_t12</v>
          </cell>
          <cell r="B1020" t="str">
            <v>Kendal</v>
          </cell>
          <cell r="C1020" t="str">
            <v>WINDERMERE B</v>
          </cell>
        </row>
        <row r="1021">
          <cell r="A1021" t="str">
            <v>winird_33_t11</v>
          </cell>
          <cell r="B1021" t="str">
            <v>Adswood</v>
          </cell>
          <cell r="C1021" t="str">
            <v>WINIFRED RD T11</v>
          </cell>
        </row>
        <row r="1022">
          <cell r="A1022" t="str">
            <v>winird_33_t12</v>
          </cell>
          <cell r="B1022" t="str">
            <v>Adswood</v>
          </cell>
          <cell r="C1022" t="str">
            <v>WINIFRED RD T12</v>
          </cell>
        </row>
        <row r="1023">
          <cell r="A1023" t="str">
            <v>winsca_33_a</v>
          </cell>
          <cell r="B1023" t="str">
            <v>Stainburn</v>
          </cell>
          <cell r="C1023" t="str">
            <v>WINSCALE WINDFARM</v>
          </cell>
        </row>
        <row r="1024">
          <cell r="A1024" t="str">
            <v>winsca_33_tee</v>
          </cell>
          <cell r="B1024" t="str">
            <v>Stainburn</v>
          </cell>
          <cell r="C1024" t="str">
            <v>WINSCALE WINDFARM Tee</v>
          </cell>
        </row>
        <row r="1025">
          <cell r="A1025" t="str">
            <v>winscm_tee</v>
          </cell>
          <cell r="B1025" t="str">
            <v>Stainburn</v>
          </cell>
          <cell r="C1025" t="e">
            <v>#N/A</v>
          </cell>
        </row>
        <row r="1026">
          <cell r="A1026" t="str">
            <v>within_33_a</v>
          </cell>
          <cell r="B1026" t="str">
            <v>West Didsbury</v>
          </cell>
          <cell r="C1026" t="str">
            <v>WITHINGTON</v>
          </cell>
        </row>
        <row r="1027">
          <cell r="A1027" t="str">
            <v>within_33_b</v>
          </cell>
          <cell r="B1027" t="str">
            <v>West Didsbury</v>
          </cell>
          <cell r="C1027" t="str">
            <v>WITHINGTON</v>
          </cell>
        </row>
        <row r="1028">
          <cell r="A1028" t="str">
            <v>withyf_33_t11</v>
          </cell>
          <cell r="B1028" t="str">
            <v>Macclesfield</v>
          </cell>
          <cell r="C1028" t="str">
            <v>WITHYFOLD DRIVE T11</v>
          </cell>
        </row>
        <row r="1029">
          <cell r="A1029" t="str">
            <v>withyf_33_t12</v>
          </cell>
          <cell r="B1029" t="str">
            <v>Macclesfield</v>
          </cell>
          <cell r="C1029" t="str">
            <v>WITHYFOLD DRIVE T12</v>
          </cell>
        </row>
        <row r="1030">
          <cell r="A1030" t="str">
            <v>withyf_33_t13</v>
          </cell>
          <cell r="B1030" t="str">
            <v>Macclesfield</v>
          </cell>
          <cell r="C1030" t="str">
            <v>WITHYFOLD DRIVE T13</v>
          </cell>
        </row>
        <row r="1031">
          <cell r="A1031" t="str">
            <v>wodhpk_33_a</v>
          </cell>
          <cell r="B1031" t="str">
            <v>Moss Nook</v>
          </cell>
          <cell r="C1031" t="str">
            <v>WOODHOUSE PARK</v>
          </cell>
        </row>
        <row r="1032">
          <cell r="A1032" t="str">
            <v>wodhpk_33_b</v>
          </cell>
          <cell r="B1032" t="str">
            <v>Moss Nook</v>
          </cell>
          <cell r="C1032" t="str">
            <v>WOODHOUSE PARK</v>
          </cell>
        </row>
        <row r="1033">
          <cell r="A1033" t="str">
            <v>wodhpk_33_tee</v>
          </cell>
          <cell r="B1033" t="str">
            <v>West Didsbury</v>
          </cell>
          <cell r="C1033" t="str">
            <v>NORTHENDEN / WEST DIDSBURY Tee</v>
          </cell>
        </row>
        <row r="1034">
          <cell r="A1034" t="str">
            <v>wohila_33_a</v>
          </cell>
          <cell r="B1034" t="str">
            <v>Lancaster</v>
          </cell>
          <cell r="C1034" t="str">
            <v>WOODHILL LANE</v>
          </cell>
        </row>
        <row r="1035">
          <cell r="A1035" t="str">
            <v>woodly_33_a</v>
          </cell>
          <cell r="B1035" t="str">
            <v>Vernon Park</v>
          </cell>
          <cell r="C1035" t="str">
            <v>WOODLEY</v>
          </cell>
        </row>
        <row r="1036">
          <cell r="A1036" t="str">
            <v>woodly_33_b</v>
          </cell>
          <cell r="B1036" t="str">
            <v>Vernon Park</v>
          </cell>
          <cell r="C1036" t="str">
            <v>WOODLEY</v>
          </cell>
        </row>
        <row r="1037">
          <cell r="A1037" t="str">
            <v>woodrd_33_a</v>
          </cell>
          <cell r="B1037" t="str">
            <v>Wrightington</v>
          </cell>
          <cell r="C1037" t="str">
            <v>WOODFIELD RD</v>
          </cell>
        </row>
        <row r="1038">
          <cell r="A1038" t="str">
            <v>woodrd_33_b</v>
          </cell>
          <cell r="B1038" t="str">
            <v>Wrightington</v>
          </cell>
          <cell r="C1038" t="str">
            <v>WOODFIELD RD</v>
          </cell>
        </row>
        <row r="1039">
          <cell r="A1039" t="str">
            <v>woodst_33_a</v>
          </cell>
          <cell r="B1039" t="str">
            <v>Castleton</v>
          </cell>
          <cell r="C1039" t="str">
            <v>WOODBINE ST</v>
          </cell>
        </row>
        <row r="1040">
          <cell r="A1040" t="str">
            <v>woodst_33_b</v>
          </cell>
          <cell r="B1040" t="str">
            <v>Castleton</v>
          </cell>
          <cell r="C1040" t="str">
            <v>WOODBINE ST</v>
          </cell>
        </row>
        <row r="1041">
          <cell r="A1041" t="str">
            <v>woodst_33_tee</v>
          </cell>
          <cell r="B1041" t="str">
            <v>Belfield</v>
          </cell>
          <cell r="C1041" t="str">
            <v>LITTLEBOROUGH T12 / WOODBINE ST</v>
          </cell>
        </row>
        <row r="1042">
          <cell r="A1042" t="str">
            <v>woolfo_33_a</v>
          </cell>
          <cell r="B1042" t="str">
            <v xml:space="preserve">Bury </v>
          </cell>
          <cell r="C1042" t="str">
            <v>WOOLFOLD A</v>
          </cell>
        </row>
        <row r="1043">
          <cell r="A1043" t="str">
            <v>woolfo_33_b</v>
          </cell>
          <cell r="B1043" t="str">
            <v xml:space="preserve">Bury </v>
          </cell>
          <cell r="C1043" t="str">
            <v>WOOLFOLD B</v>
          </cell>
        </row>
        <row r="1044">
          <cell r="A1044" t="str">
            <v>wordsw_33_t11</v>
          </cell>
          <cell r="B1044" t="str">
            <v>Bolton</v>
          </cell>
          <cell r="C1044" t="str">
            <v>WORDSWORTH ST T11</v>
          </cell>
        </row>
        <row r="1045">
          <cell r="A1045" t="str">
            <v>wordsw_33_t12</v>
          </cell>
          <cell r="B1045" t="str">
            <v>Bolton</v>
          </cell>
          <cell r="C1045" t="str">
            <v>WORDSWORTH ST T12</v>
          </cell>
        </row>
        <row r="1046">
          <cell r="A1046" t="str">
            <v>worsme_33_t11</v>
          </cell>
          <cell r="B1046" t="str">
            <v>Wigan</v>
          </cell>
          <cell r="C1046" t="str">
            <v>WORSLEY MESNES T11</v>
          </cell>
        </row>
        <row r="1047">
          <cell r="A1047" t="str">
            <v>worsme_33_t12</v>
          </cell>
          <cell r="B1047" t="str">
            <v>Wigan</v>
          </cell>
          <cell r="C1047" t="str">
            <v>WORSLEY MESNES T12</v>
          </cell>
        </row>
        <row r="1048">
          <cell r="A1048" t="str">
            <v>wright_33_a</v>
          </cell>
          <cell r="B1048" t="str">
            <v>Wrightington</v>
          </cell>
          <cell r="C1048" t="str">
            <v>WRITHINGTON</v>
          </cell>
        </row>
        <row r="1049">
          <cell r="A1049" t="str">
            <v>wright_33_b</v>
          </cell>
          <cell r="B1049" t="str">
            <v>Wrightington</v>
          </cell>
          <cell r="C1049" t="str">
            <v>WRITHINGTON</v>
          </cell>
        </row>
        <row r="1050">
          <cell r="A1050" t="str">
            <v>wright_33_t11</v>
          </cell>
          <cell r="B1050" t="str">
            <v>Wrightington</v>
          </cell>
          <cell r="C1050" t="str">
            <v>WRITHINGTON T11</v>
          </cell>
        </row>
        <row r="1051">
          <cell r="A1051" t="str">
            <v>wright_33_t12</v>
          </cell>
          <cell r="B1051" t="str">
            <v>Wrightington</v>
          </cell>
          <cell r="C1051" t="str">
            <v>WRITHINGTON T12</v>
          </cell>
        </row>
        <row r="1052">
          <cell r="A1052" t="str">
            <v>yealan_33_t11</v>
          </cell>
          <cell r="B1052" t="str">
            <v>Kendal</v>
          </cell>
          <cell r="C1052" t="str">
            <v>YEALAND T11</v>
          </cell>
        </row>
        <row r="1053">
          <cell r="A1053" t="str">
            <v>yealan_33_tee</v>
          </cell>
          <cell r="B1053" t="str">
            <v>Kendal</v>
          </cell>
          <cell r="C1053" t="str">
            <v>YEALAND Tee</v>
          </cell>
        </row>
      </sheetData>
      <sheetData sheetId="4">
        <row r="2">
          <cell r="A2" t="str">
            <v>adswod_132_gt1</v>
          </cell>
          <cell r="B2" t="str">
            <v>Bredbury BSP</v>
          </cell>
          <cell r="C2" t="str">
            <v>Adswood 1</v>
          </cell>
        </row>
        <row r="3">
          <cell r="A3" t="str">
            <v>adswod_132_gt2</v>
          </cell>
          <cell r="B3" t="str">
            <v>Bredbury BSP</v>
          </cell>
          <cell r="C3" t="str">
            <v>Adswood 2</v>
          </cell>
        </row>
        <row r="4">
          <cell r="A4" t="str">
            <v>agecro_132_gt1</v>
          </cell>
          <cell r="B4" t="str">
            <v>Kearsley GSP</v>
          </cell>
          <cell r="C4" t="str">
            <v>Agecroft GT1 / Frederick Rd GT1 Tee</v>
          </cell>
        </row>
        <row r="5">
          <cell r="A5" t="str">
            <v>agecro_132_gt2</v>
          </cell>
          <cell r="B5" t="str">
            <v>Kearsley GSP</v>
          </cell>
          <cell r="C5" t="str">
            <v>Agecroft GT2 / Frederick Rd GT2 Tee</v>
          </cell>
        </row>
        <row r="6">
          <cell r="A6" t="str">
            <v>agecro_132_ju1</v>
          </cell>
          <cell r="B6" t="str">
            <v>Kearsley GSP</v>
          </cell>
          <cell r="C6" t="str">
            <v>Agecroft Junction</v>
          </cell>
        </row>
        <row r="7">
          <cell r="A7" t="str">
            <v>altrin_132_gt1</v>
          </cell>
          <cell r="B7" t="str">
            <v>Carrington GSP</v>
          </cell>
          <cell r="C7" t="str">
            <v>Altrincham 1</v>
          </cell>
        </row>
        <row r="8">
          <cell r="A8" t="str">
            <v>altrin_132_gt2</v>
          </cell>
          <cell r="B8" t="str">
            <v>Carrington GSP</v>
          </cell>
          <cell r="C8" t="str">
            <v>Altrincham 2</v>
          </cell>
        </row>
        <row r="9">
          <cell r="A9" t="str">
            <v>athert_132_gt1</v>
          </cell>
          <cell r="B9" t="str">
            <v>Kearsley GSP</v>
          </cell>
          <cell r="C9" t="str">
            <v>Atherton 1</v>
          </cell>
        </row>
        <row r="10">
          <cell r="A10" t="str">
            <v>athert_132_gt2</v>
          </cell>
          <cell r="B10" t="str">
            <v>Kearsley GSP</v>
          </cell>
          <cell r="C10" t="str">
            <v>Atherton 2</v>
          </cell>
        </row>
        <row r="11">
          <cell r="A11" t="str">
            <v>athert_132_te1</v>
          </cell>
          <cell r="B11" t="str">
            <v>Kearsley GSP</v>
          </cell>
          <cell r="C11" t="str">
            <v>Atherton 1 / Westhoughton 1 Tee</v>
          </cell>
        </row>
        <row r="12">
          <cell r="A12" t="str">
            <v>athert_132_te2</v>
          </cell>
          <cell r="B12" t="str">
            <v>Kearsley GSP</v>
          </cell>
          <cell r="C12" t="str">
            <v>Atherton 2 / Westhoughton 2 Tee</v>
          </cell>
        </row>
        <row r="13">
          <cell r="A13" t="str">
            <v>baroff_132_gt1</v>
          </cell>
          <cell r="B13" t="str">
            <v>Heysham GSP</v>
          </cell>
          <cell r="C13" t="str">
            <v>Barrow Offshore</v>
          </cell>
        </row>
        <row r="14">
          <cell r="A14" t="str">
            <v>barrow_132_gt1</v>
          </cell>
          <cell r="B14" t="str">
            <v>Hutton GSP</v>
          </cell>
          <cell r="C14" t="str">
            <v>Barrow 1</v>
          </cell>
        </row>
        <row r="15">
          <cell r="A15" t="str">
            <v>barrow_132_gt2</v>
          </cell>
          <cell r="B15" t="str">
            <v>Hutton GSP</v>
          </cell>
          <cell r="C15" t="str">
            <v>Barrow 2</v>
          </cell>
        </row>
        <row r="16">
          <cell r="A16" t="str">
            <v>barton_132_gt1</v>
          </cell>
          <cell r="B16" t="str">
            <v>Carrington GSP</v>
          </cell>
          <cell r="C16" t="str">
            <v>Barton 1</v>
          </cell>
        </row>
        <row r="17">
          <cell r="A17" t="str">
            <v>barton_132_gt2</v>
          </cell>
          <cell r="B17" t="str">
            <v>Carrington GSP</v>
          </cell>
          <cell r="C17" t="str">
            <v>Barton 2</v>
          </cell>
        </row>
        <row r="18">
          <cell r="A18" t="str">
            <v>barton_132_gt3</v>
          </cell>
          <cell r="B18" t="str">
            <v>Carrington GSP</v>
          </cell>
          <cell r="C18" t="str">
            <v>Barton 3</v>
          </cell>
        </row>
        <row r="19">
          <cell r="A19" t="str">
            <v>belfie_132_gt1</v>
          </cell>
          <cell r="B19" t="str">
            <v>Stalybridge GSP</v>
          </cell>
          <cell r="C19" t="str">
            <v>Belfield 1</v>
          </cell>
        </row>
        <row r="20">
          <cell r="A20" t="str">
            <v>belfie_132_gt2</v>
          </cell>
          <cell r="B20" t="str">
            <v>Stalybridge GSP</v>
          </cell>
          <cell r="C20" t="str">
            <v>Belfield 2</v>
          </cell>
        </row>
        <row r="21">
          <cell r="A21" t="str">
            <v>bispha_132_gt1</v>
          </cell>
          <cell r="B21" t="str">
            <v>Stanah GSP</v>
          </cell>
          <cell r="C21" t="str">
            <v>Bispham 1</v>
          </cell>
        </row>
        <row r="22">
          <cell r="A22" t="str">
            <v>bispha_132_gt2</v>
          </cell>
          <cell r="B22" t="str">
            <v>Stanah GSP</v>
          </cell>
          <cell r="C22" t="str">
            <v>Bispham 2</v>
          </cell>
        </row>
        <row r="23">
          <cell r="A23" t="str">
            <v>blackb_132_gt1</v>
          </cell>
          <cell r="B23" t="str">
            <v>Penwortham East GSP</v>
          </cell>
          <cell r="C23" t="str">
            <v>Blackburn 1</v>
          </cell>
        </row>
        <row r="24">
          <cell r="A24" t="str">
            <v>blackb_132_gt2</v>
          </cell>
          <cell r="B24" t="str">
            <v>Penwortham East GSP</v>
          </cell>
          <cell r="C24" t="str">
            <v>Blackburn 2</v>
          </cell>
        </row>
        <row r="25">
          <cell r="A25" t="str">
            <v>blackb_132_tee</v>
          </cell>
          <cell r="B25" t="str">
            <v>Penwortham East GSP</v>
          </cell>
          <cell r="C25" t="str">
            <v>Blackburn</v>
          </cell>
        </row>
        <row r="26">
          <cell r="A26" t="str">
            <v>blackp_132_gt1</v>
          </cell>
          <cell r="B26" t="str">
            <v>Penwortham West GSP / Stanah GSP</v>
          </cell>
          <cell r="C26" t="str">
            <v>Blackpool 1</v>
          </cell>
        </row>
        <row r="27">
          <cell r="A27" t="str">
            <v>blackp_132_gt2</v>
          </cell>
          <cell r="B27" t="str">
            <v>Penwortham West GSP / Stanah GSP</v>
          </cell>
          <cell r="C27" t="str">
            <v>Blackpool 2</v>
          </cell>
        </row>
        <row r="28">
          <cell r="A28" t="str">
            <v>bld-105</v>
          </cell>
          <cell r="B28" t="str">
            <v>Bold</v>
          </cell>
          <cell r="C28" t="str">
            <v>Bold</v>
          </cell>
        </row>
        <row r="29">
          <cell r="A29" t="str">
            <v>bld-405</v>
          </cell>
          <cell r="B29" t="str">
            <v>Bold</v>
          </cell>
          <cell r="C29" t="str">
            <v>Bold</v>
          </cell>
        </row>
        <row r="30">
          <cell r="A30" t="str">
            <v>bld-505</v>
          </cell>
          <cell r="B30" t="str">
            <v>Bold</v>
          </cell>
          <cell r="C30" t="str">
            <v>Bold</v>
          </cell>
        </row>
        <row r="31">
          <cell r="A31" t="str">
            <v>bld-605</v>
          </cell>
          <cell r="B31" t="str">
            <v>Bold</v>
          </cell>
          <cell r="C31" t="str">
            <v>Bold</v>
          </cell>
        </row>
        <row r="32">
          <cell r="A32" t="str">
            <v>bloost_132_gt1</v>
          </cell>
          <cell r="B32" t="str">
            <v>South Manchester GSP</v>
          </cell>
          <cell r="C32" t="str">
            <v>Bloom St 1</v>
          </cell>
        </row>
        <row r="33">
          <cell r="A33" t="str">
            <v>bloost_132_gt2</v>
          </cell>
          <cell r="B33" t="str">
            <v>South Manchester GSP</v>
          </cell>
          <cell r="C33" t="str">
            <v>Bloom St 2</v>
          </cell>
        </row>
        <row r="34">
          <cell r="A34" t="str">
            <v>bnflss11_132_gt2</v>
          </cell>
          <cell r="B34" t="str">
            <v>Harker GSP</v>
          </cell>
          <cell r="C34" t="str">
            <v>Sellafield</v>
          </cell>
        </row>
        <row r="35">
          <cell r="A35" t="str">
            <v>bnflss11_132_gt3</v>
          </cell>
          <cell r="B35" t="str">
            <v>Harker GSP</v>
          </cell>
          <cell r="C35" t="str">
            <v>Sellafield</v>
          </cell>
        </row>
        <row r="36">
          <cell r="A36" t="str">
            <v>bnflss9_132_gt10</v>
          </cell>
          <cell r="B36" t="str">
            <v>Harker GSP</v>
          </cell>
          <cell r="C36" t="str">
            <v>Sellafield</v>
          </cell>
        </row>
        <row r="37">
          <cell r="A37" t="str">
            <v>bnflss9_132_gt9</v>
          </cell>
          <cell r="B37" t="str">
            <v>Harker GSP</v>
          </cell>
          <cell r="C37" t="str">
            <v>Sellafield</v>
          </cell>
        </row>
        <row r="38">
          <cell r="A38" t="str">
            <v>bold_132_ju1</v>
          </cell>
          <cell r="B38" t="str">
            <v>Bold</v>
          </cell>
          <cell r="C38" t="str">
            <v>Bold</v>
          </cell>
        </row>
        <row r="39">
          <cell r="A39" t="str">
            <v>bold_132_ju2</v>
          </cell>
          <cell r="B39" t="str">
            <v>Bold</v>
          </cell>
          <cell r="C39" t="str">
            <v>Bold</v>
          </cell>
        </row>
        <row r="40">
          <cell r="A40" t="str">
            <v>bolton_132_gt1</v>
          </cell>
          <cell r="B40" t="str">
            <v>Kearsley GSP</v>
          </cell>
          <cell r="C40" t="str">
            <v>Bolton 1</v>
          </cell>
        </row>
        <row r="41">
          <cell r="A41" t="str">
            <v>bolton_132_gt3</v>
          </cell>
          <cell r="B41" t="str">
            <v>Kearsley GSP</v>
          </cell>
          <cell r="C41" t="str">
            <v xml:space="preserve">Bolton </v>
          </cell>
        </row>
        <row r="42">
          <cell r="A42" t="str">
            <v>bolton_132_gt4</v>
          </cell>
          <cell r="B42" t="str">
            <v xml:space="preserve">Kearsley GSP / Rochdale </v>
          </cell>
          <cell r="C42" t="str">
            <v>Bolton 2</v>
          </cell>
        </row>
        <row r="43">
          <cell r="A43" t="str">
            <v>bre-180</v>
          </cell>
          <cell r="B43" t="str">
            <v>Bredbury BSP</v>
          </cell>
          <cell r="C43" t="str">
            <v>Bredbury</v>
          </cell>
        </row>
        <row r="44">
          <cell r="A44" t="str">
            <v>bre-205</v>
          </cell>
          <cell r="B44" t="str">
            <v>Bredbury BSP</v>
          </cell>
          <cell r="C44" t="str">
            <v>Bredbury</v>
          </cell>
        </row>
        <row r="45">
          <cell r="A45" t="str">
            <v>bre-301</v>
          </cell>
          <cell r="B45" t="str">
            <v>Bredbury BSP</v>
          </cell>
          <cell r="C45" t="str">
            <v>Bredbury</v>
          </cell>
        </row>
        <row r="46">
          <cell r="A46" t="str">
            <v>bre-405</v>
          </cell>
          <cell r="B46" t="str">
            <v>Bredbury BSP</v>
          </cell>
          <cell r="C46" t="str">
            <v>Bredbury</v>
          </cell>
        </row>
        <row r="47">
          <cell r="A47" t="str">
            <v>bre-505</v>
          </cell>
          <cell r="B47" t="str">
            <v>Bredbury BSP</v>
          </cell>
          <cell r="C47" t="str">
            <v>Bredbury</v>
          </cell>
        </row>
        <row r="48">
          <cell r="A48" t="str">
            <v>bre-605</v>
          </cell>
          <cell r="B48" t="str">
            <v>Bredbury BSP</v>
          </cell>
          <cell r="C48" t="str">
            <v>Bredbury</v>
          </cell>
        </row>
        <row r="49">
          <cell r="A49" t="str">
            <v>bre-705</v>
          </cell>
          <cell r="B49" t="str">
            <v>Bredbury BSP</v>
          </cell>
          <cell r="C49" t="str">
            <v>Bredbury</v>
          </cell>
        </row>
        <row r="50">
          <cell r="A50" t="str">
            <v>bredbu_132_sgt1</v>
          </cell>
          <cell r="B50" t="str">
            <v>Bredbury BSP</v>
          </cell>
          <cell r="C50" t="str">
            <v>Bredbury</v>
          </cell>
        </row>
        <row r="51">
          <cell r="A51" t="str">
            <v>burnle_132_gt1</v>
          </cell>
          <cell r="B51" t="str">
            <v>Padiham GSP / Rochdale GSP</v>
          </cell>
          <cell r="C51" t="str">
            <v>Burnley 1</v>
          </cell>
        </row>
        <row r="52">
          <cell r="A52" t="str">
            <v>burnle_132_gt2</v>
          </cell>
          <cell r="B52" t="str">
            <v>Padiham GSP / Rochdale GSP</v>
          </cell>
          <cell r="C52" t="str">
            <v>Burnley 2</v>
          </cell>
        </row>
        <row r="53">
          <cell r="A53" t="str">
            <v>burnle_132_tee</v>
          </cell>
          <cell r="B53" t="str">
            <v>Padiham GSP / Rochdale GSP</v>
          </cell>
          <cell r="C53" t="str">
            <v>Burnley Tee</v>
          </cell>
        </row>
        <row r="54">
          <cell r="A54" t="str">
            <v>bury_132_gt1</v>
          </cell>
          <cell r="B54" t="str">
            <v>Kearsley GSP</v>
          </cell>
          <cell r="C54" t="str">
            <v>Bury 1</v>
          </cell>
        </row>
        <row r="55">
          <cell r="A55" t="str">
            <v>bury_132_gt2</v>
          </cell>
          <cell r="B55" t="str">
            <v>Kearsley GSP</v>
          </cell>
          <cell r="C55" t="str">
            <v>Bury 2</v>
          </cell>
        </row>
        <row r="56">
          <cell r="A56" t="str">
            <v>buxton_132_gt1</v>
          </cell>
          <cell r="B56" t="str">
            <v>Stalybridge GSP</v>
          </cell>
          <cell r="C56" t="str">
            <v>Buxton 1</v>
          </cell>
        </row>
        <row r="57">
          <cell r="A57" t="str">
            <v>buxton_132_gt2</v>
          </cell>
          <cell r="B57" t="str">
            <v>Stalybridge GSP</v>
          </cell>
          <cell r="C57" t="str">
            <v>Buxton 2</v>
          </cell>
        </row>
        <row r="58">
          <cell r="A58" t="str">
            <v>car-1001</v>
          </cell>
          <cell r="B58" t="str">
            <v>Carrington GSP</v>
          </cell>
          <cell r="C58" t="str">
            <v>Barton / Shell Tee</v>
          </cell>
        </row>
        <row r="59">
          <cell r="A59" t="str">
            <v>car-1005</v>
          </cell>
          <cell r="B59" t="str">
            <v>Carrington GSP</v>
          </cell>
          <cell r="C59" t="str">
            <v>Carrington GSP</v>
          </cell>
        </row>
        <row r="60">
          <cell r="A60" t="str">
            <v>car-1205</v>
          </cell>
          <cell r="B60" t="str">
            <v>Carrington GSP</v>
          </cell>
          <cell r="C60" t="str">
            <v>Carrington GSP</v>
          </cell>
        </row>
        <row r="61">
          <cell r="A61" t="str">
            <v>car-1405</v>
          </cell>
          <cell r="B61" t="str">
            <v>Carrington GSP</v>
          </cell>
          <cell r="C61" t="str">
            <v>Carrington GSP</v>
          </cell>
        </row>
        <row r="62">
          <cell r="A62" t="str">
            <v>car-205</v>
          </cell>
          <cell r="B62" t="str">
            <v>Carrington GSP</v>
          </cell>
          <cell r="C62" t="str">
            <v>Carrington GSP</v>
          </cell>
        </row>
        <row r="63">
          <cell r="A63" t="str">
            <v>car-405</v>
          </cell>
          <cell r="B63" t="str">
            <v>Carrington GSP</v>
          </cell>
          <cell r="C63" t="str">
            <v>Carrington GSP</v>
          </cell>
        </row>
        <row r="64">
          <cell r="A64" t="str">
            <v>car-605b</v>
          </cell>
          <cell r="B64" t="str">
            <v>Carrington GSP</v>
          </cell>
          <cell r="C64" t="str">
            <v>Carrington GSP</v>
          </cell>
        </row>
        <row r="65">
          <cell r="A65" t="str">
            <v>car-805</v>
          </cell>
          <cell r="B65" t="str">
            <v>Carrington GSP</v>
          </cell>
          <cell r="C65" t="str">
            <v>Carrington GSP</v>
          </cell>
        </row>
        <row r="66">
          <cell r="A66" t="str">
            <v>carlis_132_gt1</v>
          </cell>
          <cell r="B66" t="str">
            <v>Harker GSP</v>
          </cell>
          <cell r="C66" t="str">
            <v>Carlisle 1</v>
          </cell>
        </row>
        <row r="67">
          <cell r="A67" t="str">
            <v>carlis_132_gt2</v>
          </cell>
          <cell r="B67" t="str">
            <v>Harker GSP</v>
          </cell>
          <cell r="C67" t="str">
            <v>Carlisle 2</v>
          </cell>
        </row>
        <row r="68">
          <cell r="A68" t="str">
            <v>carlis_132_gt3</v>
          </cell>
          <cell r="B68" t="str">
            <v>Harker GSP</v>
          </cell>
          <cell r="C68" t="str">
            <v>Carlisle 3</v>
          </cell>
        </row>
        <row r="69">
          <cell r="A69" t="str">
            <v>carlno_132_gt1</v>
          </cell>
          <cell r="B69" t="str">
            <v>Harker GSP</v>
          </cell>
          <cell r="C69" t="str">
            <v>Carlisle North 1</v>
          </cell>
        </row>
        <row r="70">
          <cell r="A70" t="str">
            <v>carrin_132_gt1</v>
          </cell>
          <cell r="B70" t="str">
            <v>Carrington GSP</v>
          </cell>
          <cell r="C70" t="str">
            <v>Carrington GT1</v>
          </cell>
        </row>
        <row r="71">
          <cell r="A71" t="str">
            <v>carrin_132_gt2</v>
          </cell>
          <cell r="B71" t="str">
            <v>Carrington GSP</v>
          </cell>
          <cell r="C71" t="str">
            <v>Carrington GT2</v>
          </cell>
        </row>
        <row r="72">
          <cell r="A72" t="str">
            <v>carrin_132_gt3</v>
          </cell>
          <cell r="B72" t="str">
            <v>Carrington GSP</v>
          </cell>
          <cell r="C72" t="str">
            <v>Shell GT3</v>
          </cell>
        </row>
        <row r="73">
          <cell r="A73" t="str">
            <v>carrpm_132_a</v>
          </cell>
          <cell r="B73" t="str">
            <v>Carrington GSP</v>
          </cell>
          <cell r="C73" t="str">
            <v>Carrington Paper Mill</v>
          </cell>
        </row>
        <row r="74">
          <cell r="A74" t="str">
            <v>carrpm_132_b</v>
          </cell>
          <cell r="B74" t="str">
            <v>Carrington GSP</v>
          </cell>
          <cell r="C74" t="str">
            <v>Carrington Paper Mill</v>
          </cell>
        </row>
        <row r="75">
          <cell r="A75" t="str">
            <v>castle_132_a</v>
          </cell>
          <cell r="B75" t="str">
            <v>Rochdale GSP</v>
          </cell>
          <cell r="C75" t="str">
            <v>Castleton 1</v>
          </cell>
        </row>
        <row r="76">
          <cell r="A76" t="str">
            <v>castle_132_b</v>
          </cell>
          <cell r="B76" t="str">
            <v>Rochdale GSP</v>
          </cell>
          <cell r="C76" t="str">
            <v>Castleton 2</v>
          </cell>
        </row>
        <row r="77">
          <cell r="A77" t="str">
            <v>catter_132_gt1</v>
          </cell>
          <cell r="B77" t="str">
            <v>Penwertham East GSP</v>
          </cell>
          <cell r="C77" t="str">
            <v xml:space="preserve">Catterall 1 </v>
          </cell>
        </row>
        <row r="78">
          <cell r="A78" t="str">
            <v>catter_132_gt2</v>
          </cell>
          <cell r="B78" t="str">
            <v>Penwertham East GSP</v>
          </cell>
          <cell r="C78" t="str">
            <v>Catterall 2</v>
          </cell>
        </row>
        <row r="79">
          <cell r="A79" t="str">
            <v>catter_132_te1</v>
          </cell>
          <cell r="B79" t="str">
            <v>Penwertham East GSP</v>
          </cell>
          <cell r="C79" t="str">
            <v xml:space="preserve">Catterall Tee 1 </v>
          </cell>
        </row>
        <row r="80">
          <cell r="A80" t="str">
            <v>catter_132_te2</v>
          </cell>
          <cell r="B80" t="str">
            <v>Penwertham East GSP</v>
          </cell>
          <cell r="C80" t="str">
            <v>Catterall Tee 2</v>
          </cell>
        </row>
        <row r="81">
          <cell r="A81" t="str">
            <v>chadde_132_gt1</v>
          </cell>
          <cell r="B81" t="str">
            <v>Whitegate GSP</v>
          </cell>
          <cell r="C81" t="str">
            <v>Chadderton 1</v>
          </cell>
        </row>
        <row r="82">
          <cell r="A82" t="str">
            <v>chadde_132_gt2</v>
          </cell>
          <cell r="B82" t="str">
            <v>Whitegate GSP</v>
          </cell>
          <cell r="C82" t="str">
            <v>Chadderton 2</v>
          </cell>
        </row>
        <row r="83">
          <cell r="A83" t="str">
            <v>clivig_132_gt1</v>
          </cell>
          <cell r="B83" t="str">
            <v>Rochdale GSP</v>
          </cell>
          <cell r="C83" t="str">
            <v>Cliviger</v>
          </cell>
        </row>
        <row r="84">
          <cell r="A84" t="str">
            <v>clivig_132_tee</v>
          </cell>
          <cell r="B84" t="str">
            <v>Rochdale GSP</v>
          </cell>
          <cell r="C84" t="str">
            <v>Cliviger Tee</v>
          </cell>
        </row>
        <row r="85">
          <cell r="A85" t="str">
            <v>danest_132_a</v>
          </cell>
          <cell r="B85" t="str">
            <v>Rochdale GSP</v>
          </cell>
          <cell r="C85" t="str">
            <v>Rochdale (Dane St)</v>
          </cell>
        </row>
        <row r="86">
          <cell r="A86" t="str">
            <v>danest_132_b</v>
          </cell>
          <cell r="B86" t="str">
            <v>Rochdale GSP</v>
          </cell>
          <cell r="C86" t="str">
            <v>Rochdale (Dane St)</v>
          </cell>
        </row>
        <row r="87">
          <cell r="A87" t="str">
            <v>distin_132_te1</v>
          </cell>
          <cell r="B87" t="str">
            <v>Harker GSP</v>
          </cell>
          <cell r="C87" t="str">
            <v>Seaton 1 Tee</v>
          </cell>
        </row>
        <row r="88">
          <cell r="A88" t="str">
            <v>distin_132_te2</v>
          </cell>
          <cell r="B88" t="str">
            <v>Harker GSP</v>
          </cell>
          <cell r="C88" t="str">
            <v>Seaton 2 Tee</v>
          </cell>
        </row>
        <row r="89">
          <cell r="A89" t="str">
            <v>droyls_132_gt1</v>
          </cell>
          <cell r="B89" t="str">
            <v>Stalybridge GSP</v>
          </cell>
          <cell r="C89" t="str">
            <v>Droylsden 1</v>
          </cell>
        </row>
        <row r="90">
          <cell r="A90" t="str">
            <v>droyls_132_gt2</v>
          </cell>
          <cell r="B90" t="str">
            <v>Stalybridge GSP</v>
          </cell>
          <cell r="C90" t="str">
            <v>Droylsden 2</v>
          </cell>
        </row>
        <row r="91">
          <cell r="A91" t="str">
            <v>droyls_te1</v>
          </cell>
          <cell r="B91" t="str">
            <v>Stalybridge GSP</v>
          </cell>
          <cell r="C91" t="str">
            <v>Droylsden 1 Tee</v>
          </cell>
        </row>
        <row r="92">
          <cell r="A92" t="str">
            <v>droyls_te2</v>
          </cell>
          <cell r="B92" t="str">
            <v>Stalybridge GSP</v>
          </cell>
          <cell r="C92" t="str">
            <v>Droylsden / Stuart St Tee</v>
          </cell>
        </row>
        <row r="93">
          <cell r="A93" t="str">
            <v>edgely_132_te1</v>
          </cell>
          <cell r="B93" t="str">
            <v>Bredbury BSP</v>
          </cell>
          <cell r="C93" t="str">
            <v>Edgely Tee</v>
          </cell>
        </row>
        <row r="94">
          <cell r="A94" t="str">
            <v>egremo_132_gt1</v>
          </cell>
          <cell r="B94" t="str">
            <v>Harker GSP</v>
          </cell>
          <cell r="C94" t="str">
            <v>Egremont 1</v>
          </cell>
        </row>
        <row r="95">
          <cell r="A95" t="str">
            <v>egremo_132_gt2</v>
          </cell>
          <cell r="B95" t="str">
            <v>Harker GSP</v>
          </cell>
          <cell r="C95" t="str">
            <v>Egremont 2</v>
          </cell>
        </row>
        <row r="96">
          <cell r="A96" t="str">
            <v>felsid_132_gt1</v>
          </cell>
          <cell r="B96" t="str">
            <v>Harker GSP / Hutton GSP</v>
          </cell>
          <cell r="C96" t="str">
            <v>Fellside 1</v>
          </cell>
        </row>
        <row r="97">
          <cell r="A97" t="str">
            <v>felsid_132_gt2</v>
          </cell>
          <cell r="B97" t="str">
            <v>Harker GSP / Hutton GSP</v>
          </cell>
          <cell r="C97" t="str">
            <v>Fellside 2</v>
          </cell>
        </row>
        <row r="98">
          <cell r="A98" t="str">
            <v>freder_132_gt1</v>
          </cell>
          <cell r="B98" t="str">
            <v>Kearsley GSP</v>
          </cell>
          <cell r="C98" t="str">
            <v>Frederick Rd 1</v>
          </cell>
        </row>
        <row r="99">
          <cell r="A99" t="str">
            <v>freder_132_gt2</v>
          </cell>
          <cell r="B99" t="str">
            <v>Kearsley GSP</v>
          </cell>
          <cell r="C99" t="str">
            <v>Frederick Rd 2</v>
          </cell>
        </row>
        <row r="100">
          <cell r="A100" t="str">
            <v>freder_132_gt3</v>
          </cell>
          <cell r="B100" t="str">
            <v>Kearsley GSP</v>
          </cell>
          <cell r="C100" t="str">
            <v>Frederick Rd 3</v>
          </cell>
        </row>
        <row r="101">
          <cell r="A101" t="str">
            <v>golbor_132_gt1</v>
          </cell>
          <cell r="B101" t="str">
            <v>Bold</v>
          </cell>
          <cell r="C101" t="str">
            <v>Golborne 1</v>
          </cell>
        </row>
        <row r="102">
          <cell r="A102" t="str">
            <v>golbor_132_gt2</v>
          </cell>
          <cell r="B102" t="str">
            <v>Bold</v>
          </cell>
          <cell r="C102" t="str">
            <v>Golborne 2</v>
          </cell>
        </row>
        <row r="103">
          <cell r="A103" t="str">
            <v>greenh_132_gt2</v>
          </cell>
          <cell r="B103" t="str">
            <v>Whitegate GSP</v>
          </cell>
          <cell r="C103" t="str">
            <v>Greenhill 2</v>
          </cell>
        </row>
        <row r="104">
          <cell r="A104" t="str">
            <v>greenh_132_gt3</v>
          </cell>
          <cell r="B104" t="str">
            <v>Whitegate GSP</v>
          </cell>
          <cell r="C104" t="str">
            <v>Greenhill 3</v>
          </cell>
        </row>
        <row r="105">
          <cell r="A105" t="str">
            <v>hakb1a</v>
          </cell>
          <cell r="B105" t="str">
            <v>Harker GSP</v>
          </cell>
          <cell r="C105" t="str">
            <v>Harker GSP</v>
          </cell>
        </row>
        <row r="106">
          <cell r="A106" t="str">
            <v>har-1001</v>
          </cell>
          <cell r="B106" t="str">
            <v>Harker GSP</v>
          </cell>
          <cell r="C106" t="str">
            <v>Harker GSP</v>
          </cell>
        </row>
        <row r="107">
          <cell r="A107" t="str">
            <v>har-101</v>
          </cell>
          <cell r="B107" t="str">
            <v>Harker GSP</v>
          </cell>
          <cell r="C107" t="str">
            <v>Harker GSP</v>
          </cell>
        </row>
        <row r="108">
          <cell r="A108" t="str">
            <v>har-1201</v>
          </cell>
          <cell r="B108" t="str">
            <v>Harker GSP</v>
          </cell>
          <cell r="C108" t="str">
            <v>Harker GSP</v>
          </cell>
        </row>
        <row r="109">
          <cell r="A109" t="str">
            <v>har-1401</v>
          </cell>
          <cell r="B109" t="str">
            <v>Harker GSP</v>
          </cell>
          <cell r="C109" t="str">
            <v>Harker GSP</v>
          </cell>
        </row>
        <row r="110">
          <cell r="A110" t="str">
            <v>har-201</v>
          </cell>
          <cell r="B110" t="str">
            <v>Harker GSP</v>
          </cell>
          <cell r="C110" t="str">
            <v>Harker GSP</v>
          </cell>
        </row>
        <row r="111">
          <cell r="A111" t="str">
            <v>har-401</v>
          </cell>
          <cell r="B111" t="str">
            <v>Harker GSP</v>
          </cell>
          <cell r="C111" t="str">
            <v>Harker GSP</v>
          </cell>
        </row>
        <row r="112">
          <cell r="A112" t="str">
            <v>har-601</v>
          </cell>
          <cell r="B112" t="str">
            <v>Harker GSP</v>
          </cell>
          <cell r="C112" t="str">
            <v>Harker GSP</v>
          </cell>
        </row>
        <row r="113">
          <cell r="A113" t="str">
            <v>har-801</v>
          </cell>
          <cell r="B113" t="str">
            <v>Harker GSP</v>
          </cell>
          <cell r="C113" t="str">
            <v>Harker GSP</v>
          </cell>
        </row>
        <row r="114">
          <cell r="A114" t="str">
            <v>harker_132_a</v>
          </cell>
          <cell r="B114" t="str">
            <v>Harker GSP</v>
          </cell>
          <cell r="C114" t="str">
            <v>Harker GSP</v>
          </cell>
        </row>
        <row r="115">
          <cell r="A115" t="str">
            <v>harker_132_te1</v>
          </cell>
          <cell r="B115" t="str">
            <v>Harker GSP</v>
          </cell>
          <cell r="C115" t="str">
            <v>Belle Vue  1 Tee</v>
          </cell>
        </row>
        <row r="116">
          <cell r="A116" t="str">
            <v>harker_132_te2</v>
          </cell>
          <cell r="B116" t="str">
            <v>Harker GSP</v>
          </cell>
          <cell r="C116" t="str">
            <v>Belle Vue  2 Tee</v>
          </cell>
        </row>
        <row r="117">
          <cell r="A117" t="str">
            <v>hazelg_132_gt1</v>
          </cell>
          <cell r="B117" t="str">
            <v>Bredbury BSP</v>
          </cell>
          <cell r="C117" t="str">
            <v>Hazel Grove 1</v>
          </cell>
        </row>
        <row r="118">
          <cell r="A118" t="str">
            <v>hazelg_132_gt2</v>
          </cell>
          <cell r="B118" t="str">
            <v>Bredbury BSP</v>
          </cell>
          <cell r="C118" t="str">
            <v>Hazel Grove 2</v>
          </cell>
        </row>
        <row r="119">
          <cell r="A119" t="str">
            <v>hey-101</v>
          </cell>
          <cell r="B119" t="str">
            <v>Heysham GSP</v>
          </cell>
          <cell r="C119" t="str">
            <v>Heysham GSP</v>
          </cell>
        </row>
        <row r="120">
          <cell r="A120" t="str">
            <v>hey-201</v>
          </cell>
          <cell r="B120" t="str">
            <v>Heysham GSP</v>
          </cell>
          <cell r="C120" t="str">
            <v>Heysham GSP</v>
          </cell>
        </row>
        <row r="121">
          <cell r="A121" t="str">
            <v>hey-301</v>
          </cell>
          <cell r="B121" t="str">
            <v>Heysham GSP</v>
          </cell>
          <cell r="C121" t="str">
            <v>Heysham GSP</v>
          </cell>
        </row>
        <row r="122">
          <cell r="A122" t="str">
            <v>hey-401</v>
          </cell>
          <cell r="B122" t="str">
            <v>Heysham GSP</v>
          </cell>
          <cell r="C122" t="str">
            <v>Heysham GSP</v>
          </cell>
        </row>
        <row r="123">
          <cell r="A123" t="str">
            <v>hey-705</v>
          </cell>
          <cell r="B123" t="str">
            <v>Heysham GSP</v>
          </cell>
          <cell r="C123" t="str">
            <v>Heysham GSP</v>
          </cell>
        </row>
        <row r="124">
          <cell r="A124" t="str">
            <v>hey-805</v>
          </cell>
          <cell r="B124" t="str">
            <v>Heysham GSP</v>
          </cell>
          <cell r="C124" t="str">
            <v>Heysham GSP</v>
          </cell>
        </row>
        <row r="125">
          <cell r="A125" t="str">
            <v>heyrod_132_gt1</v>
          </cell>
          <cell r="B125" t="str">
            <v>Stalybridge GSP</v>
          </cell>
          <cell r="C125" t="str">
            <v>Hartshead 1</v>
          </cell>
        </row>
        <row r="126">
          <cell r="A126" t="str">
            <v>heyrod_132_gt2</v>
          </cell>
          <cell r="B126" t="str">
            <v>Stalybridge GSP</v>
          </cell>
          <cell r="C126" t="str">
            <v>Hartshead 2</v>
          </cell>
        </row>
        <row r="127">
          <cell r="A127" t="str">
            <v>huncoa_132_gt1</v>
          </cell>
          <cell r="B127" t="str">
            <v>Padiham GSP</v>
          </cell>
          <cell r="C127" t="str">
            <v>Huncoat 1</v>
          </cell>
        </row>
        <row r="128">
          <cell r="A128" t="str">
            <v>huncoa_132_gt2</v>
          </cell>
          <cell r="B128" t="str">
            <v>Padiham GSP</v>
          </cell>
          <cell r="C128" t="str">
            <v>Huncoat 2</v>
          </cell>
        </row>
        <row r="129">
          <cell r="A129" t="str">
            <v>hunc-tee</v>
          </cell>
          <cell r="B129" t="str">
            <v>Padiham GSP</v>
          </cell>
          <cell r="C129" t="str">
            <v xml:space="preserve">Padiham </v>
          </cell>
        </row>
        <row r="130">
          <cell r="A130" t="str">
            <v>hutton_132_mb1</v>
          </cell>
          <cell r="B130" t="str">
            <v>Hutton GSP</v>
          </cell>
          <cell r="C130" t="str">
            <v>Hutton GSP</v>
          </cell>
        </row>
        <row r="131">
          <cell r="A131" t="str">
            <v>hutton_132_mb2</v>
          </cell>
          <cell r="B131" t="str">
            <v>Hutton GSP</v>
          </cell>
          <cell r="C131" t="str">
            <v>Hutton GSP</v>
          </cell>
        </row>
        <row r="132">
          <cell r="A132" t="str">
            <v>hyde_132_gt1</v>
          </cell>
          <cell r="B132" t="str">
            <v>Stalybridge GSP</v>
          </cell>
          <cell r="C132" t="str">
            <v>Hyde 1</v>
          </cell>
        </row>
        <row r="133">
          <cell r="A133" t="str">
            <v>hyde_132_gt2</v>
          </cell>
          <cell r="B133" t="str">
            <v>Stalybridge GSP</v>
          </cell>
          <cell r="C133" t="str">
            <v>Hyde 2</v>
          </cell>
        </row>
        <row r="134">
          <cell r="A134" t="str">
            <v>kea-1005</v>
          </cell>
          <cell r="B134" t="str">
            <v>Kearsley GSP</v>
          </cell>
          <cell r="C134" t="str">
            <v>Kearsley GSP</v>
          </cell>
        </row>
        <row r="135">
          <cell r="A135" t="str">
            <v>kea-105</v>
          </cell>
          <cell r="B135" t="str">
            <v>Kearsley GSP</v>
          </cell>
          <cell r="C135" t="str">
            <v>Kearsley GSP</v>
          </cell>
        </row>
        <row r="136">
          <cell r="A136" t="str">
            <v>kea-205</v>
          </cell>
          <cell r="B136" t="str">
            <v>Kearsley GSP</v>
          </cell>
          <cell r="C136" t="str">
            <v>Kearsley GSP</v>
          </cell>
        </row>
        <row r="137">
          <cell r="A137" t="str">
            <v>kea-305</v>
          </cell>
          <cell r="B137" t="str">
            <v>Kearsley GSP</v>
          </cell>
          <cell r="C137" t="str">
            <v>Kearsley GSP</v>
          </cell>
        </row>
        <row r="138">
          <cell r="A138" t="str">
            <v>kea-405</v>
          </cell>
          <cell r="B138" t="str">
            <v>Kearsley GSP</v>
          </cell>
          <cell r="C138" t="str">
            <v>Kearsley GSP</v>
          </cell>
        </row>
        <row r="139">
          <cell r="A139" t="str">
            <v>kea-505</v>
          </cell>
          <cell r="B139" t="str">
            <v>Kearsley GSP</v>
          </cell>
          <cell r="C139" t="str">
            <v>Kearsley GSP</v>
          </cell>
        </row>
        <row r="140">
          <cell r="A140" t="str">
            <v>kea-605</v>
          </cell>
          <cell r="B140" t="str">
            <v>Kearsley GSP</v>
          </cell>
          <cell r="C140" t="str">
            <v>Kearsley GSP</v>
          </cell>
        </row>
        <row r="141">
          <cell r="A141" t="str">
            <v>kea-705</v>
          </cell>
          <cell r="B141" t="str">
            <v>Kearsley GSP</v>
          </cell>
          <cell r="C141" t="str">
            <v>Kearsley GSP</v>
          </cell>
        </row>
        <row r="142">
          <cell r="A142" t="str">
            <v>kea-805</v>
          </cell>
          <cell r="B142" t="str">
            <v>Kearsley GSP</v>
          </cell>
          <cell r="C142" t="str">
            <v>Kearsley GSP</v>
          </cell>
        </row>
        <row r="143">
          <cell r="A143" t="str">
            <v>kendal_132_gt1</v>
          </cell>
          <cell r="B143" t="str">
            <v>Hutton GSP</v>
          </cell>
          <cell r="C143" t="str">
            <v>Kendal 1</v>
          </cell>
        </row>
        <row r="144">
          <cell r="A144" t="str">
            <v>kendal_132_gt2</v>
          </cell>
          <cell r="B144" t="str">
            <v>Hutton GSP</v>
          </cell>
          <cell r="C144" t="str">
            <v>Kendal 2</v>
          </cell>
        </row>
        <row r="145">
          <cell r="A145" t="str">
            <v>kendal_132_tee</v>
          </cell>
          <cell r="B145" t="str">
            <v>Hutton GSP</v>
          </cell>
          <cell r="C145" t="str">
            <v>Kendal / Penrith Tee</v>
          </cell>
        </row>
        <row r="146">
          <cell r="A146" t="str">
            <v>kirkby_132_b</v>
          </cell>
          <cell r="B146" t="str">
            <v>Kirkby GSP</v>
          </cell>
          <cell r="C146" t="str">
            <v>Kirkby</v>
          </cell>
        </row>
        <row r="147">
          <cell r="A147" t="str">
            <v>lancas_132_gt1</v>
          </cell>
          <cell r="B147" t="str">
            <v>Heysham GSP</v>
          </cell>
          <cell r="C147" t="str">
            <v>Lancaster 1</v>
          </cell>
        </row>
        <row r="148">
          <cell r="A148" t="str">
            <v>lancas_132_gt2</v>
          </cell>
          <cell r="B148" t="str">
            <v>Heysham GSP</v>
          </cell>
          <cell r="C148" t="str">
            <v>Lancaster 2</v>
          </cell>
        </row>
        <row r="149">
          <cell r="A149" t="str">
            <v>lancas_132_gt3</v>
          </cell>
          <cell r="B149" t="str">
            <v>Hutton GSP</v>
          </cell>
          <cell r="C149" t="str">
            <v>Lancaster 3</v>
          </cell>
        </row>
        <row r="150">
          <cell r="A150" t="str">
            <v>leylan_132_gt1</v>
          </cell>
          <cell r="B150" t="str">
            <v>Penwortham West GSP</v>
          </cell>
          <cell r="C150" t="str">
            <v>Leyland 1</v>
          </cell>
        </row>
        <row r="151">
          <cell r="A151" t="str">
            <v>leylan_132_gt2</v>
          </cell>
          <cell r="B151" t="str">
            <v>Penwortham West GSP</v>
          </cell>
          <cell r="C151" t="str">
            <v>Leyland 2</v>
          </cell>
        </row>
        <row r="152">
          <cell r="A152" t="str">
            <v>leylan_132_te1</v>
          </cell>
          <cell r="B152" t="str">
            <v>Penwortham West GSP</v>
          </cell>
          <cell r="C152" t="str">
            <v>Leyland 1 Tee</v>
          </cell>
        </row>
        <row r="153">
          <cell r="A153" t="str">
            <v>leylan_132_te2</v>
          </cell>
          <cell r="B153" t="str">
            <v>Penwortham West GSP</v>
          </cell>
          <cell r="C153" t="str">
            <v>Leyland 2 Tee</v>
          </cell>
        </row>
        <row r="154">
          <cell r="A154" t="str">
            <v>lindal_132_te1</v>
          </cell>
          <cell r="B154" t="str">
            <v>Harker GSP / Hutton GSP</v>
          </cell>
          <cell r="C154" t="str">
            <v>Lindal Tee 1</v>
          </cell>
        </row>
        <row r="155">
          <cell r="A155" t="str">
            <v>lindal_132_te2</v>
          </cell>
          <cell r="B155" t="str">
            <v>Harker GSP / Hutton GSP</v>
          </cell>
          <cell r="C155" t="str">
            <v>Lindal Tee 2</v>
          </cell>
        </row>
        <row r="156">
          <cell r="A156" t="str">
            <v>longsi_132_gt1</v>
          </cell>
          <cell r="B156" t="str">
            <v>Bredbury BSP</v>
          </cell>
          <cell r="C156" t="str">
            <v>Longsight 1</v>
          </cell>
        </row>
        <row r="157">
          <cell r="A157" t="str">
            <v>longsi_132_gt2</v>
          </cell>
          <cell r="B157" t="str">
            <v>Bredbury BSP</v>
          </cell>
          <cell r="C157" t="str">
            <v>Longsight 2</v>
          </cell>
        </row>
        <row r="158">
          <cell r="A158" t="str">
            <v>lowdar_132_c</v>
          </cell>
          <cell r="B158" t="str">
            <v>Rochdale GSP</v>
          </cell>
          <cell r="C158" t="str">
            <v>Lower Darwen</v>
          </cell>
        </row>
        <row r="159">
          <cell r="A159" t="str">
            <v>lowdar_132_gt1</v>
          </cell>
          <cell r="B159" t="str">
            <v>Rochdale GSP</v>
          </cell>
          <cell r="C159" t="str">
            <v>Lower Darwen 1</v>
          </cell>
        </row>
        <row r="160">
          <cell r="A160" t="str">
            <v>lowdar_132_gt2</v>
          </cell>
          <cell r="B160" t="str">
            <v>Rochdale GSP</v>
          </cell>
          <cell r="C160" t="str">
            <v>Lower Darwen 2</v>
          </cell>
        </row>
        <row r="161">
          <cell r="A161" t="str">
            <v>lytham_132_gt1</v>
          </cell>
          <cell r="B161" t="str">
            <v>Penwotham West GSP / Stanah</v>
          </cell>
          <cell r="C161" t="str">
            <v>Lytham 1</v>
          </cell>
        </row>
        <row r="162">
          <cell r="A162" t="str">
            <v>lytham_132_gt2</v>
          </cell>
          <cell r="B162" t="str">
            <v>Penwotham West GSP / Stanah</v>
          </cell>
          <cell r="C162" t="str">
            <v>Lytham 2</v>
          </cell>
        </row>
        <row r="163">
          <cell r="A163" t="str">
            <v>mosnok_132_gt1</v>
          </cell>
          <cell r="B163" t="str">
            <v>South Manchester GSP</v>
          </cell>
          <cell r="C163" t="str">
            <v>Moss Nook 1</v>
          </cell>
        </row>
        <row r="164">
          <cell r="A164" t="str">
            <v>mosnok_132_gt2</v>
          </cell>
          <cell r="B164" t="str">
            <v>South Manchester GSP</v>
          </cell>
          <cell r="C164" t="str">
            <v>Moss Nook 2</v>
          </cell>
        </row>
        <row r="165">
          <cell r="A165" t="str">
            <v>mosnok_132_gt3</v>
          </cell>
          <cell r="B165" t="str">
            <v>South Manchester GSP</v>
          </cell>
          <cell r="C165" t="str">
            <v>Moss Nook 3</v>
          </cell>
        </row>
        <row r="166">
          <cell r="A166" t="str">
            <v>natlan_132_te1</v>
          </cell>
          <cell r="B166" t="str">
            <v>Hutton GSP</v>
          </cell>
          <cell r="C166" t="str">
            <v>Natland Tee 1</v>
          </cell>
        </row>
        <row r="167">
          <cell r="A167" t="str">
            <v>natlan_132_te2</v>
          </cell>
          <cell r="B167" t="str">
            <v>Hutton GSP</v>
          </cell>
          <cell r="C167" t="str">
            <v>Natland Tee 2</v>
          </cell>
        </row>
        <row r="168">
          <cell r="A168" t="str">
            <v>nelson_132_gt1</v>
          </cell>
          <cell r="B168" t="str">
            <v>Padiham GSP / Rochadale GSP</v>
          </cell>
          <cell r="C168" t="str">
            <v>Nelson 1</v>
          </cell>
        </row>
        <row r="169">
          <cell r="A169" t="str">
            <v>nelson_132_gt2</v>
          </cell>
          <cell r="B169" t="str">
            <v>Padiham GSP / Rochadale GSP</v>
          </cell>
          <cell r="C169" t="str">
            <v>Nelson 2</v>
          </cell>
        </row>
        <row r="170">
          <cell r="A170" t="str">
            <v>newmil_132_gt1</v>
          </cell>
          <cell r="B170" t="str">
            <v>Stalybridge GSP</v>
          </cell>
          <cell r="C170" t="str">
            <v>New Mills 1</v>
          </cell>
        </row>
        <row r="171">
          <cell r="A171" t="str">
            <v>newmil_132_gt2</v>
          </cell>
          <cell r="B171" t="str">
            <v>Stalybridge GSP</v>
          </cell>
          <cell r="C171" t="str">
            <v>New Mills 2</v>
          </cell>
        </row>
        <row r="172">
          <cell r="A172" t="str">
            <v>newmil_te1</v>
          </cell>
          <cell r="B172" t="str">
            <v>Stalybridge GSP</v>
          </cell>
          <cell r="C172" t="str">
            <v>New Mills Tee 1</v>
          </cell>
        </row>
        <row r="173">
          <cell r="A173" t="str">
            <v>newmil_te2</v>
          </cell>
          <cell r="B173" t="str">
            <v>Stalybridge GSP</v>
          </cell>
          <cell r="C173" t="str">
            <v>New Mills Tee 2</v>
          </cell>
        </row>
        <row r="174">
          <cell r="A174" t="str">
            <v>ormon_132_a</v>
          </cell>
          <cell r="B174" t="str">
            <v>Heysham GSP</v>
          </cell>
          <cell r="C174" t="str">
            <v>Ormonde</v>
          </cell>
        </row>
        <row r="175">
          <cell r="A175" t="str">
            <v>ormon_132_comp</v>
          </cell>
          <cell r="B175" t="str">
            <v>Heysham GSP</v>
          </cell>
          <cell r="C175" t="str">
            <v>Ormonde</v>
          </cell>
        </row>
        <row r="176">
          <cell r="A176" t="str">
            <v>ormon_132_off</v>
          </cell>
          <cell r="B176" t="str">
            <v>Heysham GSP</v>
          </cell>
          <cell r="C176" t="str">
            <v>Ormonde</v>
          </cell>
        </row>
        <row r="177">
          <cell r="A177" t="str">
            <v>ormon_132_tee</v>
          </cell>
          <cell r="B177" t="str">
            <v>Heysham GSP</v>
          </cell>
          <cell r="C177" t="str">
            <v>Ormonde Tee</v>
          </cell>
        </row>
        <row r="178">
          <cell r="A178" t="str">
            <v>pad-101</v>
          </cell>
          <cell r="B178" t="str">
            <v>Padiham GSP</v>
          </cell>
          <cell r="C178" t="str">
            <v xml:space="preserve">Padiham </v>
          </cell>
        </row>
        <row r="179">
          <cell r="A179" t="str">
            <v>pad-201</v>
          </cell>
          <cell r="B179" t="str">
            <v>Padiham GSP</v>
          </cell>
          <cell r="C179" t="str">
            <v xml:space="preserve">Padiham </v>
          </cell>
        </row>
        <row r="180">
          <cell r="A180" t="str">
            <v>pad-280</v>
          </cell>
          <cell r="B180" t="str">
            <v>Padiham GSP</v>
          </cell>
          <cell r="C180" t="str">
            <v xml:space="preserve">Padiham </v>
          </cell>
        </row>
        <row r="181">
          <cell r="A181" t="str">
            <v>pad-301</v>
          </cell>
          <cell r="B181" t="str">
            <v>Padiham GSP</v>
          </cell>
          <cell r="C181" t="str">
            <v xml:space="preserve">Padiham </v>
          </cell>
        </row>
        <row r="182">
          <cell r="A182" t="str">
            <v>pad-401</v>
          </cell>
          <cell r="B182" t="str">
            <v>Padiham GSP</v>
          </cell>
          <cell r="C182" t="str">
            <v xml:space="preserve">Padiham </v>
          </cell>
        </row>
        <row r="183">
          <cell r="A183" t="str">
            <v>pad-480</v>
          </cell>
          <cell r="B183" t="str">
            <v>Padiham GSP</v>
          </cell>
          <cell r="C183" t="str">
            <v xml:space="preserve">Padiham </v>
          </cell>
        </row>
        <row r="184">
          <cell r="A184" t="str">
            <v>pad-501</v>
          </cell>
          <cell r="B184" t="str">
            <v>Padiham GSP</v>
          </cell>
          <cell r="C184" t="str">
            <v xml:space="preserve">Padiham </v>
          </cell>
        </row>
        <row r="185">
          <cell r="A185" t="str">
            <v>pad-611</v>
          </cell>
          <cell r="B185" t="str">
            <v>Padiham GSP</v>
          </cell>
          <cell r="C185" t="str">
            <v xml:space="preserve">Padiham </v>
          </cell>
        </row>
        <row r="186">
          <cell r="A186" t="str">
            <v>pad-701</v>
          </cell>
          <cell r="B186" t="str">
            <v>Padiham GSP</v>
          </cell>
          <cell r="C186" t="str">
            <v xml:space="preserve">Padiham </v>
          </cell>
        </row>
        <row r="187">
          <cell r="A187" t="str">
            <v>padiha_132_sgt2</v>
          </cell>
          <cell r="B187" t="str">
            <v>Padiham GSP</v>
          </cell>
          <cell r="C187" t="str">
            <v xml:space="preserve">Padiham </v>
          </cell>
        </row>
        <row r="188">
          <cell r="A188" t="str">
            <v>padiha_132_sgt4</v>
          </cell>
          <cell r="B188" t="str">
            <v>Padiham GSP</v>
          </cell>
          <cell r="C188" t="str">
            <v xml:space="preserve">Padiham </v>
          </cell>
        </row>
        <row r="189">
          <cell r="A189" t="str">
            <v>parksi_132_te1</v>
          </cell>
          <cell r="B189" t="str">
            <v>Bold</v>
          </cell>
          <cell r="C189" t="str">
            <v>Golborne 1 / Parkside 1 Tee</v>
          </cell>
        </row>
        <row r="190">
          <cell r="A190" t="str">
            <v>parksi_132_te2</v>
          </cell>
          <cell r="B190" t="str">
            <v>Bold</v>
          </cell>
          <cell r="C190" t="str">
            <v>Golborne 2 / Parkside 2 Tee</v>
          </cell>
        </row>
        <row r="191">
          <cell r="A191" t="str">
            <v>peel_132_mb1</v>
          </cell>
          <cell r="B191" t="str">
            <v>Stanah GSP</v>
          </cell>
          <cell r="C191" t="str">
            <v>Peel</v>
          </cell>
        </row>
        <row r="192">
          <cell r="A192" t="str">
            <v>peel_132_mb2</v>
          </cell>
          <cell r="B192" t="str">
            <v>Stanah GSP</v>
          </cell>
          <cell r="C192" t="str">
            <v>Peel</v>
          </cell>
        </row>
        <row r="193">
          <cell r="A193" t="str">
            <v>penrit_132_gt1</v>
          </cell>
          <cell r="B193" t="str">
            <v>Harker GSP</v>
          </cell>
          <cell r="C193" t="str">
            <v>Penrith 1</v>
          </cell>
        </row>
        <row r="194">
          <cell r="A194" t="str">
            <v>penrit_132_gt2</v>
          </cell>
          <cell r="B194" t="str">
            <v>Harker GSP</v>
          </cell>
          <cell r="C194" t="str">
            <v>Penrith 2</v>
          </cell>
        </row>
        <row r="195">
          <cell r="A195" t="str">
            <v>preste_132_gt1</v>
          </cell>
          <cell r="B195" t="str">
            <v>Penwotham East GSP</v>
          </cell>
          <cell r="C195" t="str">
            <v>Preston East 1</v>
          </cell>
        </row>
        <row r="196">
          <cell r="A196" t="str">
            <v>preste_132_gt2</v>
          </cell>
          <cell r="B196" t="str">
            <v>Penwotham East GSP</v>
          </cell>
          <cell r="C196" t="str">
            <v>Preston East 2</v>
          </cell>
        </row>
        <row r="197">
          <cell r="A197" t="str">
            <v>pwe-1005</v>
          </cell>
          <cell r="B197" t="str">
            <v>Penwotham East GSP</v>
          </cell>
          <cell r="C197" t="str">
            <v>Penwotham East GSP</v>
          </cell>
        </row>
        <row r="198">
          <cell r="A198" t="str">
            <v>pwe-1205</v>
          </cell>
          <cell r="B198" t="str">
            <v>Penwotham East GSP</v>
          </cell>
          <cell r="C198" t="str">
            <v>Penwotham East GSP</v>
          </cell>
        </row>
        <row r="199">
          <cell r="A199" t="str">
            <v>pwe-1405</v>
          </cell>
          <cell r="B199" t="str">
            <v>Penwotham East GSP</v>
          </cell>
          <cell r="C199" t="str">
            <v>Penwotham East GSP</v>
          </cell>
        </row>
        <row r="200">
          <cell r="A200" t="str">
            <v>pwe-1605</v>
          </cell>
          <cell r="B200" t="str">
            <v>Penwotham East GSP</v>
          </cell>
          <cell r="C200" t="str">
            <v>Penwotham East GSP</v>
          </cell>
        </row>
        <row r="201">
          <cell r="A201" t="str">
            <v>pwe-1805</v>
          </cell>
          <cell r="B201" t="str">
            <v>Penwotham East GSP</v>
          </cell>
          <cell r="C201" t="str">
            <v>Penwotham East GSP</v>
          </cell>
        </row>
        <row r="202">
          <cell r="A202" t="str">
            <v>pwe-2005</v>
          </cell>
          <cell r="B202" t="str">
            <v>Penwotham East GSP</v>
          </cell>
          <cell r="C202" t="str">
            <v>Penwotham East GSP</v>
          </cell>
        </row>
        <row r="203">
          <cell r="A203" t="str">
            <v>pwe-805</v>
          </cell>
          <cell r="B203" t="str">
            <v>Penwotham East GSP</v>
          </cell>
          <cell r="C203" t="str">
            <v>Penwotham East GSP</v>
          </cell>
        </row>
        <row r="204">
          <cell r="A204" t="str">
            <v>pww-105</v>
          </cell>
          <cell r="B204" t="str">
            <v>Penwortham West GSP</v>
          </cell>
          <cell r="C204" t="str">
            <v>Penwortham West GSP</v>
          </cell>
        </row>
        <row r="205">
          <cell r="A205" t="str">
            <v>pww-201</v>
          </cell>
          <cell r="B205" t="str">
            <v>Penwortham West GSP</v>
          </cell>
          <cell r="C205" t="str">
            <v>Penwortham West GSP</v>
          </cell>
        </row>
        <row r="206">
          <cell r="A206" t="str">
            <v>pww-305</v>
          </cell>
          <cell r="B206" t="str">
            <v>Penwortham West GSP</v>
          </cell>
          <cell r="C206" t="str">
            <v>Penwortham West GSP</v>
          </cell>
        </row>
        <row r="207">
          <cell r="A207" t="str">
            <v>pww-405</v>
          </cell>
          <cell r="B207" t="str">
            <v>Penwortham West GSP</v>
          </cell>
          <cell r="C207" t="str">
            <v>Penwortham West GSP</v>
          </cell>
        </row>
        <row r="208">
          <cell r="A208" t="str">
            <v>pww-605</v>
          </cell>
          <cell r="B208" t="str">
            <v>Penwortham West GSP</v>
          </cell>
          <cell r="C208" t="str">
            <v>Penwortham West GSP</v>
          </cell>
        </row>
        <row r="209">
          <cell r="A209" t="str">
            <v>radcli_132_gt1</v>
          </cell>
          <cell r="B209" t="str">
            <v>Kearsley GSP</v>
          </cell>
          <cell r="C209" t="str">
            <v>Radcliffe 1</v>
          </cell>
        </row>
        <row r="210">
          <cell r="A210" t="str">
            <v>radcli_132_gt2</v>
          </cell>
          <cell r="B210" t="str">
            <v>Kearsley GSP</v>
          </cell>
          <cell r="C210" t="str">
            <v>Radcliffe 2</v>
          </cell>
        </row>
        <row r="211">
          <cell r="A211" t="str">
            <v>radcli_132_te1</v>
          </cell>
          <cell r="B211" t="str">
            <v>Kearsley GSP</v>
          </cell>
          <cell r="C211" t="str">
            <v>Radcliffe 1 Tee</v>
          </cell>
        </row>
        <row r="212">
          <cell r="A212" t="str">
            <v>radcli_132_te2</v>
          </cell>
          <cell r="B212" t="str">
            <v>Kearsley GSP</v>
          </cell>
          <cell r="C212" t="str">
            <v>Radcliffe 2 Tee</v>
          </cell>
        </row>
        <row r="213">
          <cell r="A213" t="str">
            <v>redban_132_gt2</v>
          </cell>
          <cell r="B213" t="str">
            <v>Whitegate GSP</v>
          </cell>
          <cell r="C213" t="str">
            <v>Redbank 1</v>
          </cell>
        </row>
        <row r="214">
          <cell r="A214" t="str">
            <v>redban_132_gt3</v>
          </cell>
          <cell r="B214" t="str">
            <v>Whitegate GSP</v>
          </cell>
          <cell r="C214" t="str">
            <v>Redbank 2</v>
          </cell>
        </row>
        <row r="215">
          <cell r="A215" t="str">
            <v>ribble_132_gt1</v>
          </cell>
          <cell r="B215" t="str">
            <v>Penwertham East GSP</v>
          </cell>
          <cell r="C215" t="str">
            <v>Ribble 1</v>
          </cell>
        </row>
        <row r="216">
          <cell r="A216" t="str">
            <v>ribble_132_gt2</v>
          </cell>
          <cell r="B216" t="str">
            <v>Penwertham East GSP</v>
          </cell>
          <cell r="C216" t="str">
            <v>Ribble 2</v>
          </cell>
        </row>
        <row r="217">
          <cell r="A217" t="str">
            <v>ribble_132_gt3</v>
          </cell>
          <cell r="B217" t="str">
            <v>Penwertham East GSP</v>
          </cell>
          <cell r="C217" t="str">
            <v>Ribble 3</v>
          </cell>
        </row>
        <row r="218">
          <cell r="A218" t="str">
            <v>robinr_132_a</v>
          </cell>
          <cell r="B218" t="str">
            <v>Harker GSP</v>
          </cell>
          <cell r="C218" t="str">
            <v>Robin Rigg</v>
          </cell>
        </row>
        <row r="219">
          <cell r="A219" t="str">
            <v>robinr_132_b</v>
          </cell>
          <cell r="B219" t="str">
            <v>Harker GSP</v>
          </cell>
          <cell r="C219" t="str">
            <v>Robin Rigg</v>
          </cell>
        </row>
        <row r="220">
          <cell r="A220" t="str">
            <v>robinr_132_gt1</v>
          </cell>
          <cell r="B220" t="str">
            <v>Harker GSP</v>
          </cell>
          <cell r="C220" t="str">
            <v>Robin Rigg 1</v>
          </cell>
        </row>
        <row r="221">
          <cell r="A221" t="str">
            <v>robinr_132_gt2</v>
          </cell>
          <cell r="B221" t="str">
            <v>Harker GSP</v>
          </cell>
          <cell r="C221" t="str">
            <v>Robin Rigg 2</v>
          </cell>
        </row>
        <row r="222">
          <cell r="A222" t="str">
            <v>roc-105</v>
          </cell>
          <cell r="B222" t="str">
            <v>Rochdale GSP</v>
          </cell>
          <cell r="C222" t="str">
            <v>Rochdale GSP</v>
          </cell>
        </row>
        <row r="223">
          <cell r="A223" t="str">
            <v>roc-150</v>
          </cell>
          <cell r="B223" t="str">
            <v>Rochdale GSP</v>
          </cell>
          <cell r="C223" t="str">
            <v>Rochdale GSP</v>
          </cell>
        </row>
        <row r="224">
          <cell r="A224" t="str">
            <v>roc-151a</v>
          </cell>
          <cell r="B224" t="str">
            <v>Rochdale GSP</v>
          </cell>
          <cell r="C224" t="str">
            <v>Rochdale GSP</v>
          </cell>
        </row>
        <row r="225">
          <cell r="A225" t="str">
            <v>roc-205</v>
          </cell>
          <cell r="B225" t="str">
            <v>Rochdale GSP</v>
          </cell>
          <cell r="C225" t="str">
            <v>Rochdale GSP</v>
          </cell>
        </row>
        <row r="226">
          <cell r="A226" t="str">
            <v>roc-305</v>
          </cell>
          <cell r="B226" t="str">
            <v>Rochdale GSP</v>
          </cell>
          <cell r="C226" t="str">
            <v>Rochdale GSP</v>
          </cell>
        </row>
        <row r="227">
          <cell r="A227" t="str">
            <v>roc-405</v>
          </cell>
          <cell r="B227" t="str">
            <v>Rochdale GSP</v>
          </cell>
          <cell r="C227" t="str">
            <v>Rochdale GSP</v>
          </cell>
        </row>
        <row r="228">
          <cell r="A228" t="str">
            <v>roc-505</v>
          </cell>
          <cell r="B228" t="str">
            <v>Rochdale GSP</v>
          </cell>
          <cell r="C228" t="str">
            <v>Rochdale GSP</v>
          </cell>
        </row>
        <row r="229">
          <cell r="A229" t="str">
            <v>roc-605</v>
          </cell>
          <cell r="B229" t="str">
            <v>Rochdale GSP</v>
          </cell>
          <cell r="C229" t="str">
            <v>Rochdale GSP</v>
          </cell>
        </row>
        <row r="230">
          <cell r="A230" t="str">
            <v>roc-705</v>
          </cell>
          <cell r="B230" t="str">
            <v>Rochdale GSP</v>
          </cell>
          <cell r="C230" t="str">
            <v>Rochdale GSP</v>
          </cell>
        </row>
        <row r="231">
          <cell r="A231" t="str">
            <v>roc-805</v>
          </cell>
          <cell r="B231" t="str">
            <v>Rochdale GSP</v>
          </cell>
          <cell r="C231" t="str">
            <v>Rochdale GSP</v>
          </cell>
        </row>
        <row r="232">
          <cell r="A232" t="str">
            <v>roo-105</v>
          </cell>
          <cell r="B232" t="str">
            <v>Harker GSP / Hutton GSP</v>
          </cell>
          <cell r="C232" t="str">
            <v>Rooscote</v>
          </cell>
        </row>
        <row r="233">
          <cell r="A233" t="str">
            <v>roo-305</v>
          </cell>
          <cell r="B233" t="str">
            <v>Harker GSP / Hutton GSP</v>
          </cell>
          <cell r="C233" t="str">
            <v>Rooscote</v>
          </cell>
        </row>
        <row r="234">
          <cell r="A234" t="str">
            <v>roo-405</v>
          </cell>
          <cell r="B234" t="str">
            <v>Harker GSP / Hutton GSP</v>
          </cell>
          <cell r="C234" t="str">
            <v>Rooscote</v>
          </cell>
        </row>
        <row r="235">
          <cell r="A235" t="str">
            <v>roo-503b</v>
          </cell>
          <cell r="B235" t="str">
            <v>Harker GSP / Hutton GSP</v>
          </cell>
          <cell r="C235" t="str">
            <v>Rooscote</v>
          </cell>
        </row>
        <row r="236">
          <cell r="A236" t="str">
            <v>roo-605</v>
          </cell>
          <cell r="B236" t="str">
            <v>Harker GSP / Hutton GSP</v>
          </cell>
          <cell r="C236" t="str">
            <v>Rooscote</v>
          </cell>
        </row>
        <row r="237">
          <cell r="A237" t="str">
            <v>rossen_132_gt1</v>
          </cell>
          <cell r="B237" t="str">
            <v>Padiham GSP</v>
          </cell>
          <cell r="C237" t="str">
            <v>Rossendale 1</v>
          </cell>
        </row>
        <row r="238">
          <cell r="A238" t="str">
            <v>rossen_132_gt2</v>
          </cell>
          <cell r="B238" t="str">
            <v>Padiham GSP</v>
          </cell>
          <cell r="C238" t="str">
            <v>Rossendale 2</v>
          </cell>
        </row>
        <row r="239">
          <cell r="A239" t="str">
            <v>royton_132_gt1</v>
          </cell>
          <cell r="B239" t="str">
            <v>Whitegate GSP</v>
          </cell>
          <cell r="C239" t="str">
            <v>Royton 1</v>
          </cell>
        </row>
        <row r="240">
          <cell r="A240" t="str">
            <v>royton_132_gt2</v>
          </cell>
          <cell r="B240" t="str">
            <v>Whitegate GSP</v>
          </cell>
          <cell r="C240" t="str">
            <v>Royton 2</v>
          </cell>
        </row>
        <row r="241">
          <cell r="A241" t="str">
            <v>sale_132_gt1</v>
          </cell>
          <cell r="B241" t="str">
            <v>Carrington GSP</v>
          </cell>
          <cell r="C241" t="str">
            <v>Sale 1</v>
          </cell>
        </row>
        <row r="242">
          <cell r="A242" t="str">
            <v>sale_132_gt2</v>
          </cell>
          <cell r="B242" t="str">
            <v>Carrington GSP</v>
          </cell>
          <cell r="C242" t="str">
            <v>Sale 2</v>
          </cell>
        </row>
        <row r="243">
          <cell r="A243" t="str">
            <v>sale-te1</v>
          </cell>
          <cell r="B243" t="str">
            <v>Carrington GSP</v>
          </cell>
          <cell r="C243" t="str">
            <v>Altrincham 1 / Sale 1 Tee</v>
          </cell>
        </row>
        <row r="244">
          <cell r="A244" t="str">
            <v>sale-te2</v>
          </cell>
          <cell r="B244" t="str">
            <v>Carrington GSP</v>
          </cell>
          <cell r="C244" t="str">
            <v>Altrincham 2 / Sale 2 Tee</v>
          </cell>
        </row>
        <row r="245">
          <cell r="A245" t="str">
            <v>sandga_132_gt2</v>
          </cell>
          <cell r="B245" t="str">
            <v>Harker GSP / Hutton GSP</v>
          </cell>
          <cell r="C245" t="str">
            <v>Sandgate 2</v>
          </cell>
        </row>
        <row r="246">
          <cell r="A246" t="str">
            <v>sappi_132_gt1</v>
          </cell>
          <cell r="B246" t="str">
            <v>Rochdale GSP</v>
          </cell>
          <cell r="C246" t="str">
            <v>Sappi 1</v>
          </cell>
        </row>
        <row r="247">
          <cell r="A247" t="str">
            <v>sctmor_132_gt1</v>
          </cell>
          <cell r="B247" t="str">
            <v>Rochdale GSP</v>
          </cell>
          <cell r="C247" t="str">
            <v>Scout Moor</v>
          </cell>
        </row>
        <row r="248">
          <cell r="A248" t="str">
            <v>sctmor_tee</v>
          </cell>
          <cell r="B248" t="str">
            <v>Rochdale GSP</v>
          </cell>
          <cell r="C248" t="str">
            <v>Scout Moor Tee</v>
          </cell>
        </row>
        <row r="249">
          <cell r="A249" t="str">
            <v>seaton_132_a</v>
          </cell>
          <cell r="B249" t="str">
            <v>Harker GSP</v>
          </cell>
          <cell r="C249" t="str">
            <v>Seaton A</v>
          </cell>
        </row>
        <row r="250">
          <cell r="A250" t="str">
            <v>seaton_132_b</v>
          </cell>
          <cell r="B250" t="str">
            <v>Harker GSP</v>
          </cell>
          <cell r="C250" t="str">
            <v>Seaton B</v>
          </cell>
        </row>
        <row r="251">
          <cell r="A251" t="str">
            <v>seaton_132_tee</v>
          </cell>
          <cell r="B251" t="str">
            <v>Harker GSP</v>
          </cell>
          <cell r="C251" t="str">
            <v>Siddick Tee</v>
          </cell>
        </row>
        <row r="252">
          <cell r="A252" t="str">
            <v>sel-1005</v>
          </cell>
          <cell r="B252" t="str">
            <v>Harker GSP / Hutton GSP</v>
          </cell>
          <cell r="C252" t="str">
            <v>Sellafield</v>
          </cell>
        </row>
        <row r="253">
          <cell r="A253" t="str">
            <v>sel-105</v>
          </cell>
          <cell r="B253" t="str">
            <v>Harker GSP / Hutton GSP</v>
          </cell>
          <cell r="C253" t="str">
            <v>Sellafield</v>
          </cell>
        </row>
        <row r="254">
          <cell r="A254" t="str">
            <v>sel-1405</v>
          </cell>
          <cell r="B254" t="str">
            <v>Harker GSP / Hutton GSP</v>
          </cell>
          <cell r="C254" t="str">
            <v>Sellafield</v>
          </cell>
        </row>
        <row r="255">
          <cell r="A255" t="str">
            <v>sel-1605</v>
          </cell>
          <cell r="B255" t="str">
            <v>Harker GSP / Hutton GSP</v>
          </cell>
          <cell r="C255" t="str">
            <v>Sellafield</v>
          </cell>
        </row>
        <row r="256">
          <cell r="A256" t="str">
            <v>sel-205</v>
          </cell>
          <cell r="B256" t="str">
            <v>Harker GSP / Hutton GSP</v>
          </cell>
          <cell r="C256" t="str">
            <v>Sellafield</v>
          </cell>
        </row>
        <row r="257">
          <cell r="A257" t="str">
            <v>sel-305</v>
          </cell>
          <cell r="B257" t="str">
            <v>Harker GSP / Hutton GSP</v>
          </cell>
          <cell r="C257" t="str">
            <v>Sellafield</v>
          </cell>
        </row>
        <row r="258">
          <cell r="A258" t="str">
            <v>sel-405</v>
          </cell>
          <cell r="B258" t="str">
            <v>Harker GSP / Hutton GSP</v>
          </cell>
          <cell r="C258" t="str">
            <v>Sellafield</v>
          </cell>
        </row>
        <row r="259">
          <cell r="A259" t="str">
            <v>sel-505</v>
          </cell>
          <cell r="B259" t="str">
            <v>Harker GSP / Hutton GSP</v>
          </cell>
          <cell r="C259" t="str">
            <v>Sellafield</v>
          </cell>
        </row>
        <row r="260">
          <cell r="A260" t="str">
            <v>sel-605</v>
          </cell>
          <cell r="B260" t="str">
            <v>Harker GSP / Hutton GSP</v>
          </cell>
          <cell r="C260" t="str">
            <v>Sellafield</v>
          </cell>
        </row>
        <row r="261">
          <cell r="A261" t="str">
            <v>sel-705</v>
          </cell>
          <cell r="B261" t="str">
            <v>Harker GSP / Hutton GSP</v>
          </cell>
          <cell r="C261" t="str">
            <v>Sellafield</v>
          </cell>
        </row>
        <row r="262">
          <cell r="A262" t="str">
            <v>sel-805</v>
          </cell>
          <cell r="B262" t="str">
            <v>Harker GSP / Hutton GSP</v>
          </cell>
          <cell r="C262" t="str">
            <v>Sellafield</v>
          </cell>
        </row>
        <row r="263">
          <cell r="A263" t="str">
            <v>sel-905</v>
          </cell>
          <cell r="B263" t="str">
            <v>Harker GSP / Hutton GSP</v>
          </cell>
          <cell r="C263" t="str">
            <v>Sellafield</v>
          </cell>
        </row>
        <row r="264">
          <cell r="A264" t="str">
            <v>shap_132_gt1</v>
          </cell>
          <cell r="B264" t="str">
            <v>Hutton GSP</v>
          </cell>
          <cell r="C264" t="str">
            <v>Shap 1</v>
          </cell>
        </row>
        <row r="265">
          <cell r="A265" t="str">
            <v>siddic_132_gt1</v>
          </cell>
          <cell r="B265" t="str">
            <v>Harker GSP</v>
          </cell>
          <cell r="C265" t="str">
            <v>Siddick 1</v>
          </cell>
        </row>
        <row r="266">
          <cell r="A266" t="str">
            <v>skelme_132_gt1</v>
          </cell>
          <cell r="B266" t="str">
            <v>Washway Farm GSP</v>
          </cell>
          <cell r="C266" t="str">
            <v>Skelmersdale 1</v>
          </cell>
        </row>
        <row r="267">
          <cell r="A267" t="str">
            <v>skelme_132_gt2</v>
          </cell>
          <cell r="B267" t="str">
            <v>Washway Farm GSP</v>
          </cell>
          <cell r="C267" t="str">
            <v>Skelmersdale 2</v>
          </cell>
        </row>
        <row r="268">
          <cell r="A268" t="str">
            <v>sma-1005</v>
          </cell>
          <cell r="B268" t="str">
            <v>South Manchester GSP</v>
          </cell>
          <cell r="C268" t="str">
            <v>South Manchester GSP</v>
          </cell>
        </row>
        <row r="269">
          <cell r="A269" t="str">
            <v>sma-101</v>
          </cell>
          <cell r="B269" t="str">
            <v>South Manchester GSP</v>
          </cell>
          <cell r="C269" t="str">
            <v>South Manchester GSP</v>
          </cell>
        </row>
        <row r="270">
          <cell r="A270" t="str">
            <v>sma-1201</v>
          </cell>
          <cell r="B270" t="str">
            <v>South Manchester GSP</v>
          </cell>
          <cell r="C270" t="str">
            <v>South Manchester GSP</v>
          </cell>
        </row>
        <row r="271">
          <cell r="A271" t="str">
            <v>sma-205</v>
          </cell>
          <cell r="B271" t="str">
            <v>South Manchester GSP</v>
          </cell>
          <cell r="C271" t="str">
            <v>South Manchester GSP</v>
          </cell>
        </row>
        <row r="272">
          <cell r="A272" t="str">
            <v>sma-401</v>
          </cell>
          <cell r="B272" t="str">
            <v>South Manchester GSP</v>
          </cell>
          <cell r="C272" t="str">
            <v>South Manchester GSP</v>
          </cell>
        </row>
        <row r="273">
          <cell r="A273" t="str">
            <v>sma-505</v>
          </cell>
          <cell r="B273" t="str">
            <v>South Manchester GSP</v>
          </cell>
          <cell r="C273" t="str">
            <v>South Manchester GSP</v>
          </cell>
        </row>
        <row r="274">
          <cell r="A274" t="str">
            <v>sma-601</v>
          </cell>
          <cell r="B274" t="str">
            <v>South Manchester GSP</v>
          </cell>
          <cell r="C274" t="str">
            <v>South Manchester GSP</v>
          </cell>
        </row>
        <row r="275">
          <cell r="A275" t="str">
            <v>sma-701</v>
          </cell>
          <cell r="B275" t="str">
            <v>South Manchester GSP</v>
          </cell>
          <cell r="C275" t="str">
            <v>South Manchester GSP</v>
          </cell>
        </row>
        <row r="276">
          <cell r="A276" t="str">
            <v>sma-905</v>
          </cell>
          <cell r="B276" t="str">
            <v>South Manchester GSP</v>
          </cell>
          <cell r="C276" t="str">
            <v>South Manchester GSP</v>
          </cell>
        </row>
        <row r="277">
          <cell r="A277" t="str">
            <v>southp_132_a</v>
          </cell>
          <cell r="B277" t="str">
            <v>Kirkby GSP</v>
          </cell>
          <cell r="C277" t="str">
            <v xml:space="preserve">Southpark </v>
          </cell>
        </row>
        <row r="278">
          <cell r="A278" t="str">
            <v>southp_132_ju1</v>
          </cell>
          <cell r="B278" t="str">
            <v>Kirkby GSP</v>
          </cell>
          <cell r="C278" t="str">
            <v xml:space="preserve">Southpark </v>
          </cell>
        </row>
        <row r="279">
          <cell r="A279" t="str">
            <v>southp_132_ju2</v>
          </cell>
          <cell r="B279" t="str">
            <v>Kirkby GSP</v>
          </cell>
          <cell r="C279" t="str">
            <v xml:space="preserve">Southpark </v>
          </cell>
        </row>
        <row r="280">
          <cell r="A280" t="str">
            <v>spadea_132_gt1</v>
          </cell>
          <cell r="B280" t="str">
            <v>Harker GSP</v>
          </cell>
          <cell r="C280" t="str">
            <v>Spadeadam 1</v>
          </cell>
        </row>
        <row r="281">
          <cell r="A281" t="str">
            <v>spadea_132_gt2</v>
          </cell>
          <cell r="B281" t="str">
            <v>Harker GSP</v>
          </cell>
          <cell r="C281" t="str">
            <v>Spadeadam 2</v>
          </cell>
        </row>
        <row r="282">
          <cell r="A282" t="str">
            <v>stainb_132_gt1</v>
          </cell>
          <cell r="B282" t="str">
            <v>Harker GSP</v>
          </cell>
          <cell r="C282" t="str">
            <v>Stainburn 1</v>
          </cell>
        </row>
        <row r="283">
          <cell r="A283" t="str">
            <v>stainb_132_gt2</v>
          </cell>
          <cell r="B283" t="str">
            <v>Harker GSP</v>
          </cell>
          <cell r="C283" t="str">
            <v>Stainburn 2</v>
          </cell>
        </row>
        <row r="284">
          <cell r="A284" t="str">
            <v>stanah_132_mb1</v>
          </cell>
          <cell r="B284" t="str">
            <v>Stanah GSP</v>
          </cell>
          <cell r="C284" t="str">
            <v>Stanah GSP</v>
          </cell>
        </row>
        <row r="285">
          <cell r="A285" t="str">
            <v>stanah_132_mb2</v>
          </cell>
          <cell r="B285" t="str">
            <v>Stanah GSP</v>
          </cell>
          <cell r="C285" t="str">
            <v>Stanah GSP</v>
          </cell>
        </row>
        <row r="286">
          <cell r="A286" t="str">
            <v>stanah-305</v>
          </cell>
          <cell r="B286" t="str">
            <v>Stanah GSP</v>
          </cell>
          <cell r="C286" t="str">
            <v>Stanah GSP</v>
          </cell>
        </row>
        <row r="287">
          <cell r="A287" t="str">
            <v>stanah-405</v>
          </cell>
          <cell r="B287" t="str">
            <v>Stanah GSP</v>
          </cell>
          <cell r="C287" t="str">
            <v>Stanah GSP</v>
          </cell>
        </row>
        <row r="288">
          <cell r="A288" t="str">
            <v>stanah-505</v>
          </cell>
          <cell r="B288" t="str">
            <v>Stanah GSP</v>
          </cell>
          <cell r="C288" t="str">
            <v>Stanah GSP</v>
          </cell>
        </row>
        <row r="289">
          <cell r="A289" t="str">
            <v>stb-105</v>
          </cell>
          <cell r="B289" t="str">
            <v>Stalybridge GSP</v>
          </cell>
          <cell r="C289" t="str">
            <v>Stalybridge GSP</v>
          </cell>
        </row>
        <row r="290">
          <cell r="A290" t="str">
            <v>stb-205</v>
          </cell>
          <cell r="B290" t="str">
            <v>Stalybridge GSP</v>
          </cell>
          <cell r="C290" t="str">
            <v>Stalybridge GSP</v>
          </cell>
        </row>
        <row r="291">
          <cell r="A291" t="str">
            <v>stb-505</v>
          </cell>
          <cell r="B291" t="str">
            <v>Stalybridge GSP</v>
          </cell>
          <cell r="C291" t="str">
            <v>Stalybridge GSP</v>
          </cell>
        </row>
        <row r="292">
          <cell r="A292" t="str">
            <v>stb-605</v>
          </cell>
          <cell r="B292" t="str">
            <v>Stalybridge GSP</v>
          </cell>
          <cell r="C292" t="str">
            <v>Stalybridge GSP</v>
          </cell>
        </row>
        <row r="293">
          <cell r="A293" t="str">
            <v>stb-705</v>
          </cell>
          <cell r="B293" t="str">
            <v>Stalybridge GSP</v>
          </cell>
          <cell r="C293" t="str">
            <v>Stalybridge GSP</v>
          </cell>
        </row>
        <row r="294">
          <cell r="A294" t="str">
            <v>st-dr-hy_tee</v>
          </cell>
          <cell r="B294" t="str">
            <v>Stalybridge GSP</v>
          </cell>
          <cell r="C294" t="str">
            <v>Stalybridge GSP</v>
          </cell>
        </row>
        <row r="295">
          <cell r="A295" t="str">
            <v>st-hyde_tee</v>
          </cell>
          <cell r="B295" t="str">
            <v>Stalybridge GSP</v>
          </cell>
          <cell r="C295" t="str">
            <v>Stuart St / Hyde Tee</v>
          </cell>
        </row>
        <row r="296">
          <cell r="A296" t="str">
            <v>stretf_132_gt1</v>
          </cell>
          <cell r="B296" t="str">
            <v>South Manchester GSP</v>
          </cell>
          <cell r="C296" t="str">
            <v>Stretford 1</v>
          </cell>
        </row>
        <row r="297">
          <cell r="A297" t="str">
            <v>stretf_132_gt2</v>
          </cell>
          <cell r="B297" t="str">
            <v>South Manchester GSP</v>
          </cell>
          <cell r="C297" t="str">
            <v>Stretford 2</v>
          </cell>
        </row>
        <row r="298">
          <cell r="A298" t="str">
            <v>stuart_132_gt1</v>
          </cell>
          <cell r="B298" t="str">
            <v>Stalybridge GSP</v>
          </cell>
          <cell r="C298" t="str">
            <v>Stuart St 1</v>
          </cell>
        </row>
        <row r="299">
          <cell r="A299" t="str">
            <v>stuart_132_gt2</v>
          </cell>
          <cell r="B299" t="str">
            <v>Stalybridge GSP</v>
          </cell>
          <cell r="C299" t="str">
            <v>Stuart St 1</v>
          </cell>
        </row>
        <row r="300">
          <cell r="A300" t="str">
            <v>tenax_132_gt1</v>
          </cell>
          <cell r="B300" t="str">
            <v>Carrington GSP</v>
          </cell>
          <cell r="C300" t="str">
            <v>Tenax 1</v>
          </cell>
        </row>
        <row r="301">
          <cell r="A301" t="str">
            <v>tenax_132_gt2</v>
          </cell>
          <cell r="B301" t="str">
            <v>Carrington GSP</v>
          </cell>
          <cell r="C301" t="str">
            <v>Tenax 2</v>
          </cell>
        </row>
        <row r="302">
          <cell r="A302" t="str">
            <v>thornt_132_gt1</v>
          </cell>
          <cell r="B302" t="str">
            <v>Stanah GSP</v>
          </cell>
          <cell r="C302" t="str">
            <v>Thornton 1</v>
          </cell>
        </row>
        <row r="303">
          <cell r="A303" t="str">
            <v>thornt_132_gt2</v>
          </cell>
          <cell r="B303" t="str">
            <v>Stanah GSP</v>
          </cell>
          <cell r="C303" t="str">
            <v>Thornton 2</v>
          </cell>
        </row>
        <row r="304">
          <cell r="A304" t="str">
            <v>todm_132_te1</v>
          </cell>
          <cell r="B304" t="str">
            <v>Rochdale GSP</v>
          </cell>
          <cell r="C304" t="str">
            <v>Todmorden Tee 1</v>
          </cell>
        </row>
        <row r="305">
          <cell r="A305" t="str">
            <v>todm_132_te2</v>
          </cell>
          <cell r="B305" t="str">
            <v>Rochdale GSP</v>
          </cell>
          <cell r="C305" t="str">
            <v>Todmorden Tee 2</v>
          </cell>
        </row>
        <row r="306">
          <cell r="A306" t="str">
            <v>trimpe_132_gt1</v>
          </cell>
          <cell r="B306" t="str">
            <v>Heysham GSP</v>
          </cell>
          <cell r="C306" t="str">
            <v>Trimpell 1</v>
          </cell>
        </row>
        <row r="307">
          <cell r="A307" t="str">
            <v>trimpe_132_gt2</v>
          </cell>
          <cell r="B307" t="str">
            <v>Heysham GSP</v>
          </cell>
          <cell r="C307" t="str">
            <v>Trimpell 2</v>
          </cell>
        </row>
        <row r="308">
          <cell r="A308" t="str">
            <v>ulvers_132_gt1</v>
          </cell>
          <cell r="B308" t="str">
            <v>Hutton GSP</v>
          </cell>
          <cell r="C308" t="str">
            <v>Ulverston 1</v>
          </cell>
        </row>
        <row r="309">
          <cell r="A309" t="str">
            <v>ulvers_132_gt2</v>
          </cell>
          <cell r="B309" t="str">
            <v>Hutton GSP</v>
          </cell>
          <cell r="C309" t="str">
            <v>Ulverston 2</v>
          </cell>
        </row>
        <row r="310">
          <cell r="A310" t="str">
            <v>ulvers_132_te1</v>
          </cell>
          <cell r="B310" t="str">
            <v>Hutton GSP</v>
          </cell>
          <cell r="C310" t="str">
            <v>Ulverston 1 Tee</v>
          </cell>
        </row>
        <row r="311">
          <cell r="A311" t="str">
            <v>ulvers_132_te2</v>
          </cell>
          <cell r="B311" t="str">
            <v>Hutton GSP</v>
          </cell>
          <cell r="C311" t="str">
            <v>Ulverston 1 Tee</v>
          </cell>
        </row>
        <row r="312">
          <cell r="A312" t="str">
            <v>walmsl_132_tee</v>
          </cell>
          <cell r="B312" t="str">
            <v>Rochdale GSP</v>
          </cell>
          <cell r="C312" t="str">
            <v>Walmsleys Tee</v>
          </cell>
        </row>
        <row r="313">
          <cell r="A313" t="str">
            <v>walney_132_a</v>
          </cell>
          <cell r="B313" t="str">
            <v>Stanah GSP</v>
          </cell>
          <cell r="C313" t="str">
            <v>Walney Offshore</v>
          </cell>
        </row>
        <row r="314">
          <cell r="A314" t="str">
            <v>walney_132_b</v>
          </cell>
          <cell r="B314" t="str">
            <v>Stanah GSP</v>
          </cell>
          <cell r="C314" t="str">
            <v>Walney Offshore</v>
          </cell>
        </row>
        <row r="315">
          <cell r="A315" t="str">
            <v>washwa_132_sgt1</v>
          </cell>
          <cell r="B315" t="str">
            <v>Washway Farm GSP</v>
          </cell>
          <cell r="C315" t="str">
            <v>Washway Farm GSP</v>
          </cell>
        </row>
        <row r="316">
          <cell r="A316" t="str">
            <v>washwa_132_sgt2</v>
          </cell>
          <cell r="B316" t="str">
            <v>Washway Farm GSP</v>
          </cell>
          <cell r="C316" t="str">
            <v>Washway Farm GSP</v>
          </cell>
        </row>
        <row r="317">
          <cell r="A317" t="str">
            <v>wdidsb_132_gt1</v>
          </cell>
          <cell r="B317" t="str">
            <v>South Manchester GSP</v>
          </cell>
          <cell r="C317" t="str">
            <v>West Didsbury 1</v>
          </cell>
        </row>
        <row r="318">
          <cell r="A318" t="str">
            <v>wdidsb_132_gt2</v>
          </cell>
          <cell r="B318" t="str">
            <v>South Manchester GSP</v>
          </cell>
          <cell r="C318" t="str">
            <v>West Didsbury 2</v>
          </cell>
        </row>
        <row r="319">
          <cell r="A319" t="str">
            <v>wdidsb_132_gt3</v>
          </cell>
          <cell r="B319" t="str">
            <v>South Manchester GSP</v>
          </cell>
          <cell r="C319" t="str">
            <v>West Didsbury 3</v>
          </cell>
        </row>
        <row r="320">
          <cell r="A320" t="str">
            <v>westho_132_gt1</v>
          </cell>
          <cell r="B320" t="str">
            <v>Kearsley GSP</v>
          </cell>
          <cell r="C320" t="str">
            <v>Westhoughton 1</v>
          </cell>
        </row>
        <row r="321">
          <cell r="A321" t="str">
            <v>westho_132_gt2</v>
          </cell>
          <cell r="B321" t="str">
            <v>Kearsley GSP</v>
          </cell>
          <cell r="C321" t="str">
            <v>Westhoughton 2</v>
          </cell>
        </row>
        <row r="322">
          <cell r="A322" t="str">
            <v>whg-1005</v>
          </cell>
          <cell r="B322" t="str">
            <v>Whitegate GSP</v>
          </cell>
          <cell r="C322" t="str">
            <v>Whitegate GSP</v>
          </cell>
        </row>
        <row r="323">
          <cell r="A323" t="str">
            <v>whg-105</v>
          </cell>
          <cell r="B323" t="str">
            <v>Whitegate GSP</v>
          </cell>
          <cell r="C323" t="str">
            <v>Whitegate GSP</v>
          </cell>
        </row>
        <row r="324">
          <cell r="A324" t="str">
            <v>whg-1101</v>
          </cell>
          <cell r="B324" t="str">
            <v>Whitegate GSP</v>
          </cell>
          <cell r="C324" t="str">
            <v>Whitegate GSP</v>
          </cell>
        </row>
        <row r="325">
          <cell r="A325" t="str">
            <v>whg-1205</v>
          </cell>
          <cell r="B325" t="str">
            <v>Whitegate GSP</v>
          </cell>
          <cell r="C325" t="str">
            <v>Whitegate GSP</v>
          </cell>
        </row>
        <row r="326">
          <cell r="A326" t="str">
            <v>whg-1705</v>
          </cell>
          <cell r="B326" t="str">
            <v>Whitegate GSP</v>
          </cell>
          <cell r="C326" t="str">
            <v>Whitegate GSP</v>
          </cell>
        </row>
        <row r="327">
          <cell r="A327" t="str">
            <v>whg-505</v>
          </cell>
          <cell r="B327" t="str">
            <v>Whitegate GSP</v>
          </cell>
          <cell r="C327" t="str">
            <v>Whitegate GSP</v>
          </cell>
        </row>
        <row r="328">
          <cell r="A328" t="str">
            <v>whg-605</v>
          </cell>
          <cell r="B328" t="str">
            <v>Whitegate GSP</v>
          </cell>
          <cell r="C328" t="str">
            <v>Whitegate GSP</v>
          </cell>
        </row>
        <row r="329">
          <cell r="A329" t="str">
            <v>whg-805</v>
          </cell>
          <cell r="B329" t="str">
            <v>Whitegate GSP</v>
          </cell>
          <cell r="C329" t="str">
            <v>Whitegate GSP</v>
          </cell>
        </row>
        <row r="330">
          <cell r="A330" t="str">
            <v>wigan_132_gt1</v>
          </cell>
          <cell r="B330" t="str">
            <v>Washway Farm GSP</v>
          </cell>
          <cell r="C330" t="str">
            <v>Wigan 1</v>
          </cell>
        </row>
        <row r="331">
          <cell r="A331" t="str">
            <v>wigan_132_gt2</v>
          </cell>
          <cell r="B331" t="str">
            <v>Washway Farm GSP</v>
          </cell>
          <cell r="C331" t="str">
            <v>Wigan 2</v>
          </cell>
        </row>
        <row r="332">
          <cell r="A332" t="str">
            <v>wigan_132_te1</v>
          </cell>
          <cell r="B332" t="str">
            <v>Washway Farm GSP</v>
          </cell>
          <cell r="C332" t="str">
            <v>Skelmersdale 1 / Wigan 1 Tee</v>
          </cell>
        </row>
        <row r="333">
          <cell r="A333" t="str">
            <v>wigan_132_te2</v>
          </cell>
          <cell r="B333" t="str">
            <v>Washway Farm GSP</v>
          </cell>
          <cell r="C333" t="str">
            <v>Skelmersdale 2 / Wigan 2 Tee</v>
          </cell>
        </row>
        <row r="334">
          <cell r="A334" t="str">
            <v>wright_132_gt1</v>
          </cell>
          <cell r="B334" t="str">
            <v>Penwortham West GSP</v>
          </cell>
          <cell r="C334" t="str">
            <v>Wrightington 1</v>
          </cell>
        </row>
        <row r="335">
          <cell r="A335" t="str">
            <v>wright_132_gt2</v>
          </cell>
          <cell r="B335" t="str">
            <v>Penwortham West GSP</v>
          </cell>
          <cell r="C335" t="str">
            <v>Wrightington 2</v>
          </cell>
        </row>
      </sheetData>
      <sheetData sheetId="5">
        <row r="4">
          <cell r="B4" t="str">
            <v>adswod_132_gt1</v>
          </cell>
          <cell r="C4">
            <v>132</v>
          </cell>
        </row>
        <row r="5">
          <cell r="B5" t="str">
            <v>adswod_132_gt2</v>
          </cell>
          <cell r="C5">
            <v>132</v>
          </cell>
        </row>
        <row r="6">
          <cell r="B6" t="str">
            <v>adswod_33_a</v>
          </cell>
          <cell r="C6">
            <v>33</v>
          </cell>
        </row>
        <row r="7">
          <cell r="B7" t="str">
            <v>adswod_33_b</v>
          </cell>
          <cell r="C7">
            <v>33</v>
          </cell>
        </row>
        <row r="8">
          <cell r="B8" t="str">
            <v>adswod_33_ca1</v>
          </cell>
          <cell r="C8">
            <v>33</v>
          </cell>
        </row>
        <row r="9">
          <cell r="B9" t="str">
            <v>adswod_33_ca2</v>
          </cell>
          <cell r="C9">
            <v>33</v>
          </cell>
        </row>
        <row r="10">
          <cell r="B10" t="str">
            <v>adswod_33_gt1</v>
          </cell>
          <cell r="C10">
            <v>33</v>
          </cell>
        </row>
        <row r="11">
          <cell r="B11" t="str">
            <v>adswod_33_gt2</v>
          </cell>
          <cell r="C11">
            <v>33</v>
          </cell>
        </row>
        <row r="12">
          <cell r="B12" t="str">
            <v>adswod_gt1</v>
          </cell>
          <cell r="C12">
            <v>33</v>
          </cell>
        </row>
        <row r="13">
          <cell r="B13" t="str">
            <v>adswod_gt2</v>
          </cell>
          <cell r="C13">
            <v>33</v>
          </cell>
        </row>
        <row r="14">
          <cell r="B14" t="str">
            <v>agecro_132_gt1</v>
          </cell>
          <cell r="C14">
            <v>132</v>
          </cell>
        </row>
        <row r="15">
          <cell r="B15" t="str">
            <v>agecro_132_gt2</v>
          </cell>
          <cell r="C15">
            <v>132</v>
          </cell>
        </row>
        <row r="16">
          <cell r="B16" t="str">
            <v>agecro_132_ju1</v>
          </cell>
          <cell r="C16">
            <v>132</v>
          </cell>
        </row>
        <row r="17">
          <cell r="B17" t="str">
            <v>agecro_33_a</v>
          </cell>
          <cell r="C17">
            <v>33</v>
          </cell>
        </row>
        <row r="18">
          <cell r="B18" t="str">
            <v>agecro_33_b</v>
          </cell>
          <cell r="C18">
            <v>33</v>
          </cell>
        </row>
        <row r="19">
          <cell r="B19" t="str">
            <v>agecro_33_gt1</v>
          </cell>
          <cell r="C19">
            <v>33</v>
          </cell>
        </row>
        <row r="20">
          <cell r="B20" t="str">
            <v>agecro_33_gt2</v>
          </cell>
          <cell r="C20">
            <v>33</v>
          </cell>
        </row>
        <row r="21">
          <cell r="B21" t="str">
            <v>agecro_gt1</v>
          </cell>
          <cell r="C21">
            <v>33</v>
          </cell>
        </row>
        <row r="22">
          <cell r="B22" t="str">
            <v>agecro_gt2</v>
          </cell>
          <cell r="C22">
            <v>33</v>
          </cell>
        </row>
        <row r="23">
          <cell r="B23" t="str">
            <v>airpor_11_a</v>
          </cell>
          <cell r="C23">
            <v>11</v>
          </cell>
        </row>
        <row r="24">
          <cell r="B24" t="str">
            <v>airpor_11_b</v>
          </cell>
          <cell r="C24">
            <v>11</v>
          </cell>
        </row>
        <row r="25">
          <cell r="B25" t="str">
            <v>airpor_33_t11</v>
          </cell>
          <cell r="C25">
            <v>33</v>
          </cell>
        </row>
        <row r="26">
          <cell r="B26" t="str">
            <v>airpor_33_t12</v>
          </cell>
          <cell r="C26">
            <v>33</v>
          </cell>
        </row>
        <row r="27">
          <cell r="B27" t="str">
            <v>airpro_33_t11</v>
          </cell>
          <cell r="C27">
            <v>33</v>
          </cell>
        </row>
        <row r="28">
          <cell r="B28" t="str">
            <v>airpro_33_t12</v>
          </cell>
          <cell r="C28">
            <v>33</v>
          </cell>
        </row>
        <row r="29">
          <cell r="B29" t="str">
            <v>airpro_6.6_a</v>
          </cell>
          <cell r="C29">
            <v>6.6</v>
          </cell>
        </row>
        <row r="30">
          <cell r="B30" t="str">
            <v>airpro_6.6_b</v>
          </cell>
          <cell r="C30">
            <v>6.6</v>
          </cell>
        </row>
        <row r="31">
          <cell r="B31" t="str">
            <v>albist_33_t11</v>
          </cell>
          <cell r="C31">
            <v>33</v>
          </cell>
        </row>
        <row r="32">
          <cell r="B32" t="str">
            <v>albist_33_t12</v>
          </cell>
          <cell r="C32">
            <v>33</v>
          </cell>
        </row>
        <row r="33">
          <cell r="B33" t="str">
            <v>albist_6.6_a</v>
          </cell>
          <cell r="C33">
            <v>6.6</v>
          </cell>
        </row>
        <row r="34">
          <cell r="B34" t="str">
            <v>albist_6.6_b</v>
          </cell>
          <cell r="C34">
            <v>6.6</v>
          </cell>
        </row>
        <row r="35">
          <cell r="B35" t="str">
            <v>aldepd_11_a</v>
          </cell>
          <cell r="C35">
            <v>11</v>
          </cell>
        </row>
        <row r="36">
          <cell r="B36" t="str">
            <v>aldepd_11_b</v>
          </cell>
          <cell r="C36">
            <v>11</v>
          </cell>
        </row>
        <row r="37">
          <cell r="B37" t="str">
            <v>alderl_11_a</v>
          </cell>
          <cell r="C37">
            <v>11</v>
          </cell>
        </row>
        <row r="38">
          <cell r="B38" t="str">
            <v>alderl_11_b</v>
          </cell>
          <cell r="C38">
            <v>11</v>
          </cell>
        </row>
        <row r="39">
          <cell r="B39" t="str">
            <v>alderl_33_a</v>
          </cell>
          <cell r="C39">
            <v>33</v>
          </cell>
        </row>
        <row r="40">
          <cell r="B40" t="str">
            <v>alderl_33_b</v>
          </cell>
          <cell r="C40">
            <v>33</v>
          </cell>
        </row>
        <row r="41">
          <cell r="B41" t="str">
            <v>alderp_33_a</v>
          </cell>
          <cell r="C41">
            <v>33</v>
          </cell>
        </row>
        <row r="42">
          <cell r="B42" t="str">
            <v>alderp_33_b</v>
          </cell>
          <cell r="C42">
            <v>33</v>
          </cell>
        </row>
        <row r="43">
          <cell r="B43" t="str">
            <v>alderp_33_te1</v>
          </cell>
          <cell r="C43">
            <v>33</v>
          </cell>
        </row>
        <row r="44">
          <cell r="B44" t="str">
            <v>alderp_33_te2</v>
          </cell>
          <cell r="C44">
            <v>33</v>
          </cell>
        </row>
        <row r="45">
          <cell r="B45" t="str">
            <v>alston_11_a</v>
          </cell>
          <cell r="C45">
            <v>11</v>
          </cell>
        </row>
        <row r="46">
          <cell r="B46" t="str">
            <v>alston_33_t11</v>
          </cell>
          <cell r="C46">
            <v>33</v>
          </cell>
        </row>
        <row r="47">
          <cell r="B47" t="str">
            <v>altrin_132_gt1</v>
          </cell>
          <cell r="C47">
            <v>132</v>
          </cell>
        </row>
        <row r="48">
          <cell r="B48" t="str">
            <v>altrin_132_gt2</v>
          </cell>
          <cell r="C48">
            <v>132</v>
          </cell>
        </row>
        <row r="49">
          <cell r="B49" t="str">
            <v>altrin_33_a</v>
          </cell>
          <cell r="C49">
            <v>33</v>
          </cell>
        </row>
        <row r="50">
          <cell r="B50" t="str">
            <v>altrin_33_b</v>
          </cell>
          <cell r="C50">
            <v>33</v>
          </cell>
        </row>
        <row r="51">
          <cell r="B51" t="str">
            <v>altrin_33_gt1</v>
          </cell>
          <cell r="C51">
            <v>33</v>
          </cell>
        </row>
        <row r="52">
          <cell r="B52" t="str">
            <v>altrin_33_gt2</v>
          </cell>
          <cell r="C52">
            <v>33</v>
          </cell>
        </row>
        <row r="53">
          <cell r="B53" t="str">
            <v>altrin_gt1</v>
          </cell>
          <cell r="C53">
            <v>33</v>
          </cell>
        </row>
        <row r="54">
          <cell r="B54" t="str">
            <v>altrin_gt2</v>
          </cell>
          <cell r="C54">
            <v>33</v>
          </cell>
        </row>
        <row r="55">
          <cell r="B55" t="str">
            <v>ambles_11_a</v>
          </cell>
          <cell r="C55">
            <v>11</v>
          </cell>
        </row>
        <row r="56">
          <cell r="B56" t="str">
            <v>ambles_11_b</v>
          </cell>
          <cell r="C56">
            <v>11</v>
          </cell>
        </row>
        <row r="57">
          <cell r="B57" t="str">
            <v>ambles_33_t11</v>
          </cell>
          <cell r="C57">
            <v>33</v>
          </cell>
        </row>
        <row r="58">
          <cell r="B58" t="str">
            <v>ambles_33_t12</v>
          </cell>
          <cell r="C58">
            <v>33</v>
          </cell>
        </row>
        <row r="59">
          <cell r="B59" t="str">
            <v>ampape_11_a</v>
          </cell>
          <cell r="C59">
            <v>11</v>
          </cell>
        </row>
        <row r="60">
          <cell r="B60" t="str">
            <v>ampape_11_b</v>
          </cell>
          <cell r="C60">
            <v>11</v>
          </cell>
        </row>
        <row r="61">
          <cell r="B61" t="str">
            <v>ampape_33_t11</v>
          </cell>
          <cell r="C61">
            <v>33</v>
          </cell>
        </row>
        <row r="62">
          <cell r="B62" t="str">
            <v>ampape_33_t12</v>
          </cell>
          <cell r="C62">
            <v>33</v>
          </cell>
        </row>
        <row r="63">
          <cell r="B63" t="str">
            <v>ancnor_33_a</v>
          </cell>
          <cell r="C63">
            <v>33</v>
          </cell>
        </row>
        <row r="64">
          <cell r="B64" t="str">
            <v>ancnor_33_b</v>
          </cell>
          <cell r="C64">
            <v>33</v>
          </cell>
        </row>
        <row r="65">
          <cell r="B65" t="str">
            <v>ancnor_33_t14</v>
          </cell>
          <cell r="C65">
            <v>33</v>
          </cell>
        </row>
        <row r="66">
          <cell r="B66" t="str">
            <v>ancnor_33_tee</v>
          </cell>
          <cell r="C66">
            <v>33</v>
          </cell>
        </row>
        <row r="67">
          <cell r="B67" t="str">
            <v>ancnor_6.6_a</v>
          </cell>
          <cell r="C67">
            <v>6.6</v>
          </cell>
        </row>
        <row r="68">
          <cell r="B68" t="str">
            <v>ancnor_6.6_c</v>
          </cell>
          <cell r="C68">
            <v>6.6</v>
          </cell>
        </row>
        <row r="69">
          <cell r="B69" t="str">
            <v>ancnor_6.6_d</v>
          </cell>
          <cell r="C69">
            <v>6.6</v>
          </cell>
        </row>
        <row r="70">
          <cell r="B70" t="str">
            <v>annipi_11_a</v>
          </cell>
          <cell r="C70">
            <v>11</v>
          </cell>
        </row>
        <row r="71">
          <cell r="B71" t="str">
            <v>annipi_11_b</v>
          </cell>
          <cell r="C71">
            <v>11</v>
          </cell>
        </row>
        <row r="72">
          <cell r="B72" t="str">
            <v>annipi_33_t11</v>
          </cell>
          <cell r="C72">
            <v>33</v>
          </cell>
        </row>
        <row r="73">
          <cell r="B73" t="str">
            <v>annipi_33_t12</v>
          </cell>
          <cell r="C73">
            <v>33</v>
          </cell>
        </row>
        <row r="74">
          <cell r="B74" t="str">
            <v>ansdel_33_a</v>
          </cell>
          <cell r="C74">
            <v>33</v>
          </cell>
        </row>
        <row r="75">
          <cell r="B75" t="str">
            <v>ansdel_33_b</v>
          </cell>
          <cell r="C75">
            <v>33</v>
          </cell>
        </row>
        <row r="76">
          <cell r="B76" t="str">
            <v>ansdel_6.6_a</v>
          </cell>
          <cell r="C76">
            <v>6.6</v>
          </cell>
        </row>
        <row r="77">
          <cell r="B77" t="str">
            <v>ansdel_6.6_b</v>
          </cell>
          <cell r="C77">
            <v>6.6</v>
          </cell>
        </row>
        <row r="78">
          <cell r="B78" t="str">
            <v>ardwic_33_t11</v>
          </cell>
          <cell r="C78">
            <v>33</v>
          </cell>
        </row>
        <row r="79">
          <cell r="B79" t="str">
            <v>ardwic_33_t12</v>
          </cell>
          <cell r="C79">
            <v>33</v>
          </cell>
        </row>
        <row r="80">
          <cell r="B80" t="str">
            <v>ardwic_6.6_a</v>
          </cell>
          <cell r="C80">
            <v>6.6</v>
          </cell>
        </row>
        <row r="81">
          <cell r="B81" t="str">
            <v>ardwic_6.6_b</v>
          </cell>
          <cell r="C81">
            <v>6.6</v>
          </cell>
        </row>
        <row r="82">
          <cell r="B82" t="str">
            <v>ardwic_te1</v>
          </cell>
          <cell r="C82">
            <v>33</v>
          </cell>
        </row>
        <row r="83">
          <cell r="B83" t="str">
            <v>ardwic_te2</v>
          </cell>
          <cell r="C83">
            <v>33</v>
          </cell>
        </row>
        <row r="84">
          <cell r="B84" t="str">
            <v>ardwic_tee</v>
          </cell>
          <cell r="C84">
            <v>33</v>
          </cell>
        </row>
        <row r="85">
          <cell r="B85" t="str">
            <v>armiwf_0.69_a</v>
          </cell>
          <cell r="C85">
            <v>0.69</v>
          </cell>
        </row>
        <row r="86">
          <cell r="B86" t="str">
            <v>armiwf_33_a</v>
          </cell>
          <cell r="C86">
            <v>33</v>
          </cell>
        </row>
        <row r="87">
          <cell r="B87" t="str">
            <v>armiwf_33_tee</v>
          </cell>
          <cell r="C87">
            <v>33</v>
          </cell>
        </row>
        <row r="88">
          <cell r="B88" t="str">
            <v>arnsid_11_a</v>
          </cell>
          <cell r="C88">
            <v>11</v>
          </cell>
        </row>
        <row r="89">
          <cell r="B89" t="str">
            <v>arnsid_11_b</v>
          </cell>
          <cell r="C89">
            <v>11</v>
          </cell>
        </row>
        <row r="90">
          <cell r="B90" t="str">
            <v>arnsid_33_a</v>
          </cell>
          <cell r="C90">
            <v>33</v>
          </cell>
        </row>
        <row r="91">
          <cell r="B91" t="str">
            <v>arnsid_33_b</v>
          </cell>
          <cell r="C91">
            <v>33</v>
          </cell>
        </row>
        <row r="92">
          <cell r="B92" t="str">
            <v>ashgo_33_a</v>
          </cell>
          <cell r="C92">
            <v>33</v>
          </cell>
        </row>
        <row r="93">
          <cell r="B93" t="str">
            <v>ashgo_33_b</v>
          </cell>
          <cell r="C93">
            <v>33</v>
          </cell>
        </row>
        <row r="94">
          <cell r="B94" t="str">
            <v>ashmer_33_a</v>
          </cell>
          <cell r="C94">
            <v>33</v>
          </cell>
        </row>
        <row r="95">
          <cell r="B95" t="str">
            <v>ashmer_33_b</v>
          </cell>
          <cell r="C95">
            <v>33</v>
          </cell>
        </row>
        <row r="96">
          <cell r="B96" t="str">
            <v>ashmer_6.6_a</v>
          </cell>
          <cell r="C96">
            <v>6.6</v>
          </cell>
        </row>
        <row r="97">
          <cell r="B97" t="str">
            <v>ashmer_6.6_b</v>
          </cell>
          <cell r="C97">
            <v>6.6</v>
          </cell>
        </row>
        <row r="98">
          <cell r="B98" t="str">
            <v>ashtgo_6.6_a</v>
          </cell>
          <cell r="C98">
            <v>6.6</v>
          </cell>
        </row>
        <row r="99">
          <cell r="B99" t="str">
            <v>ashtgo_6.6_b</v>
          </cell>
          <cell r="C99">
            <v>6.6</v>
          </cell>
        </row>
        <row r="100">
          <cell r="B100" t="str">
            <v>ashton_33_t11</v>
          </cell>
          <cell r="C100">
            <v>33</v>
          </cell>
        </row>
        <row r="101">
          <cell r="B101" t="str">
            <v>ashton_33_tee</v>
          </cell>
          <cell r="C101">
            <v>33</v>
          </cell>
        </row>
        <row r="102">
          <cell r="B102" t="str">
            <v>ashton_6.6_a</v>
          </cell>
          <cell r="C102">
            <v>6.6</v>
          </cell>
        </row>
        <row r="103">
          <cell r="B103" t="str">
            <v>ashunl_33_a</v>
          </cell>
          <cell r="C103">
            <v>33</v>
          </cell>
        </row>
        <row r="104">
          <cell r="B104" t="str">
            <v>ashunl_33_b</v>
          </cell>
          <cell r="C104">
            <v>33</v>
          </cell>
        </row>
        <row r="105">
          <cell r="B105" t="str">
            <v>ashunl_33_c</v>
          </cell>
          <cell r="C105">
            <v>33</v>
          </cell>
        </row>
        <row r="106">
          <cell r="B106" t="str">
            <v>ashunl_33_t11</v>
          </cell>
          <cell r="C106">
            <v>33</v>
          </cell>
        </row>
        <row r="107">
          <cell r="B107" t="str">
            <v>ashunl_33_t12</v>
          </cell>
          <cell r="C107">
            <v>33</v>
          </cell>
        </row>
        <row r="108">
          <cell r="B108" t="str">
            <v>ashunl_33_t13</v>
          </cell>
          <cell r="C108">
            <v>33</v>
          </cell>
        </row>
        <row r="109">
          <cell r="B109" t="str">
            <v>ashunl_6.6_a</v>
          </cell>
          <cell r="C109">
            <v>6.6</v>
          </cell>
        </row>
        <row r="110">
          <cell r="B110" t="str">
            <v>ashunl_6.6_b</v>
          </cell>
          <cell r="C110">
            <v>6.6</v>
          </cell>
        </row>
        <row r="111">
          <cell r="B111" t="str">
            <v>ashunl_6.6_c</v>
          </cell>
          <cell r="C111">
            <v>6.6</v>
          </cell>
        </row>
        <row r="112">
          <cell r="B112" t="str">
            <v>ashwod_33_t11</v>
          </cell>
          <cell r="C112">
            <v>33</v>
          </cell>
        </row>
        <row r="113">
          <cell r="B113" t="str">
            <v>ashwod_33_t12</v>
          </cell>
          <cell r="C113">
            <v>33</v>
          </cell>
        </row>
        <row r="114">
          <cell r="B114" t="str">
            <v>ashwod_6.6_a</v>
          </cell>
          <cell r="C114">
            <v>6.6</v>
          </cell>
        </row>
        <row r="115">
          <cell r="B115" t="str">
            <v>ashwod_6.6_b</v>
          </cell>
          <cell r="C115">
            <v>6.6</v>
          </cell>
        </row>
        <row r="116">
          <cell r="B116" t="str">
            <v>askam_0.69_a</v>
          </cell>
          <cell r="C116">
            <v>0.69</v>
          </cell>
        </row>
        <row r="117">
          <cell r="B117" t="str">
            <v>askam_11_a</v>
          </cell>
          <cell r="C117">
            <v>11</v>
          </cell>
        </row>
        <row r="118">
          <cell r="B118" t="str">
            <v>askam_11_b</v>
          </cell>
          <cell r="C118">
            <v>11</v>
          </cell>
        </row>
        <row r="119">
          <cell r="B119" t="str">
            <v>askam_33_a</v>
          </cell>
          <cell r="C119">
            <v>33</v>
          </cell>
        </row>
        <row r="120">
          <cell r="B120" t="str">
            <v>askam_33_t11</v>
          </cell>
          <cell r="C120">
            <v>33</v>
          </cell>
        </row>
        <row r="121">
          <cell r="B121" t="str">
            <v>askam_33_tee</v>
          </cell>
          <cell r="C121">
            <v>33</v>
          </cell>
        </row>
        <row r="122">
          <cell r="B122" t="str">
            <v>askcas_11_a</v>
          </cell>
          <cell r="C122">
            <v>11</v>
          </cell>
        </row>
        <row r="123">
          <cell r="B123" t="str">
            <v>askcas_33_t11</v>
          </cell>
          <cell r="C123">
            <v>33</v>
          </cell>
        </row>
        <row r="124">
          <cell r="B124" t="str">
            <v>aspat_33_tee</v>
          </cell>
          <cell r="C124">
            <v>33</v>
          </cell>
        </row>
        <row r="125">
          <cell r="B125" t="str">
            <v>aspatr_11_a</v>
          </cell>
          <cell r="C125">
            <v>11</v>
          </cell>
        </row>
        <row r="126">
          <cell r="B126" t="str">
            <v>aspatr_11_b</v>
          </cell>
          <cell r="C126">
            <v>11</v>
          </cell>
        </row>
        <row r="127">
          <cell r="B127" t="str">
            <v>aspatr_33_a</v>
          </cell>
          <cell r="C127">
            <v>33</v>
          </cell>
        </row>
        <row r="128">
          <cell r="B128" t="str">
            <v>aspatr_33_b</v>
          </cell>
          <cell r="C128">
            <v>33</v>
          </cell>
        </row>
        <row r="129">
          <cell r="B129" t="str">
            <v>aspatr_33_tee</v>
          </cell>
          <cell r="C129">
            <v>33</v>
          </cell>
        </row>
        <row r="130">
          <cell r="B130" t="str">
            <v>astraz_11_gt</v>
          </cell>
          <cell r="C130">
            <v>11</v>
          </cell>
        </row>
        <row r="131">
          <cell r="B131" t="str">
            <v>astraz_11_st</v>
          </cell>
          <cell r="C131">
            <v>11</v>
          </cell>
        </row>
        <row r="132">
          <cell r="B132" t="str">
            <v>astraz_33_a</v>
          </cell>
          <cell r="C132">
            <v>33</v>
          </cell>
        </row>
        <row r="133">
          <cell r="B133" t="str">
            <v>astraz_33_b</v>
          </cell>
          <cell r="C133">
            <v>33</v>
          </cell>
        </row>
        <row r="134">
          <cell r="B134" t="str">
            <v>astraz_33_t1</v>
          </cell>
          <cell r="C134">
            <v>33</v>
          </cell>
        </row>
        <row r="135">
          <cell r="B135" t="str">
            <v>astraz_33_t2</v>
          </cell>
          <cell r="C135">
            <v>33</v>
          </cell>
        </row>
        <row r="136">
          <cell r="B136" t="str">
            <v>astraz_33_tee</v>
          </cell>
          <cell r="C136">
            <v>33</v>
          </cell>
        </row>
        <row r="137">
          <cell r="B137" t="str">
            <v>athert_132_gt1</v>
          </cell>
          <cell r="C137">
            <v>132</v>
          </cell>
        </row>
        <row r="138">
          <cell r="B138" t="str">
            <v>athert_132_gt2</v>
          </cell>
          <cell r="C138">
            <v>132</v>
          </cell>
        </row>
        <row r="139">
          <cell r="B139" t="str">
            <v>athert_132_te1</v>
          </cell>
          <cell r="C139">
            <v>132</v>
          </cell>
        </row>
        <row r="140">
          <cell r="B140" t="str">
            <v>athert_132_te2</v>
          </cell>
          <cell r="C140">
            <v>132</v>
          </cell>
        </row>
        <row r="141">
          <cell r="B141" t="str">
            <v>athert_33_a</v>
          </cell>
          <cell r="C141">
            <v>33</v>
          </cell>
        </row>
        <row r="142">
          <cell r="B142" t="str">
            <v>athert_33_b</v>
          </cell>
          <cell r="C142">
            <v>33</v>
          </cell>
        </row>
        <row r="143">
          <cell r="B143" t="str">
            <v>athert_33_gt1</v>
          </cell>
          <cell r="C143">
            <v>33</v>
          </cell>
        </row>
        <row r="144">
          <cell r="B144" t="str">
            <v>athert_33_gt2</v>
          </cell>
          <cell r="C144">
            <v>33</v>
          </cell>
        </row>
        <row r="145">
          <cell r="B145" t="str">
            <v>athert_gt1</v>
          </cell>
          <cell r="C145">
            <v>33</v>
          </cell>
        </row>
        <row r="146">
          <cell r="B146" t="str">
            <v>athert_gt2</v>
          </cell>
          <cell r="C146">
            <v>33</v>
          </cell>
        </row>
        <row r="147">
          <cell r="B147" t="str">
            <v>athetc_11_a</v>
          </cell>
          <cell r="C147">
            <v>11</v>
          </cell>
        </row>
        <row r="148">
          <cell r="B148" t="str">
            <v>athetc_11_b</v>
          </cell>
          <cell r="C148">
            <v>11</v>
          </cell>
        </row>
        <row r="149">
          <cell r="B149" t="str">
            <v>athetc_33_t11</v>
          </cell>
          <cell r="C149">
            <v>33</v>
          </cell>
        </row>
        <row r="150">
          <cell r="B150" t="str">
            <v>athetc_33_t12</v>
          </cell>
          <cell r="C150">
            <v>33</v>
          </cell>
        </row>
        <row r="151">
          <cell r="B151" t="str">
            <v>athlst_33_a</v>
          </cell>
          <cell r="C151">
            <v>33</v>
          </cell>
        </row>
        <row r="152">
          <cell r="B152" t="str">
            <v>athlst_33_b</v>
          </cell>
          <cell r="C152">
            <v>33</v>
          </cell>
        </row>
        <row r="153">
          <cell r="B153" t="str">
            <v>athlst_6.6_a</v>
          </cell>
          <cell r="C153">
            <v>6.6</v>
          </cell>
        </row>
        <row r="154">
          <cell r="B154" t="str">
            <v>athlst_6.6_b</v>
          </cell>
          <cell r="C154">
            <v>6.6</v>
          </cell>
        </row>
        <row r="155">
          <cell r="B155" t="str">
            <v>avenha_33_a</v>
          </cell>
          <cell r="C155">
            <v>33</v>
          </cell>
        </row>
        <row r="156">
          <cell r="B156" t="str">
            <v>avenha_33_b</v>
          </cell>
          <cell r="C156">
            <v>33</v>
          </cell>
        </row>
        <row r="157">
          <cell r="B157" t="str">
            <v>avenha_6.6_a</v>
          </cell>
          <cell r="C157">
            <v>6.6</v>
          </cell>
        </row>
        <row r="158">
          <cell r="B158" t="str">
            <v>avenha_6.6_b</v>
          </cell>
          <cell r="C158">
            <v>6.6</v>
          </cell>
        </row>
        <row r="159">
          <cell r="B159" t="str">
            <v>baguly_11_a</v>
          </cell>
          <cell r="C159">
            <v>11</v>
          </cell>
        </row>
        <row r="160">
          <cell r="B160" t="str">
            <v>baguly_11_b</v>
          </cell>
          <cell r="C160">
            <v>11</v>
          </cell>
        </row>
        <row r="161">
          <cell r="B161" t="str">
            <v>baguly_33_a</v>
          </cell>
          <cell r="C161">
            <v>33</v>
          </cell>
        </row>
        <row r="162">
          <cell r="B162" t="str">
            <v>baguly_33_b</v>
          </cell>
          <cell r="C162">
            <v>33</v>
          </cell>
        </row>
        <row r="163">
          <cell r="B163" t="str">
            <v>baguly_33_tee</v>
          </cell>
          <cell r="C163">
            <v>33</v>
          </cell>
        </row>
        <row r="164">
          <cell r="B164" t="str">
            <v>bambri_11_a</v>
          </cell>
          <cell r="C164">
            <v>11</v>
          </cell>
        </row>
        <row r="165">
          <cell r="B165" t="str">
            <v>bambri_11_b</v>
          </cell>
          <cell r="C165">
            <v>11</v>
          </cell>
        </row>
        <row r="166">
          <cell r="B166" t="str">
            <v>bambri_33_t11</v>
          </cell>
          <cell r="C166">
            <v>33</v>
          </cell>
        </row>
        <row r="167">
          <cell r="B167" t="str">
            <v>bambri_33_t12</v>
          </cell>
          <cell r="C167">
            <v>33</v>
          </cell>
        </row>
        <row r="168">
          <cell r="B168" t="str">
            <v>barbar_33_t11</v>
          </cell>
          <cell r="C168">
            <v>33</v>
          </cell>
        </row>
        <row r="169">
          <cell r="B169" t="str">
            <v>barbar_33_t12</v>
          </cell>
          <cell r="C169">
            <v>33</v>
          </cell>
        </row>
        <row r="170">
          <cell r="B170" t="str">
            <v>barbar_6.6_a</v>
          </cell>
          <cell r="C170">
            <v>6.6</v>
          </cell>
        </row>
        <row r="171">
          <cell r="B171" t="str">
            <v>barbar_6.6_b</v>
          </cell>
          <cell r="C171">
            <v>6.6</v>
          </cell>
        </row>
        <row r="172">
          <cell r="B172" t="str">
            <v>bardrd_33_t11</v>
          </cell>
          <cell r="C172">
            <v>33</v>
          </cell>
        </row>
        <row r="173">
          <cell r="B173" t="str">
            <v>bardrd_33_t12</v>
          </cell>
          <cell r="C173">
            <v>33</v>
          </cell>
        </row>
        <row r="174">
          <cell r="B174" t="str">
            <v>bardrd_33_tee</v>
          </cell>
          <cell r="C174">
            <v>33</v>
          </cell>
        </row>
        <row r="175">
          <cell r="B175" t="str">
            <v>bardrd_6.6_a</v>
          </cell>
          <cell r="C175">
            <v>6.6</v>
          </cell>
        </row>
        <row r="176">
          <cell r="B176" t="str">
            <v>bardrd_6.6_b</v>
          </cell>
          <cell r="C176">
            <v>6.6</v>
          </cell>
        </row>
        <row r="177">
          <cell r="B177" t="str">
            <v>bardrd_6.6_ner</v>
          </cell>
          <cell r="C177">
            <v>6.6</v>
          </cell>
        </row>
        <row r="178">
          <cell r="B178" t="str">
            <v>baroff_132_gt1</v>
          </cell>
          <cell r="C178">
            <v>132</v>
          </cell>
        </row>
        <row r="179">
          <cell r="B179" t="str">
            <v>baroff_1_gt1</v>
          </cell>
          <cell r="C179">
            <v>1</v>
          </cell>
        </row>
        <row r="180">
          <cell r="B180" t="str">
            <v>baroff_33_gt1</v>
          </cell>
          <cell r="C180">
            <v>33</v>
          </cell>
        </row>
        <row r="181">
          <cell r="B181" t="str">
            <v>barrow_11_a</v>
          </cell>
          <cell r="C181">
            <v>11</v>
          </cell>
        </row>
        <row r="182">
          <cell r="B182" t="str">
            <v>barrow_11_b</v>
          </cell>
          <cell r="C182">
            <v>11</v>
          </cell>
        </row>
        <row r="183">
          <cell r="B183" t="str">
            <v>barrow_132_gt1</v>
          </cell>
          <cell r="C183">
            <v>132</v>
          </cell>
        </row>
        <row r="184">
          <cell r="B184" t="str">
            <v>barrow_132_gt2</v>
          </cell>
          <cell r="C184">
            <v>132</v>
          </cell>
        </row>
        <row r="185">
          <cell r="B185" t="str">
            <v>barrow_33_a</v>
          </cell>
          <cell r="C185">
            <v>33</v>
          </cell>
        </row>
        <row r="186">
          <cell r="B186" t="str">
            <v>barrow_33_b</v>
          </cell>
          <cell r="C186">
            <v>33</v>
          </cell>
        </row>
        <row r="187">
          <cell r="B187" t="str">
            <v>barrow_33_gt1</v>
          </cell>
          <cell r="C187">
            <v>33</v>
          </cell>
        </row>
        <row r="188">
          <cell r="B188" t="str">
            <v>barrow_33_gt2</v>
          </cell>
          <cell r="C188">
            <v>33</v>
          </cell>
        </row>
        <row r="189">
          <cell r="B189" t="str">
            <v>barrow_gt1</v>
          </cell>
          <cell r="C189">
            <v>33</v>
          </cell>
        </row>
        <row r="190">
          <cell r="B190" t="str">
            <v>barrow_gt2</v>
          </cell>
          <cell r="C190">
            <v>33</v>
          </cell>
        </row>
        <row r="191">
          <cell r="B191" t="str">
            <v>barton_132_gt1</v>
          </cell>
          <cell r="C191">
            <v>132</v>
          </cell>
        </row>
        <row r="192">
          <cell r="B192" t="str">
            <v>barton_132_gt2</v>
          </cell>
          <cell r="C192">
            <v>132</v>
          </cell>
        </row>
        <row r="193">
          <cell r="B193" t="str">
            <v>barton_132_gt3</v>
          </cell>
          <cell r="C193">
            <v>132</v>
          </cell>
        </row>
        <row r="194">
          <cell r="B194" t="str">
            <v>barton_33_a</v>
          </cell>
          <cell r="C194">
            <v>33</v>
          </cell>
        </row>
        <row r="195">
          <cell r="B195" t="str">
            <v>barton_33_b</v>
          </cell>
          <cell r="C195">
            <v>33</v>
          </cell>
        </row>
        <row r="196">
          <cell r="B196" t="str">
            <v>barton_33_c</v>
          </cell>
          <cell r="C196">
            <v>33</v>
          </cell>
        </row>
        <row r="197">
          <cell r="B197" t="str">
            <v>barton_33_gt1</v>
          </cell>
          <cell r="C197">
            <v>33</v>
          </cell>
        </row>
        <row r="198">
          <cell r="B198" t="str">
            <v>barton_33_gt2</v>
          </cell>
          <cell r="C198">
            <v>33</v>
          </cell>
        </row>
        <row r="199">
          <cell r="B199" t="str">
            <v>barton_33_gt3</v>
          </cell>
          <cell r="C199">
            <v>33</v>
          </cell>
        </row>
        <row r="200">
          <cell r="B200" t="str">
            <v>barton_gt1</v>
          </cell>
          <cell r="C200">
            <v>33</v>
          </cell>
        </row>
        <row r="201">
          <cell r="B201" t="str">
            <v>barton_gt2</v>
          </cell>
          <cell r="C201">
            <v>33</v>
          </cell>
        </row>
        <row r="202">
          <cell r="B202" t="str">
            <v>barton_gt3</v>
          </cell>
          <cell r="C202">
            <v>33</v>
          </cell>
        </row>
        <row r="203">
          <cell r="B203" t="str">
            <v>bbc_6.6_gen</v>
          </cell>
          <cell r="C203">
            <v>6.6</v>
          </cell>
        </row>
        <row r="204">
          <cell r="B204" t="str">
            <v>bbc_6.6_ma1</v>
          </cell>
          <cell r="C204">
            <v>6.6</v>
          </cell>
        </row>
        <row r="205">
          <cell r="B205" t="str">
            <v>bbc_6.6_mb1</v>
          </cell>
          <cell r="C205">
            <v>6.6</v>
          </cell>
        </row>
        <row r="206">
          <cell r="B206" t="str">
            <v>becker_11_a</v>
          </cell>
          <cell r="C206">
            <v>11</v>
          </cell>
        </row>
        <row r="207">
          <cell r="B207" t="str">
            <v>becker_33_t11</v>
          </cell>
          <cell r="C207">
            <v>33</v>
          </cell>
        </row>
        <row r="208">
          <cell r="B208" t="str">
            <v>becker_33_tee</v>
          </cell>
          <cell r="C208">
            <v>33</v>
          </cell>
        </row>
        <row r="209">
          <cell r="B209" t="str">
            <v>bedford_11_a</v>
          </cell>
          <cell r="C209">
            <v>11</v>
          </cell>
        </row>
        <row r="210">
          <cell r="B210" t="str">
            <v>bedford_11_b</v>
          </cell>
          <cell r="C210">
            <v>11</v>
          </cell>
        </row>
        <row r="211">
          <cell r="B211" t="str">
            <v>bedford_33_t11</v>
          </cell>
          <cell r="C211">
            <v>33</v>
          </cell>
        </row>
        <row r="212">
          <cell r="B212" t="str">
            <v>bedford_33_t12</v>
          </cell>
          <cell r="C212">
            <v>33</v>
          </cell>
        </row>
        <row r="213">
          <cell r="B213" t="str">
            <v>bedford_33_tee</v>
          </cell>
          <cell r="C213">
            <v>33</v>
          </cell>
        </row>
        <row r="214">
          <cell r="B214" t="str">
            <v>belfie_132_gt1</v>
          </cell>
          <cell r="C214">
            <v>132</v>
          </cell>
        </row>
        <row r="215">
          <cell r="B215" t="str">
            <v>belfie_132_gt2</v>
          </cell>
          <cell r="C215">
            <v>132</v>
          </cell>
        </row>
        <row r="216">
          <cell r="B216" t="str">
            <v>belfie_33_a</v>
          </cell>
          <cell r="C216">
            <v>33</v>
          </cell>
        </row>
        <row r="217">
          <cell r="B217" t="str">
            <v>belfie_33_b</v>
          </cell>
          <cell r="C217">
            <v>33</v>
          </cell>
        </row>
        <row r="218">
          <cell r="B218" t="str">
            <v>belfie_33_gt1</v>
          </cell>
          <cell r="C218">
            <v>33</v>
          </cell>
        </row>
        <row r="219">
          <cell r="B219" t="str">
            <v>belfie_33_gt2</v>
          </cell>
          <cell r="C219">
            <v>33</v>
          </cell>
        </row>
        <row r="220">
          <cell r="B220" t="str">
            <v>belfie_gt1</v>
          </cell>
          <cell r="C220">
            <v>33</v>
          </cell>
        </row>
        <row r="221">
          <cell r="B221" t="str">
            <v>belfie_gt2</v>
          </cell>
          <cell r="C221">
            <v>33</v>
          </cell>
        </row>
        <row r="222">
          <cell r="B222" t="str">
            <v>belgra_33_t11</v>
          </cell>
          <cell r="C222">
            <v>33</v>
          </cell>
        </row>
        <row r="223">
          <cell r="B223" t="str">
            <v>belgra_33_t12</v>
          </cell>
          <cell r="C223">
            <v>33</v>
          </cell>
        </row>
        <row r="224">
          <cell r="B224" t="str">
            <v>belgra_6.6_a</v>
          </cell>
          <cell r="C224">
            <v>6.6</v>
          </cell>
        </row>
        <row r="225">
          <cell r="B225" t="str">
            <v>belgra_6.6_b</v>
          </cell>
          <cell r="C225">
            <v>6.6</v>
          </cell>
        </row>
        <row r="226">
          <cell r="B226" t="str">
            <v>benchi_11_a</v>
          </cell>
          <cell r="C226">
            <v>11</v>
          </cell>
        </row>
        <row r="227">
          <cell r="B227" t="str">
            <v>benchi_33_t11</v>
          </cell>
          <cell r="C227">
            <v>33</v>
          </cell>
        </row>
        <row r="228">
          <cell r="B228" t="str">
            <v>bentha_11_a</v>
          </cell>
          <cell r="C228">
            <v>11</v>
          </cell>
        </row>
        <row r="229">
          <cell r="B229" t="str">
            <v>bentha_33_a</v>
          </cell>
          <cell r="C229">
            <v>33</v>
          </cell>
        </row>
        <row r="230">
          <cell r="B230" t="str">
            <v>berrer_0.66_t1</v>
          </cell>
          <cell r="C230">
            <v>0.66</v>
          </cell>
        </row>
        <row r="231">
          <cell r="B231" t="str">
            <v>berrer_0.66_t2</v>
          </cell>
          <cell r="C231">
            <v>0.66</v>
          </cell>
        </row>
        <row r="232">
          <cell r="B232" t="str">
            <v>berrer_0.66_t3</v>
          </cell>
          <cell r="C232">
            <v>0.66</v>
          </cell>
        </row>
        <row r="233">
          <cell r="B233" t="str">
            <v>berrer_0.66_t4</v>
          </cell>
          <cell r="C233">
            <v>0.66</v>
          </cell>
        </row>
        <row r="234">
          <cell r="B234" t="str">
            <v>berrer_0.66_t5</v>
          </cell>
          <cell r="C234">
            <v>0.66</v>
          </cell>
        </row>
        <row r="235">
          <cell r="B235" t="str">
            <v>berrer_0.66_t6</v>
          </cell>
          <cell r="C235">
            <v>0.66</v>
          </cell>
        </row>
        <row r="236">
          <cell r="B236" t="str">
            <v>berrer_0.66_t7</v>
          </cell>
          <cell r="C236">
            <v>0.66</v>
          </cell>
        </row>
        <row r="237">
          <cell r="B237" t="str">
            <v>berrer_0.66_t8</v>
          </cell>
          <cell r="C237">
            <v>0.66</v>
          </cell>
        </row>
        <row r="238">
          <cell r="B238" t="str">
            <v>berrer_0.66_t9</v>
          </cell>
          <cell r="C238">
            <v>0.66</v>
          </cell>
        </row>
        <row r="239">
          <cell r="B239" t="str">
            <v>berrer_33_a</v>
          </cell>
          <cell r="C239">
            <v>33</v>
          </cell>
        </row>
        <row r="240">
          <cell r="B240" t="str">
            <v>berrer_33_b</v>
          </cell>
          <cell r="C240">
            <v>33</v>
          </cell>
        </row>
        <row r="241">
          <cell r="B241" t="str">
            <v>berrer_33_c</v>
          </cell>
          <cell r="C241">
            <v>33</v>
          </cell>
        </row>
        <row r="242">
          <cell r="B242" t="str">
            <v>bgcwst_11_a</v>
          </cell>
          <cell r="C242">
            <v>11</v>
          </cell>
        </row>
        <row r="243">
          <cell r="B243" t="str">
            <v>bgcwst_11_b</v>
          </cell>
          <cell r="C243">
            <v>11</v>
          </cell>
        </row>
        <row r="244">
          <cell r="B244" t="str">
            <v>bgcwst_33_t11</v>
          </cell>
          <cell r="C244">
            <v>33</v>
          </cell>
        </row>
        <row r="245">
          <cell r="B245" t="str">
            <v>bgcwst_33_t12</v>
          </cell>
          <cell r="C245">
            <v>33</v>
          </cell>
        </row>
        <row r="246">
          <cell r="B246" t="str">
            <v>bilsbo_11_a</v>
          </cell>
          <cell r="C246">
            <v>11</v>
          </cell>
        </row>
        <row r="247">
          <cell r="B247" t="str">
            <v>bilsbo_33_t11</v>
          </cell>
          <cell r="C247">
            <v>33</v>
          </cell>
        </row>
        <row r="248">
          <cell r="B248" t="str">
            <v>bilsbo_33_tee</v>
          </cell>
          <cell r="C248">
            <v>33</v>
          </cell>
        </row>
        <row r="249">
          <cell r="B249" t="str">
            <v>birk21</v>
          </cell>
          <cell r="C249">
            <v>275</v>
          </cell>
        </row>
        <row r="250">
          <cell r="B250" t="str">
            <v>bispha_132_gt1</v>
          </cell>
          <cell r="C250">
            <v>132</v>
          </cell>
        </row>
        <row r="251">
          <cell r="B251" t="str">
            <v>bispha_132_gt2</v>
          </cell>
          <cell r="C251">
            <v>132</v>
          </cell>
        </row>
        <row r="252">
          <cell r="B252" t="str">
            <v>bispha_33_a</v>
          </cell>
          <cell r="C252">
            <v>33</v>
          </cell>
        </row>
        <row r="253">
          <cell r="B253" t="str">
            <v>bispha_33_b</v>
          </cell>
          <cell r="C253">
            <v>33</v>
          </cell>
        </row>
        <row r="254">
          <cell r="B254" t="str">
            <v>bispha_33_gt1</v>
          </cell>
          <cell r="C254">
            <v>33</v>
          </cell>
        </row>
        <row r="255">
          <cell r="B255" t="str">
            <v>bispha_33_gt2</v>
          </cell>
          <cell r="C255">
            <v>33</v>
          </cell>
        </row>
        <row r="256">
          <cell r="B256" t="str">
            <v>bispha_6.6_a</v>
          </cell>
          <cell r="C256">
            <v>6.6</v>
          </cell>
        </row>
        <row r="257">
          <cell r="B257" t="str">
            <v>bispha_6.6_b</v>
          </cell>
          <cell r="C257">
            <v>6.6</v>
          </cell>
        </row>
        <row r="258">
          <cell r="B258" t="str">
            <v>bispha_6.6_c</v>
          </cell>
          <cell r="C258">
            <v>6.6</v>
          </cell>
        </row>
        <row r="259">
          <cell r="B259" t="str">
            <v>bispha_90_a</v>
          </cell>
          <cell r="C259">
            <v>90</v>
          </cell>
        </row>
        <row r="260">
          <cell r="B260" t="str">
            <v>bispha_gt1</v>
          </cell>
          <cell r="C260">
            <v>33</v>
          </cell>
        </row>
        <row r="261">
          <cell r="B261" t="str">
            <v>bispha_gt2</v>
          </cell>
          <cell r="C261">
            <v>33</v>
          </cell>
        </row>
        <row r="262">
          <cell r="B262" t="str">
            <v>blabul_33_t11</v>
          </cell>
          <cell r="C262">
            <v>33</v>
          </cell>
        </row>
        <row r="263">
          <cell r="B263" t="str">
            <v>blabul_33_t12</v>
          </cell>
          <cell r="C263">
            <v>33</v>
          </cell>
        </row>
        <row r="264">
          <cell r="B264" t="str">
            <v>blabul_33_tee</v>
          </cell>
          <cell r="C264">
            <v>33</v>
          </cell>
        </row>
        <row r="265">
          <cell r="B265" t="str">
            <v>blabul_6.6_a</v>
          </cell>
          <cell r="C265">
            <v>6.6</v>
          </cell>
        </row>
        <row r="266">
          <cell r="B266" t="str">
            <v>blabul_6.6_b</v>
          </cell>
          <cell r="C266">
            <v>6.6</v>
          </cell>
        </row>
        <row r="267">
          <cell r="B267" t="str">
            <v>blackb_132_gt1</v>
          </cell>
          <cell r="C267">
            <v>132</v>
          </cell>
        </row>
        <row r="268">
          <cell r="B268" t="str">
            <v>blackb_132_gt2</v>
          </cell>
          <cell r="C268">
            <v>132</v>
          </cell>
        </row>
        <row r="269">
          <cell r="B269" t="str">
            <v>blackb_132_tee</v>
          </cell>
          <cell r="C269">
            <v>132</v>
          </cell>
        </row>
        <row r="270">
          <cell r="B270" t="str">
            <v>blackb_33_a</v>
          </cell>
          <cell r="C270">
            <v>33</v>
          </cell>
        </row>
        <row r="271">
          <cell r="B271" t="str">
            <v>blackb_33_b</v>
          </cell>
          <cell r="C271">
            <v>33</v>
          </cell>
        </row>
        <row r="272">
          <cell r="B272" t="str">
            <v>blackb_33_gt1</v>
          </cell>
          <cell r="C272">
            <v>33</v>
          </cell>
        </row>
        <row r="273">
          <cell r="B273" t="str">
            <v>blackb_33_gt2</v>
          </cell>
          <cell r="C273">
            <v>33</v>
          </cell>
        </row>
        <row r="274">
          <cell r="B274" t="str">
            <v>blackb_6.6_a</v>
          </cell>
          <cell r="C274">
            <v>6.6</v>
          </cell>
        </row>
        <row r="275">
          <cell r="B275" t="str">
            <v>blackb_6.6_b</v>
          </cell>
          <cell r="C275">
            <v>6.6</v>
          </cell>
        </row>
        <row r="276">
          <cell r="B276" t="str">
            <v>blackb_gt1</v>
          </cell>
          <cell r="C276">
            <v>33</v>
          </cell>
        </row>
        <row r="277">
          <cell r="B277" t="str">
            <v>blackb_gt2</v>
          </cell>
          <cell r="C277">
            <v>33</v>
          </cell>
        </row>
        <row r="278">
          <cell r="B278" t="str">
            <v>blackl_33_t11</v>
          </cell>
          <cell r="C278">
            <v>33</v>
          </cell>
        </row>
        <row r="279">
          <cell r="B279" t="str">
            <v>blackl_33_t12</v>
          </cell>
          <cell r="C279">
            <v>33</v>
          </cell>
        </row>
        <row r="280">
          <cell r="B280" t="str">
            <v>blackl_6.6_a</v>
          </cell>
          <cell r="C280">
            <v>6.6</v>
          </cell>
        </row>
        <row r="281">
          <cell r="B281" t="str">
            <v>blackl_6.6_b</v>
          </cell>
          <cell r="C281">
            <v>6.6</v>
          </cell>
        </row>
        <row r="282">
          <cell r="B282" t="str">
            <v>blackp_132_gt1</v>
          </cell>
          <cell r="C282">
            <v>132</v>
          </cell>
        </row>
        <row r="283">
          <cell r="B283" t="str">
            <v>blackp_132_gt2</v>
          </cell>
          <cell r="C283">
            <v>132</v>
          </cell>
        </row>
        <row r="284">
          <cell r="B284" t="str">
            <v>blackp_33_a</v>
          </cell>
          <cell r="C284">
            <v>33</v>
          </cell>
        </row>
        <row r="285">
          <cell r="B285" t="str">
            <v>blackp_33_b</v>
          </cell>
          <cell r="C285">
            <v>33</v>
          </cell>
        </row>
        <row r="286">
          <cell r="B286" t="str">
            <v>blackp_33_gt1</v>
          </cell>
          <cell r="C286">
            <v>33</v>
          </cell>
        </row>
        <row r="287">
          <cell r="B287" t="str">
            <v>blackp_33_gt2</v>
          </cell>
          <cell r="C287">
            <v>33</v>
          </cell>
        </row>
        <row r="288">
          <cell r="B288" t="str">
            <v>blackp_6.6_a</v>
          </cell>
          <cell r="C288">
            <v>6.6</v>
          </cell>
        </row>
        <row r="289">
          <cell r="B289" t="str">
            <v>blackp_6.6_b</v>
          </cell>
          <cell r="C289">
            <v>6.6</v>
          </cell>
        </row>
        <row r="290">
          <cell r="B290" t="str">
            <v>blackp_gt1</v>
          </cell>
          <cell r="C290">
            <v>33</v>
          </cell>
        </row>
        <row r="291">
          <cell r="B291" t="str">
            <v>blackp_gt2</v>
          </cell>
          <cell r="C291">
            <v>33</v>
          </cell>
        </row>
        <row r="292">
          <cell r="B292" t="str">
            <v>blafri_33_a</v>
          </cell>
          <cell r="C292">
            <v>33</v>
          </cell>
        </row>
        <row r="293">
          <cell r="B293" t="str">
            <v>blafri_33_b</v>
          </cell>
          <cell r="C293">
            <v>33</v>
          </cell>
        </row>
        <row r="294">
          <cell r="B294" t="str">
            <v>blafri_33_t11</v>
          </cell>
          <cell r="C294">
            <v>33</v>
          </cell>
        </row>
        <row r="295">
          <cell r="B295" t="str">
            <v>blafri_6.6_a</v>
          </cell>
          <cell r="C295">
            <v>6.6</v>
          </cell>
        </row>
        <row r="296">
          <cell r="B296" t="str">
            <v>blafri_6.6_b</v>
          </cell>
          <cell r="C296">
            <v>6.6</v>
          </cell>
        </row>
        <row r="297">
          <cell r="B297" t="str">
            <v>bld-105</v>
          </cell>
          <cell r="C297">
            <v>132</v>
          </cell>
        </row>
        <row r="298">
          <cell r="B298" t="str">
            <v>bld-405</v>
          </cell>
          <cell r="C298">
            <v>132</v>
          </cell>
        </row>
        <row r="299">
          <cell r="B299" t="str">
            <v>bld-505</v>
          </cell>
          <cell r="C299">
            <v>132</v>
          </cell>
        </row>
        <row r="300">
          <cell r="B300" t="str">
            <v>bld-605</v>
          </cell>
          <cell r="C300">
            <v>132</v>
          </cell>
        </row>
        <row r="301">
          <cell r="B301" t="str">
            <v>bloost_132_gt1</v>
          </cell>
          <cell r="C301">
            <v>132</v>
          </cell>
        </row>
        <row r="302">
          <cell r="B302" t="str">
            <v>bloost_132_gt2</v>
          </cell>
          <cell r="C302">
            <v>132</v>
          </cell>
        </row>
        <row r="303">
          <cell r="B303" t="str">
            <v>bloost_33_a</v>
          </cell>
          <cell r="C303">
            <v>33</v>
          </cell>
        </row>
        <row r="304">
          <cell r="B304" t="str">
            <v>bloost_33_b</v>
          </cell>
          <cell r="C304">
            <v>33</v>
          </cell>
        </row>
        <row r="305">
          <cell r="B305" t="str">
            <v>bloost_33_gt1</v>
          </cell>
          <cell r="C305">
            <v>33</v>
          </cell>
        </row>
        <row r="306">
          <cell r="B306" t="str">
            <v>bloost_33_gt2</v>
          </cell>
          <cell r="C306">
            <v>33</v>
          </cell>
        </row>
        <row r="307">
          <cell r="B307" t="str">
            <v>bloost_33_tee</v>
          </cell>
          <cell r="C307">
            <v>33</v>
          </cell>
        </row>
        <row r="308">
          <cell r="B308" t="str">
            <v>bloost_gt1</v>
          </cell>
          <cell r="C308">
            <v>33</v>
          </cell>
        </row>
        <row r="309">
          <cell r="B309" t="str">
            <v>bloost_gt2</v>
          </cell>
          <cell r="C309">
            <v>33</v>
          </cell>
        </row>
        <row r="310">
          <cell r="B310" t="str">
            <v>blrdcl_33_t11</v>
          </cell>
          <cell r="C310">
            <v>33</v>
          </cell>
        </row>
        <row r="311">
          <cell r="B311" t="str">
            <v>blrdcl_33_t12</v>
          </cell>
          <cell r="C311">
            <v>33</v>
          </cell>
        </row>
        <row r="312">
          <cell r="B312" t="str">
            <v>blrdcl_6.6_a</v>
          </cell>
          <cell r="C312">
            <v>6.6</v>
          </cell>
        </row>
        <row r="313">
          <cell r="B313" t="str">
            <v>blrdcl_6.6_b</v>
          </cell>
          <cell r="C313">
            <v>6.6</v>
          </cell>
        </row>
        <row r="314">
          <cell r="B314" t="str">
            <v>blyt21</v>
          </cell>
          <cell r="C314">
            <v>275</v>
          </cell>
        </row>
        <row r="315">
          <cell r="B315" t="str">
            <v>bnfl_11_a</v>
          </cell>
          <cell r="C315">
            <v>11</v>
          </cell>
        </row>
        <row r="316">
          <cell r="B316" t="str">
            <v>bnflss11_11_a</v>
          </cell>
          <cell r="C316">
            <v>11.5</v>
          </cell>
        </row>
        <row r="317">
          <cell r="B317" t="str">
            <v>bnflss11_132_gt2</v>
          </cell>
          <cell r="C317">
            <v>132</v>
          </cell>
        </row>
        <row r="318">
          <cell r="B318" t="str">
            <v>bnflss11_132_gt3</v>
          </cell>
          <cell r="C318">
            <v>132</v>
          </cell>
        </row>
        <row r="319">
          <cell r="B319" t="str">
            <v>bnflss9_11_a</v>
          </cell>
          <cell r="C319">
            <v>11.5</v>
          </cell>
        </row>
        <row r="320">
          <cell r="B320" t="str">
            <v>bnflss9_132_gt10</v>
          </cell>
          <cell r="C320">
            <v>132</v>
          </cell>
        </row>
        <row r="321">
          <cell r="B321" t="str">
            <v>bnflss9_132_gt9</v>
          </cell>
          <cell r="C321">
            <v>132</v>
          </cell>
        </row>
        <row r="322">
          <cell r="B322" t="str">
            <v>bobybo_11_a</v>
          </cell>
          <cell r="C322">
            <v>11</v>
          </cell>
        </row>
        <row r="323">
          <cell r="B323" t="str">
            <v>bobybo_33_a</v>
          </cell>
          <cell r="C323">
            <v>33</v>
          </cell>
        </row>
        <row r="324">
          <cell r="B324" t="str">
            <v>bold_132_ju1</v>
          </cell>
          <cell r="C324">
            <v>132</v>
          </cell>
        </row>
        <row r="325">
          <cell r="B325" t="str">
            <v>bold_132_ju2</v>
          </cell>
          <cell r="C325">
            <v>132</v>
          </cell>
        </row>
        <row r="326">
          <cell r="B326" t="str">
            <v>bold_132_mb1</v>
          </cell>
          <cell r="C326">
            <v>132</v>
          </cell>
        </row>
        <row r="327">
          <cell r="B327" t="str">
            <v>bold_132_mb2</v>
          </cell>
          <cell r="C327">
            <v>132</v>
          </cell>
        </row>
        <row r="328">
          <cell r="B328" t="str">
            <v>bold_132_rb1</v>
          </cell>
          <cell r="C328">
            <v>132</v>
          </cell>
        </row>
        <row r="329">
          <cell r="B329" t="str">
            <v>bold_132_rb2</v>
          </cell>
          <cell r="C329">
            <v>132</v>
          </cell>
        </row>
        <row r="330">
          <cell r="B330" t="str">
            <v>bolesa_11_a</v>
          </cell>
          <cell r="C330">
            <v>11</v>
          </cell>
        </row>
        <row r="331">
          <cell r="B331" t="str">
            <v>bolesa_11_b</v>
          </cell>
          <cell r="C331">
            <v>11</v>
          </cell>
        </row>
        <row r="332">
          <cell r="B332" t="str">
            <v>bolesa_33_a</v>
          </cell>
          <cell r="C332">
            <v>33</v>
          </cell>
        </row>
        <row r="333">
          <cell r="B333" t="str">
            <v>bolesa_33_b</v>
          </cell>
          <cell r="C333">
            <v>33</v>
          </cell>
        </row>
        <row r="334">
          <cell r="B334" t="str">
            <v>boling_11_a</v>
          </cell>
          <cell r="C334">
            <v>11</v>
          </cell>
        </row>
        <row r="335">
          <cell r="B335" t="str">
            <v>boling_11_b</v>
          </cell>
          <cell r="C335">
            <v>11</v>
          </cell>
        </row>
        <row r="336">
          <cell r="B336" t="str">
            <v>boling_33_a</v>
          </cell>
          <cell r="C336">
            <v>33</v>
          </cell>
        </row>
        <row r="337">
          <cell r="B337" t="str">
            <v>boling_33_b</v>
          </cell>
          <cell r="C337">
            <v>33</v>
          </cell>
        </row>
        <row r="338">
          <cell r="B338" t="str">
            <v>bolton_132_gt1</v>
          </cell>
          <cell r="C338">
            <v>132</v>
          </cell>
        </row>
        <row r="339">
          <cell r="B339" t="str">
            <v>bolton_132_gt3</v>
          </cell>
          <cell r="C339">
            <v>132</v>
          </cell>
        </row>
        <row r="340">
          <cell r="B340" t="str">
            <v>bolton_132_gt4</v>
          </cell>
          <cell r="C340">
            <v>132</v>
          </cell>
        </row>
        <row r="341">
          <cell r="B341" t="str">
            <v>bolton_33_a</v>
          </cell>
          <cell r="C341">
            <v>33</v>
          </cell>
        </row>
        <row r="342">
          <cell r="B342" t="str">
            <v>bolton_33_b</v>
          </cell>
          <cell r="C342">
            <v>33</v>
          </cell>
        </row>
        <row r="343">
          <cell r="B343" t="str">
            <v>bolton_33_c</v>
          </cell>
          <cell r="C343">
            <v>33</v>
          </cell>
        </row>
        <row r="344">
          <cell r="B344" t="str">
            <v>bolton_33_d</v>
          </cell>
          <cell r="C344">
            <v>33</v>
          </cell>
        </row>
        <row r="345">
          <cell r="B345" t="str">
            <v>bolton_33_gt1</v>
          </cell>
          <cell r="C345">
            <v>33</v>
          </cell>
        </row>
        <row r="346">
          <cell r="B346" t="str">
            <v>bolton_33_gt3</v>
          </cell>
          <cell r="C346">
            <v>33</v>
          </cell>
        </row>
        <row r="347">
          <cell r="B347" t="str">
            <v>bolton_33_gt4</v>
          </cell>
          <cell r="C347">
            <v>33</v>
          </cell>
        </row>
        <row r="348">
          <cell r="B348" t="str">
            <v>bolton_gt1</v>
          </cell>
          <cell r="C348">
            <v>33</v>
          </cell>
        </row>
        <row r="349">
          <cell r="B349" t="str">
            <v>bolton_gt3</v>
          </cell>
          <cell r="C349">
            <v>33</v>
          </cell>
        </row>
        <row r="350">
          <cell r="B350" t="str">
            <v>bolton_gt4</v>
          </cell>
          <cell r="C350">
            <v>33</v>
          </cell>
        </row>
        <row r="351">
          <cell r="B351" t="str">
            <v>bolwas_11_a</v>
          </cell>
          <cell r="C351">
            <v>11</v>
          </cell>
        </row>
        <row r="352">
          <cell r="B352" t="str">
            <v>bolwas_33_a</v>
          </cell>
          <cell r="C352">
            <v>33</v>
          </cell>
        </row>
        <row r="353">
          <cell r="B353" t="str">
            <v>botany_11_a</v>
          </cell>
          <cell r="C353">
            <v>11</v>
          </cell>
        </row>
        <row r="354">
          <cell r="B354" t="str">
            <v>botany_33_a</v>
          </cell>
          <cell r="C354">
            <v>33</v>
          </cell>
        </row>
        <row r="355">
          <cell r="B355" t="str">
            <v>botany_33_t12</v>
          </cell>
          <cell r="C355">
            <v>33</v>
          </cell>
        </row>
        <row r="356">
          <cell r="B356" t="str">
            <v>bowate_11_a</v>
          </cell>
          <cell r="C356">
            <v>11</v>
          </cell>
        </row>
        <row r="357">
          <cell r="B357" t="str">
            <v>bowate_11_b</v>
          </cell>
          <cell r="C357">
            <v>11</v>
          </cell>
        </row>
        <row r="358">
          <cell r="B358" t="str">
            <v>bowate_11_c</v>
          </cell>
          <cell r="C358">
            <v>11</v>
          </cell>
        </row>
        <row r="359">
          <cell r="B359" t="str">
            <v>bowate_33_t11</v>
          </cell>
          <cell r="C359">
            <v>33</v>
          </cell>
        </row>
        <row r="360">
          <cell r="B360" t="str">
            <v>bowate_33_t12</v>
          </cell>
          <cell r="C360">
            <v>33</v>
          </cell>
        </row>
        <row r="361">
          <cell r="B361" t="str">
            <v>bowate_33_t13</v>
          </cell>
          <cell r="C361">
            <v>33</v>
          </cell>
        </row>
        <row r="362">
          <cell r="B362" t="str">
            <v>bowdon_11_a</v>
          </cell>
          <cell r="C362">
            <v>11</v>
          </cell>
        </row>
        <row r="363">
          <cell r="B363" t="str">
            <v>bowdon_11_b</v>
          </cell>
          <cell r="C363">
            <v>11</v>
          </cell>
        </row>
        <row r="364">
          <cell r="B364" t="str">
            <v>bowdon_11_ner</v>
          </cell>
          <cell r="C364">
            <v>11</v>
          </cell>
        </row>
        <row r="365">
          <cell r="B365" t="str">
            <v>bowdon_33_t11</v>
          </cell>
          <cell r="C365">
            <v>33</v>
          </cell>
        </row>
        <row r="366">
          <cell r="B366" t="str">
            <v>bowdon_33_t12</v>
          </cell>
          <cell r="C366">
            <v>33</v>
          </cell>
        </row>
        <row r="367">
          <cell r="B367" t="str">
            <v>bowlan_11_a</v>
          </cell>
          <cell r="C367">
            <v>11</v>
          </cell>
        </row>
        <row r="368">
          <cell r="B368" t="str">
            <v>bowlan_11_b</v>
          </cell>
          <cell r="C368">
            <v>11</v>
          </cell>
        </row>
        <row r="369">
          <cell r="B369" t="str">
            <v>bowlan_33_t11</v>
          </cell>
          <cell r="C369">
            <v>33</v>
          </cell>
        </row>
        <row r="370">
          <cell r="B370" t="str">
            <v>bowlan_33_t12</v>
          </cell>
          <cell r="C370">
            <v>33</v>
          </cell>
        </row>
        <row r="371">
          <cell r="B371" t="str">
            <v>br1</v>
          </cell>
          <cell r="C371">
            <v>275</v>
          </cell>
        </row>
        <row r="372">
          <cell r="B372" t="str">
            <v>bradfo_33_t11</v>
          </cell>
          <cell r="C372">
            <v>33</v>
          </cell>
        </row>
        <row r="373">
          <cell r="B373" t="str">
            <v>bradfo_33_t13</v>
          </cell>
          <cell r="C373">
            <v>33</v>
          </cell>
        </row>
        <row r="374">
          <cell r="B374" t="str">
            <v>bradfo_6.6_a</v>
          </cell>
          <cell r="C374">
            <v>6.6</v>
          </cell>
        </row>
        <row r="375">
          <cell r="B375" t="str">
            <v>bradfo_6.6_c</v>
          </cell>
          <cell r="C375">
            <v>6.6</v>
          </cell>
        </row>
        <row r="376">
          <cell r="B376" t="str">
            <v>bradga_33_t11</v>
          </cell>
          <cell r="C376">
            <v>33</v>
          </cell>
        </row>
        <row r="377">
          <cell r="B377" t="str">
            <v>bradga_33_t12</v>
          </cell>
          <cell r="C377">
            <v>33</v>
          </cell>
        </row>
        <row r="378">
          <cell r="B378" t="str">
            <v>bradga_6.6_a</v>
          </cell>
          <cell r="C378">
            <v>6.6</v>
          </cell>
        </row>
        <row r="379">
          <cell r="B379" t="str">
            <v>bradga_6.6_b</v>
          </cell>
          <cell r="C379">
            <v>6.6</v>
          </cell>
        </row>
        <row r="380">
          <cell r="B380" t="str">
            <v>bradsh_33_a</v>
          </cell>
          <cell r="C380">
            <v>33</v>
          </cell>
        </row>
        <row r="381">
          <cell r="B381" t="str">
            <v>bramhl_11_a</v>
          </cell>
          <cell r="C381">
            <v>11</v>
          </cell>
        </row>
        <row r="382">
          <cell r="B382" t="str">
            <v>bramhl_11_b</v>
          </cell>
          <cell r="C382">
            <v>11</v>
          </cell>
        </row>
        <row r="383">
          <cell r="B383" t="str">
            <v>bramhl_33_a</v>
          </cell>
          <cell r="C383">
            <v>33</v>
          </cell>
        </row>
        <row r="384">
          <cell r="B384" t="str">
            <v>bramhl_33_b</v>
          </cell>
          <cell r="C384">
            <v>33</v>
          </cell>
        </row>
        <row r="385">
          <cell r="B385" t="str">
            <v>bramhl_33_tee</v>
          </cell>
          <cell r="C385">
            <v>33</v>
          </cell>
        </row>
        <row r="386">
          <cell r="B386" t="str">
            <v>braw21</v>
          </cell>
          <cell r="C386">
            <v>275</v>
          </cell>
        </row>
        <row r="387">
          <cell r="B387" t="str">
            <v>braw4A</v>
          </cell>
          <cell r="C387">
            <v>400</v>
          </cell>
        </row>
        <row r="388">
          <cell r="B388" t="str">
            <v>bre-105</v>
          </cell>
          <cell r="C388">
            <v>132</v>
          </cell>
        </row>
        <row r="389">
          <cell r="B389" t="str">
            <v>bre-180</v>
          </cell>
          <cell r="C389">
            <v>132</v>
          </cell>
        </row>
        <row r="390">
          <cell r="B390" t="str">
            <v>bre-205</v>
          </cell>
          <cell r="C390">
            <v>132</v>
          </cell>
        </row>
        <row r="391">
          <cell r="B391" t="str">
            <v>bre-280</v>
          </cell>
          <cell r="C391">
            <v>132</v>
          </cell>
        </row>
        <row r="392">
          <cell r="B392" t="str">
            <v>bre-301</v>
          </cell>
          <cell r="C392">
            <v>132</v>
          </cell>
        </row>
        <row r="393">
          <cell r="B393" t="str">
            <v>bre-305</v>
          </cell>
          <cell r="C393">
            <v>132</v>
          </cell>
        </row>
        <row r="394">
          <cell r="B394" t="str">
            <v>bre-310</v>
          </cell>
          <cell r="C394">
            <v>132</v>
          </cell>
        </row>
        <row r="395">
          <cell r="B395" t="str">
            <v>bre-380</v>
          </cell>
          <cell r="C395">
            <v>132</v>
          </cell>
        </row>
        <row r="396">
          <cell r="B396" t="str">
            <v>bre-405</v>
          </cell>
          <cell r="C396">
            <v>132</v>
          </cell>
        </row>
        <row r="397">
          <cell r="B397" t="str">
            <v>bre-410</v>
          </cell>
          <cell r="C397">
            <v>132</v>
          </cell>
        </row>
        <row r="398">
          <cell r="B398" t="str">
            <v>bre-505</v>
          </cell>
          <cell r="C398">
            <v>132</v>
          </cell>
        </row>
        <row r="399">
          <cell r="B399" t="str">
            <v>bre-605</v>
          </cell>
          <cell r="C399">
            <v>132</v>
          </cell>
        </row>
        <row r="400">
          <cell r="B400" t="str">
            <v>bre-705</v>
          </cell>
          <cell r="C400">
            <v>132</v>
          </cell>
        </row>
        <row r="401">
          <cell r="B401" t="str">
            <v>bre-805</v>
          </cell>
          <cell r="C401">
            <v>132</v>
          </cell>
        </row>
        <row r="402">
          <cell r="B402" t="str">
            <v>bred21</v>
          </cell>
          <cell r="C402">
            <v>275</v>
          </cell>
        </row>
        <row r="403">
          <cell r="B403" t="str">
            <v>bredbu_132_mb1</v>
          </cell>
          <cell r="C403">
            <v>132</v>
          </cell>
        </row>
        <row r="404">
          <cell r="B404" t="str">
            <v>bredbu_132_mb2</v>
          </cell>
          <cell r="C404">
            <v>132</v>
          </cell>
        </row>
        <row r="405">
          <cell r="B405" t="str">
            <v>bredbu_132_rb1a</v>
          </cell>
          <cell r="C405">
            <v>132</v>
          </cell>
        </row>
        <row r="406">
          <cell r="B406" t="str">
            <v>bredbu_132_rb1b</v>
          </cell>
          <cell r="C406">
            <v>132</v>
          </cell>
        </row>
        <row r="407">
          <cell r="B407" t="str">
            <v>bredbu_132_rb2a</v>
          </cell>
          <cell r="C407">
            <v>132</v>
          </cell>
        </row>
        <row r="408">
          <cell r="B408" t="str">
            <v>bredbu_132_rb2b</v>
          </cell>
          <cell r="C408">
            <v>132</v>
          </cell>
        </row>
        <row r="409">
          <cell r="B409" t="str">
            <v>bredbu_132_sgt1</v>
          </cell>
          <cell r="C409">
            <v>132</v>
          </cell>
        </row>
        <row r="410">
          <cell r="B410" t="str">
            <v>bredbu_132_sgt2</v>
          </cell>
          <cell r="C410">
            <v>132</v>
          </cell>
        </row>
        <row r="411">
          <cell r="B411" t="str">
            <v>bredbu_132_sgt3</v>
          </cell>
          <cell r="C411">
            <v>132</v>
          </cell>
        </row>
        <row r="412">
          <cell r="B412" t="str">
            <v>bredbu_275_sgt1</v>
          </cell>
          <cell r="C412">
            <v>275</v>
          </cell>
        </row>
        <row r="413">
          <cell r="B413" t="str">
            <v>bredbu_275_sgt2</v>
          </cell>
          <cell r="C413">
            <v>275</v>
          </cell>
        </row>
        <row r="414">
          <cell r="B414" t="str">
            <v>bredbu_275_sgt3</v>
          </cell>
          <cell r="C414">
            <v>275</v>
          </cell>
        </row>
        <row r="415">
          <cell r="B415" t="str">
            <v>brinks_33_a</v>
          </cell>
          <cell r="C415">
            <v>33</v>
          </cell>
        </row>
        <row r="416">
          <cell r="B416" t="str">
            <v>brinks_33_b</v>
          </cell>
          <cell r="C416">
            <v>33</v>
          </cell>
        </row>
        <row r="417">
          <cell r="B417" t="str">
            <v>brinks_33_tee</v>
          </cell>
          <cell r="C417">
            <v>33</v>
          </cell>
        </row>
        <row r="418">
          <cell r="B418" t="str">
            <v>brinks_6.6_a</v>
          </cell>
          <cell r="C418">
            <v>6.6</v>
          </cell>
        </row>
        <row r="419">
          <cell r="B419" t="str">
            <v>brinks_6.6_b</v>
          </cell>
          <cell r="C419">
            <v>6.6</v>
          </cell>
        </row>
        <row r="420">
          <cell r="B420" t="str">
            <v>briwat_33_t11</v>
          </cell>
          <cell r="C420">
            <v>33</v>
          </cell>
        </row>
        <row r="421">
          <cell r="B421" t="str">
            <v>briwat_33_t12</v>
          </cell>
          <cell r="C421">
            <v>33</v>
          </cell>
        </row>
        <row r="422">
          <cell r="B422" t="str">
            <v>briwat_6.6_a</v>
          </cell>
          <cell r="C422">
            <v>6.6</v>
          </cell>
        </row>
        <row r="423">
          <cell r="B423" t="str">
            <v>briwat_6.6_b</v>
          </cell>
          <cell r="C423">
            <v>6.6</v>
          </cell>
        </row>
        <row r="424">
          <cell r="B424" t="str">
            <v>broadh_11_a</v>
          </cell>
          <cell r="C424">
            <v>11</v>
          </cell>
        </row>
        <row r="425">
          <cell r="B425" t="str">
            <v>broadh_11_b</v>
          </cell>
          <cell r="C425">
            <v>11</v>
          </cell>
        </row>
        <row r="426">
          <cell r="B426" t="str">
            <v>broadh_33_t11</v>
          </cell>
          <cell r="C426">
            <v>33</v>
          </cell>
        </row>
        <row r="427">
          <cell r="B427" t="str">
            <v>broadh_33_t12</v>
          </cell>
          <cell r="C427">
            <v>33</v>
          </cell>
        </row>
        <row r="428">
          <cell r="B428" t="str">
            <v>broadh_33_t13</v>
          </cell>
          <cell r="C428">
            <v>33</v>
          </cell>
        </row>
        <row r="429">
          <cell r="B429" t="str">
            <v>broadw_33_a</v>
          </cell>
          <cell r="C429">
            <v>33</v>
          </cell>
        </row>
        <row r="430">
          <cell r="B430" t="str">
            <v>broadw_33_b</v>
          </cell>
          <cell r="C430">
            <v>33</v>
          </cell>
        </row>
        <row r="431">
          <cell r="B431" t="str">
            <v>broadw_6.6_a</v>
          </cell>
          <cell r="C431">
            <v>6.6</v>
          </cell>
        </row>
        <row r="432">
          <cell r="B432" t="str">
            <v>broadw_6.6_b</v>
          </cell>
          <cell r="C432">
            <v>6.6</v>
          </cell>
        </row>
        <row r="433">
          <cell r="B433" t="str">
            <v>bucksh_11_a</v>
          </cell>
          <cell r="C433">
            <v>11</v>
          </cell>
        </row>
        <row r="434">
          <cell r="B434" t="str">
            <v>bucksh_11_b</v>
          </cell>
          <cell r="C434">
            <v>11</v>
          </cell>
        </row>
        <row r="435">
          <cell r="B435" t="str">
            <v>bucksh_33_t11</v>
          </cell>
          <cell r="C435">
            <v>33</v>
          </cell>
        </row>
        <row r="436">
          <cell r="B436" t="str">
            <v>bucksh_33_t12</v>
          </cell>
          <cell r="C436">
            <v>33</v>
          </cell>
        </row>
        <row r="437">
          <cell r="B437" t="str">
            <v>bucksh_33_tee</v>
          </cell>
          <cell r="C437">
            <v>33</v>
          </cell>
        </row>
        <row r="438">
          <cell r="B438" t="str">
            <v>burcen_33_a</v>
          </cell>
          <cell r="C438">
            <v>33</v>
          </cell>
        </row>
        <row r="439">
          <cell r="B439" t="str">
            <v>burcen_33_b</v>
          </cell>
          <cell r="C439">
            <v>33</v>
          </cell>
        </row>
        <row r="440">
          <cell r="B440" t="str">
            <v>burcen_6.6_a</v>
          </cell>
          <cell r="C440">
            <v>6.6</v>
          </cell>
        </row>
        <row r="441">
          <cell r="B441" t="str">
            <v>burcen_6.6_b</v>
          </cell>
          <cell r="C441">
            <v>6.6</v>
          </cell>
        </row>
        <row r="442">
          <cell r="B442" t="str">
            <v>burnle_132_gt1</v>
          </cell>
          <cell r="C442">
            <v>132</v>
          </cell>
        </row>
        <row r="443">
          <cell r="B443" t="str">
            <v>burnle_132_gt2</v>
          </cell>
          <cell r="C443">
            <v>132</v>
          </cell>
        </row>
        <row r="444">
          <cell r="B444" t="str">
            <v>burnle_132_tee</v>
          </cell>
          <cell r="C444">
            <v>132</v>
          </cell>
        </row>
        <row r="445">
          <cell r="B445" t="str">
            <v>burnle_33_a</v>
          </cell>
          <cell r="C445">
            <v>33</v>
          </cell>
        </row>
        <row r="446">
          <cell r="B446" t="str">
            <v>burnle_33_b</v>
          </cell>
          <cell r="C446">
            <v>33</v>
          </cell>
        </row>
        <row r="447">
          <cell r="B447" t="str">
            <v>burnle_33_gt1</v>
          </cell>
          <cell r="C447">
            <v>33</v>
          </cell>
        </row>
        <row r="448">
          <cell r="B448" t="str">
            <v>burnle_33_gt2</v>
          </cell>
          <cell r="C448">
            <v>33</v>
          </cell>
        </row>
        <row r="449">
          <cell r="B449" t="str">
            <v>burnle_6.6_a</v>
          </cell>
          <cell r="C449">
            <v>6.6</v>
          </cell>
        </row>
        <row r="450">
          <cell r="B450" t="str">
            <v>burnle_6.6_b</v>
          </cell>
          <cell r="C450">
            <v>6.6</v>
          </cell>
        </row>
        <row r="451">
          <cell r="B451" t="str">
            <v>burnle_gt1</v>
          </cell>
          <cell r="C451">
            <v>33</v>
          </cell>
        </row>
        <row r="452">
          <cell r="B452" t="str">
            <v>burnle_gt2</v>
          </cell>
          <cell r="C452">
            <v>33</v>
          </cell>
        </row>
        <row r="453">
          <cell r="B453" t="str">
            <v>burnor_33_t11</v>
          </cell>
          <cell r="C453">
            <v>33</v>
          </cell>
        </row>
        <row r="454">
          <cell r="B454" t="str">
            <v>burnor_6.6_a</v>
          </cell>
          <cell r="C454">
            <v>6.6</v>
          </cell>
        </row>
        <row r="455">
          <cell r="B455" t="str">
            <v>burrow_11_a</v>
          </cell>
          <cell r="C455">
            <v>11</v>
          </cell>
        </row>
        <row r="456">
          <cell r="B456" t="str">
            <v>burrow_11_b</v>
          </cell>
          <cell r="C456">
            <v>11</v>
          </cell>
        </row>
        <row r="457">
          <cell r="B457" t="str">
            <v>burrow_33_t11</v>
          </cell>
          <cell r="C457">
            <v>33</v>
          </cell>
        </row>
        <row r="458">
          <cell r="B458" t="str">
            <v>burrow_33_t12</v>
          </cell>
          <cell r="C458">
            <v>33</v>
          </cell>
        </row>
        <row r="459">
          <cell r="B459" t="str">
            <v>bursco_11_a</v>
          </cell>
          <cell r="C459">
            <v>11</v>
          </cell>
        </row>
        <row r="460">
          <cell r="B460" t="str">
            <v>bursco_11_b</v>
          </cell>
          <cell r="C460">
            <v>11</v>
          </cell>
        </row>
        <row r="461">
          <cell r="B461" t="str">
            <v>bursco_11_ner</v>
          </cell>
          <cell r="C461">
            <v>11</v>
          </cell>
        </row>
        <row r="462">
          <cell r="B462" t="str">
            <v>bursco_33_a</v>
          </cell>
          <cell r="C462">
            <v>33</v>
          </cell>
        </row>
        <row r="463">
          <cell r="B463" t="str">
            <v>bursco_33_t11</v>
          </cell>
          <cell r="C463">
            <v>33</v>
          </cell>
        </row>
        <row r="464">
          <cell r="B464" t="str">
            <v>bursco_33_t12</v>
          </cell>
          <cell r="C464">
            <v>33</v>
          </cell>
        </row>
        <row r="465">
          <cell r="B465" t="str">
            <v>bury_132_gt1</v>
          </cell>
          <cell r="C465">
            <v>132</v>
          </cell>
        </row>
        <row r="466">
          <cell r="B466" t="str">
            <v>bury_132_gt2</v>
          </cell>
          <cell r="C466">
            <v>132</v>
          </cell>
        </row>
        <row r="467">
          <cell r="B467" t="str">
            <v>bury_33_a</v>
          </cell>
          <cell r="C467">
            <v>33</v>
          </cell>
        </row>
        <row r="468">
          <cell r="B468" t="str">
            <v>bury_33_b</v>
          </cell>
          <cell r="C468">
            <v>33</v>
          </cell>
        </row>
        <row r="469">
          <cell r="B469" t="str">
            <v>bury_33_gt1</v>
          </cell>
          <cell r="C469">
            <v>33</v>
          </cell>
        </row>
        <row r="470">
          <cell r="B470" t="str">
            <v>bury_33_gt2</v>
          </cell>
          <cell r="C470">
            <v>33</v>
          </cell>
        </row>
        <row r="471">
          <cell r="B471" t="str">
            <v>bury_gt1</v>
          </cell>
          <cell r="C471">
            <v>33</v>
          </cell>
        </row>
        <row r="472">
          <cell r="B472" t="str">
            <v>bury_gt2</v>
          </cell>
          <cell r="C472">
            <v>33</v>
          </cell>
        </row>
        <row r="473">
          <cell r="B473" t="str">
            <v>bushel_33_t11</v>
          </cell>
          <cell r="C473">
            <v>33</v>
          </cell>
        </row>
        <row r="474">
          <cell r="B474" t="str">
            <v>bushel_6.6_b</v>
          </cell>
          <cell r="C474">
            <v>6.6</v>
          </cell>
        </row>
        <row r="475">
          <cell r="B475" t="str">
            <v>butoct_33_a</v>
          </cell>
          <cell r="C475">
            <v>33</v>
          </cell>
        </row>
        <row r="476">
          <cell r="B476" t="str">
            <v>butoct_33_b</v>
          </cell>
          <cell r="C476">
            <v>33</v>
          </cell>
        </row>
        <row r="477">
          <cell r="B477" t="str">
            <v>butoct_33_tee</v>
          </cell>
          <cell r="C477">
            <v>33</v>
          </cell>
        </row>
        <row r="478">
          <cell r="B478" t="str">
            <v>butoct_6.6_a</v>
          </cell>
          <cell r="C478">
            <v>6.6</v>
          </cell>
        </row>
        <row r="479">
          <cell r="B479" t="str">
            <v>butoct_6.6_b</v>
          </cell>
          <cell r="C479">
            <v>6.6</v>
          </cell>
        </row>
        <row r="480">
          <cell r="B480" t="str">
            <v>buxton_132_gt1</v>
          </cell>
          <cell r="C480">
            <v>132</v>
          </cell>
        </row>
        <row r="481">
          <cell r="B481" t="str">
            <v>buxton_132_gt2</v>
          </cell>
          <cell r="C481">
            <v>132</v>
          </cell>
        </row>
        <row r="482">
          <cell r="B482" t="str">
            <v>buxton_33_a</v>
          </cell>
          <cell r="C482">
            <v>33</v>
          </cell>
        </row>
        <row r="483">
          <cell r="B483" t="str">
            <v>buxton_33_b</v>
          </cell>
          <cell r="C483">
            <v>33</v>
          </cell>
        </row>
        <row r="484">
          <cell r="B484" t="str">
            <v>buxton_33_gt1</v>
          </cell>
          <cell r="C484">
            <v>33</v>
          </cell>
        </row>
        <row r="485">
          <cell r="B485" t="str">
            <v>buxton_33_gt2</v>
          </cell>
          <cell r="C485">
            <v>33</v>
          </cell>
        </row>
        <row r="486">
          <cell r="B486" t="str">
            <v>buxton_gt1</v>
          </cell>
          <cell r="C486">
            <v>33</v>
          </cell>
        </row>
        <row r="487">
          <cell r="B487" t="str">
            <v>buxton_gt2</v>
          </cell>
          <cell r="C487">
            <v>33</v>
          </cell>
        </row>
        <row r="488">
          <cell r="B488" t="str">
            <v>calgar_3.3_a</v>
          </cell>
          <cell r="C488">
            <v>3.3</v>
          </cell>
        </row>
        <row r="489">
          <cell r="B489" t="str">
            <v>calgar_3.3_b</v>
          </cell>
          <cell r="C489">
            <v>3.3</v>
          </cell>
        </row>
        <row r="490">
          <cell r="B490" t="str">
            <v>calgar_33_a</v>
          </cell>
          <cell r="C490">
            <v>33</v>
          </cell>
        </row>
        <row r="491">
          <cell r="B491" t="str">
            <v>campst_11_a</v>
          </cell>
          <cell r="C491">
            <v>11</v>
          </cell>
        </row>
        <row r="492">
          <cell r="B492" t="str">
            <v>campst_11_b</v>
          </cell>
          <cell r="C492">
            <v>11</v>
          </cell>
        </row>
        <row r="493">
          <cell r="B493" t="str">
            <v>campst_33_t11</v>
          </cell>
          <cell r="C493">
            <v>33</v>
          </cell>
        </row>
        <row r="494">
          <cell r="B494" t="str">
            <v>campst_33_t12</v>
          </cell>
          <cell r="C494">
            <v>33</v>
          </cell>
        </row>
        <row r="495">
          <cell r="B495" t="str">
            <v>cannst_33_t11</v>
          </cell>
          <cell r="C495">
            <v>33</v>
          </cell>
        </row>
        <row r="496">
          <cell r="B496" t="str">
            <v>cannst_33_t12</v>
          </cell>
          <cell r="C496">
            <v>33</v>
          </cell>
        </row>
        <row r="497">
          <cell r="B497" t="str">
            <v>cannst_33_t13</v>
          </cell>
          <cell r="C497">
            <v>33</v>
          </cell>
        </row>
        <row r="498">
          <cell r="B498" t="str">
            <v>cannst_33_te1</v>
          </cell>
          <cell r="C498">
            <v>33</v>
          </cell>
        </row>
        <row r="499">
          <cell r="B499" t="str">
            <v>cannst_33_te2</v>
          </cell>
          <cell r="C499">
            <v>33</v>
          </cell>
        </row>
        <row r="500">
          <cell r="B500" t="str">
            <v>cannst_6.6_a</v>
          </cell>
          <cell r="C500">
            <v>6.6</v>
          </cell>
        </row>
        <row r="501">
          <cell r="B501" t="str">
            <v>cannst_6.6_b</v>
          </cell>
          <cell r="C501">
            <v>6.6</v>
          </cell>
        </row>
        <row r="502">
          <cell r="B502" t="str">
            <v>cannst_6.6_c</v>
          </cell>
          <cell r="C502">
            <v>6.6</v>
          </cell>
        </row>
        <row r="503">
          <cell r="B503" t="str">
            <v>cape21</v>
          </cell>
          <cell r="C503">
            <v>275</v>
          </cell>
        </row>
        <row r="504">
          <cell r="B504" t="str">
            <v>capont_11_a</v>
          </cell>
          <cell r="C504">
            <v>11</v>
          </cell>
        </row>
        <row r="505">
          <cell r="B505" t="str">
            <v>capont_11_b</v>
          </cell>
          <cell r="C505">
            <v>11</v>
          </cell>
        </row>
        <row r="506">
          <cell r="B506" t="str">
            <v>capont_33_a</v>
          </cell>
          <cell r="C506">
            <v>33</v>
          </cell>
        </row>
        <row r="507">
          <cell r="B507" t="str">
            <v>capont_33_b</v>
          </cell>
          <cell r="C507">
            <v>33</v>
          </cell>
        </row>
        <row r="508">
          <cell r="B508" t="str">
            <v>car-1001</v>
          </cell>
          <cell r="C508">
            <v>132</v>
          </cell>
        </row>
        <row r="509">
          <cell r="B509" t="str">
            <v>car-1005</v>
          </cell>
          <cell r="C509">
            <v>132</v>
          </cell>
        </row>
        <row r="510">
          <cell r="B510" t="str">
            <v>car-1205</v>
          </cell>
          <cell r="C510">
            <v>132</v>
          </cell>
        </row>
        <row r="511">
          <cell r="B511" t="str">
            <v>car-1405</v>
          </cell>
          <cell r="C511">
            <v>132</v>
          </cell>
        </row>
        <row r="512">
          <cell r="B512" t="str">
            <v>car-180b</v>
          </cell>
          <cell r="C512">
            <v>132</v>
          </cell>
        </row>
        <row r="513">
          <cell r="B513" t="str">
            <v>car-205</v>
          </cell>
          <cell r="C513">
            <v>132</v>
          </cell>
        </row>
        <row r="514">
          <cell r="B514" t="str">
            <v>car-280b</v>
          </cell>
          <cell r="C514">
            <v>132</v>
          </cell>
        </row>
        <row r="515">
          <cell r="B515" t="str">
            <v>car-405</v>
          </cell>
          <cell r="C515">
            <v>132</v>
          </cell>
        </row>
        <row r="516">
          <cell r="B516" t="str">
            <v>car-480</v>
          </cell>
          <cell r="C516">
            <v>132</v>
          </cell>
        </row>
        <row r="517">
          <cell r="B517" t="str">
            <v>car-605</v>
          </cell>
          <cell r="C517">
            <v>132</v>
          </cell>
        </row>
        <row r="518">
          <cell r="B518" t="str">
            <v>car-605b</v>
          </cell>
          <cell r="C518">
            <v>132</v>
          </cell>
        </row>
        <row r="519">
          <cell r="B519" t="str">
            <v>car-780</v>
          </cell>
          <cell r="C519">
            <v>132</v>
          </cell>
        </row>
        <row r="520">
          <cell r="B520" t="str">
            <v>car-805</v>
          </cell>
          <cell r="C520">
            <v>132</v>
          </cell>
        </row>
        <row r="521">
          <cell r="B521" t="str">
            <v>car1</v>
          </cell>
          <cell r="C521">
            <v>275</v>
          </cell>
        </row>
        <row r="522">
          <cell r="B522" t="str">
            <v>car2</v>
          </cell>
          <cell r="C522">
            <v>275</v>
          </cell>
        </row>
        <row r="523">
          <cell r="B523" t="str">
            <v>carlet_11_a</v>
          </cell>
          <cell r="C523">
            <v>11</v>
          </cell>
        </row>
        <row r="524">
          <cell r="B524" t="str">
            <v>carlet_33_t11</v>
          </cell>
          <cell r="C524">
            <v>33</v>
          </cell>
        </row>
        <row r="525">
          <cell r="B525" t="str">
            <v>carlet_33_te1</v>
          </cell>
          <cell r="C525">
            <v>33</v>
          </cell>
        </row>
        <row r="526">
          <cell r="B526" t="str">
            <v>carlet_33_te2</v>
          </cell>
          <cell r="C526">
            <v>33</v>
          </cell>
        </row>
        <row r="527">
          <cell r="B527" t="str">
            <v>carlet_33_tee</v>
          </cell>
          <cell r="C527">
            <v>33</v>
          </cell>
        </row>
        <row r="528">
          <cell r="B528" t="str">
            <v>carlis_132_gt1</v>
          </cell>
          <cell r="C528">
            <v>132</v>
          </cell>
        </row>
        <row r="529">
          <cell r="B529" t="str">
            <v>carlis_132_gt2</v>
          </cell>
          <cell r="C529">
            <v>132</v>
          </cell>
        </row>
        <row r="530">
          <cell r="B530" t="str">
            <v>carlis_132_gt3</v>
          </cell>
          <cell r="C530">
            <v>132</v>
          </cell>
        </row>
        <row r="531">
          <cell r="B531" t="str">
            <v>carlis_33_a</v>
          </cell>
          <cell r="C531">
            <v>33</v>
          </cell>
        </row>
        <row r="532">
          <cell r="B532" t="str">
            <v>carlis_33_b</v>
          </cell>
          <cell r="C532">
            <v>33</v>
          </cell>
        </row>
        <row r="533">
          <cell r="B533" t="str">
            <v>carlis_33_c</v>
          </cell>
          <cell r="C533">
            <v>33</v>
          </cell>
        </row>
        <row r="534">
          <cell r="B534" t="str">
            <v>carlis_33_gt1</v>
          </cell>
          <cell r="C534">
            <v>33</v>
          </cell>
        </row>
        <row r="535">
          <cell r="B535" t="str">
            <v>carlis_33_gt2</v>
          </cell>
          <cell r="C535">
            <v>33</v>
          </cell>
        </row>
        <row r="536">
          <cell r="B536" t="str">
            <v>carlis_33_gt3</v>
          </cell>
          <cell r="C536">
            <v>33</v>
          </cell>
        </row>
        <row r="537">
          <cell r="B537" t="str">
            <v>carlis_gt1</v>
          </cell>
          <cell r="C537">
            <v>33</v>
          </cell>
        </row>
        <row r="538">
          <cell r="B538" t="str">
            <v>carlis_gt2</v>
          </cell>
          <cell r="C538">
            <v>33</v>
          </cell>
        </row>
        <row r="539">
          <cell r="B539" t="str">
            <v>carlis_gt3</v>
          </cell>
          <cell r="C539">
            <v>33</v>
          </cell>
        </row>
        <row r="540">
          <cell r="B540" t="str">
            <v>carlno_11_a</v>
          </cell>
          <cell r="C540">
            <v>11</v>
          </cell>
        </row>
        <row r="541">
          <cell r="B541" t="str">
            <v>carlno_11_gt1</v>
          </cell>
          <cell r="C541">
            <v>11</v>
          </cell>
        </row>
        <row r="542">
          <cell r="B542" t="str">
            <v>carlno_132_gt1</v>
          </cell>
          <cell r="C542">
            <v>132</v>
          </cell>
        </row>
        <row r="543">
          <cell r="B543" t="str">
            <v>carr21</v>
          </cell>
          <cell r="C543">
            <v>275</v>
          </cell>
        </row>
        <row r="544">
          <cell r="B544" t="str">
            <v>carr22</v>
          </cell>
          <cell r="C544">
            <v>275</v>
          </cell>
        </row>
        <row r="545">
          <cell r="B545" t="str">
            <v>carr4a</v>
          </cell>
          <cell r="C545">
            <v>400</v>
          </cell>
        </row>
        <row r="546">
          <cell r="B546" t="str">
            <v>carr4b</v>
          </cell>
          <cell r="C546">
            <v>400</v>
          </cell>
        </row>
        <row r="547">
          <cell r="B547" t="str">
            <v>carr4h</v>
          </cell>
          <cell r="C547">
            <v>400</v>
          </cell>
        </row>
        <row r="548">
          <cell r="B548" t="str">
            <v>carrin_132_gt1</v>
          </cell>
          <cell r="C548">
            <v>132</v>
          </cell>
        </row>
        <row r="549">
          <cell r="B549" t="str">
            <v>carrin_132_gt2</v>
          </cell>
          <cell r="C549">
            <v>132</v>
          </cell>
        </row>
        <row r="550">
          <cell r="B550" t="str">
            <v>carrin_132_gt3</v>
          </cell>
          <cell r="C550">
            <v>132</v>
          </cell>
        </row>
        <row r="551">
          <cell r="B551" t="str">
            <v>carrin_132_mb2</v>
          </cell>
          <cell r="C551">
            <v>132</v>
          </cell>
        </row>
        <row r="552">
          <cell r="B552" t="str">
            <v>carrin_132_mb3</v>
          </cell>
          <cell r="C552">
            <v>132</v>
          </cell>
        </row>
        <row r="553">
          <cell r="B553" t="str">
            <v>carrin_132_mb4</v>
          </cell>
          <cell r="C553">
            <v>132</v>
          </cell>
        </row>
        <row r="554">
          <cell r="B554" t="str">
            <v>carrin_132_mb5</v>
          </cell>
          <cell r="C554">
            <v>132</v>
          </cell>
        </row>
        <row r="555">
          <cell r="B555" t="str">
            <v>carrin_132_rb2</v>
          </cell>
          <cell r="C555">
            <v>132</v>
          </cell>
        </row>
        <row r="556">
          <cell r="B556" t="str">
            <v>carrin_132_rb3</v>
          </cell>
          <cell r="C556">
            <v>132</v>
          </cell>
        </row>
        <row r="557">
          <cell r="B557" t="str">
            <v>carrin_132_rb4</v>
          </cell>
          <cell r="C557">
            <v>132</v>
          </cell>
        </row>
        <row r="558">
          <cell r="B558" t="str">
            <v>carrin_132_rb5</v>
          </cell>
          <cell r="C558">
            <v>132</v>
          </cell>
        </row>
        <row r="559">
          <cell r="B559" t="str">
            <v>carrin_132_sgt1b</v>
          </cell>
          <cell r="C559">
            <v>132</v>
          </cell>
        </row>
        <row r="560">
          <cell r="B560" t="str">
            <v>carrin_132_sgt2b</v>
          </cell>
          <cell r="C560">
            <v>132</v>
          </cell>
        </row>
        <row r="561">
          <cell r="B561" t="str">
            <v>carrin_132_sgt4</v>
          </cell>
          <cell r="C561">
            <v>132</v>
          </cell>
        </row>
        <row r="562">
          <cell r="B562" t="str">
            <v>carrin_132_sgt7</v>
          </cell>
          <cell r="C562">
            <v>132</v>
          </cell>
        </row>
        <row r="563">
          <cell r="B563" t="str">
            <v>carrin_275_sgt1b</v>
          </cell>
          <cell r="C563">
            <v>275</v>
          </cell>
        </row>
        <row r="564">
          <cell r="B564" t="str">
            <v>carrin_275_sgt2b</v>
          </cell>
          <cell r="C564">
            <v>275</v>
          </cell>
        </row>
        <row r="565">
          <cell r="B565" t="str">
            <v>carrin_275_sgt4</v>
          </cell>
          <cell r="C565">
            <v>275</v>
          </cell>
        </row>
        <row r="566">
          <cell r="B566" t="str">
            <v>carrin_33_a</v>
          </cell>
          <cell r="C566">
            <v>33</v>
          </cell>
        </row>
        <row r="567">
          <cell r="B567" t="str">
            <v>carrin_33_b</v>
          </cell>
          <cell r="C567">
            <v>33</v>
          </cell>
        </row>
        <row r="568">
          <cell r="B568" t="str">
            <v>carrin_33_gt1</v>
          </cell>
          <cell r="C568">
            <v>33</v>
          </cell>
        </row>
        <row r="569">
          <cell r="B569" t="str">
            <v>carrin_33_gt2</v>
          </cell>
          <cell r="C569">
            <v>33</v>
          </cell>
        </row>
        <row r="570">
          <cell r="B570" t="str">
            <v>carrin_400_sgt7</v>
          </cell>
          <cell r="C570">
            <v>400</v>
          </cell>
        </row>
        <row r="571">
          <cell r="B571" t="str">
            <v>carrin_gt1</v>
          </cell>
          <cell r="C571">
            <v>33</v>
          </cell>
        </row>
        <row r="572">
          <cell r="B572" t="str">
            <v>carrin_gt2</v>
          </cell>
          <cell r="C572">
            <v>33</v>
          </cell>
        </row>
        <row r="573">
          <cell r="B573" t="str">
            <v>carrln_33_t11</v>
          </cell>
          <cell r="C573">
            <v>33</v>
          </cell>
        </row>
        <row r="574">
          <cell r="B574" t="str">
            <v>carrln_33_t12</v>
          </cell>
          <cell r="C574">
            <v>33</v>
          </cell>
        </row>
        <row r="575">
          <cell r="B575" t="str">
            <v>carrpm_10_a</v>
          </cell>
          <cell r="C575">
            <v>10</v>
          </cell>
        </row>
        <row r="576">
          <cell r="B576" t="str">
            <v>carrpm_132_a</v>
          </cell>
          <cell r="C576">
            <v>132</v>
          </cell>
        </row>
        <row r="577">
          <cell r="B577" t="str">
            <v>carrpm_132_b</v>
          </cell>
          <cell r="C577">
            <v>132</v>
          </cell>
        </row>
        <row r="578">
          <cell r="B578" t="str">
            <v>carrst_11_a</v>
          </cell>
          <cell r="C578">
            <v>11</v>
          </cell>
        </row>
        <row r="579">
          <cell r="B579" t="str">
            <v>carrst_11_b</v>
          </cell>
          <cell r="C579">
            <v>11</v>
          </cell>
        </row>
        <row r="580">
          <cell r="B580" t="str">
            <v>carrst_33_t11</v>
          </cell>
          <cell r="C580">
            <v>33</v>
          </cell>
        </row>
        <row r="581">
          <cell r="B581" t="str">
            <v>carrst_33_t12</v>
          </cell>
          <cell r="C581">
            <v>33</v>
          </cell>
        </row>
        <row r="582">
          <cell r="B582" t="str">
            <v>cascem_33_a</v>
          </cell>
          <cell r="C582">
            <v>33</v>
          </cell>
        </row>
        <row r="583">
          <cell r="B583" t="str">
            <v>cascem_33_b</v>
          </cell>
          <cell r="C583">
            <v>33</v>
          </cell>
        </row>
        <row r="584">
          <cell r="B584" t="str">
            <v>castle_132_a</v>
          </cell>
          <cell r="C584">
            <v>132</v>
          </cell>
        </row>
        <row r="585">
          <cell r="B585" t="str">
            <v>castle_132_b</v>
          </cell>
          <cell r="C585">
            <v>132</v>
          </cell>
        </row>
        <row r="586">
          <cell r="B586" t="str">
            <v>castle_33_a</v>
          </cell>
          <cell r="C586">
            <v>33</v>
          </cell>
        </row>
        <row r="587">
          <cell r="B587" t="str">
            <v>castle_33_b</v>
          </cell>
          <cell r="C587">
            <v>33</v>
          </cell>
        </row>
        <row r="588">
          <cell r="B588" t="str">
            <v>castle_33_gt1</v>
          </cell>
          <cell r="C588">
            <v>33</v>
          </cell>
        </row>
        <row r="589">
          <cell r="B589" t="str">
            <v>castle_33_gt2</v>
          </cell>
          <cell r="C589">
            <v>33</v>
          </cell>
        </row>
        <row r="590">
          <cell r="B590" t="str">
            <v>castle_33_t11</v>
          </cell>
          <cell r="C590">
            <v>33</v>
          </cell>
        </row>
        <row r="591">
          <cell r="B591" t="str">
            <v>castle_33_t12</v>
          </cell>
          <cell r="C591">
            <v>33</v>
          </cell>
        </row>
        <row r="592">
          <cell r="B592" t="str">
            <v>castle_6.6_a</v>
          </cell>
          <cell r="C592">
            <v>6.6</v>
          </cell>
        </row>
        <row r="593">
          <cell r="B593" t="str">
            <v>castle_6.6_b</v>
          </cell>
          <cell r="C593">
            <v>6.6</v>
          </cell>
        </row>
        <row r="594">
          <cell r="B594" t="str">
            <v>castle_gt1</v>
          </cell>
          <cell r="C594">
            <v>33</v>
          </cell>
        </row>
        <row r="595">
          <cell r="B595" t="str">
            <v>castle_gt2</v>
          </cell>
          <cell r="C595">
            <v>33</v>
          </cell>
        </row>
        <row r="596">
          <cell r="B596" t="str">
            <v>catonm_0.69_a</v>
          </cell>
          <cell r="C596">
            <v>0.69</v>
          </cell>
        </row>
        <row r="597">
          <cell r="B597" t="str">
            <v>catonm_33_t11</v>
          </cell>
          <cell r="C597">
            <v>33</v>
          </cell>
        </row>
        <row r="598">
          <cell r="B598" t="str">
            <v>catonm_33_tee</v>
          </cell>
          <cell r="C598">
            <v>33</v>
          </cell>
        </row>
        <row r="599">
          <cell r="B599" t="str">
            <v>catter_132_gt1</v>
          </cell>
          <cell r="C599">
            <v>132</v>
          </cell>
        </row>
        <row r="600">
          <cell r="B600" t="str">
            <v>catter_132_gt2</v>
          </cell>
          <cell r="C600">
            <v>132</v>
          </cell>
        </row>
        <row r="601">
          <cell r="B601" t="str">
            <v>catter_132_te1</v>
          </cell>
          <cell r="C601">
            <v>132</v>
          </cell>
        </row>
        <row r="602">
          <cell r="B602" t="str">
            <v>catter_132_te2</v>
          </cell>
          <cell r="C602">
            <v>132</v>
          </cell>
        </row>
        <row r="603">
          <cell r="B603" t="str">
            <v>catter_33_t11</v>
          </cell>
          <cell r="C603">
            <v>33</v>
          </cell>
        </row>
        <row r="604">
          <cell r="B604" t="str">
            <v>catter_33_tee</v>
          </cell>
          <cell r="C604">
            <v>33</v>
          </cell>
        </row>
        <row r="605">
          <cell r="B605" t="str">
            <v>catter_6.6_a</v>
          </cell>
          <cell r="C605">
            <v>6.6</v>
          </cell>
        </row>
        <row r="606">
          <cell r="B606" t="str">
            <v>cecils_33_a</v>
          </cell>
          <cell r="C606">
            <v>33</v>
          </cell>
        </row>
        <row r="607">
          <cell r="B607" t="str">
            <v>cecils_33_b</v>
          </cell>
          <cell r="C607">
            <v>33</v>
          </cell>
        </row>
        <row r="608">
          <cell r="B608" t="str">
            <v>cecils_6.6_a</v>
          </cell>
          <cell r="C608">
            <v>6.6</v>
          </cell>
        </row>
        <row r="609">
          <cell r="B609" t="str">
            <v>cecils_6.6_b</v>
          </cell>
          <cell r="C609">
            <v>6.6</v>
          </cell>
        </row>
        <row r="610">
          <cell r="B610" t="str">
            <v>cell41</v>
          </cell>
          <cell r="C610">
            <v>400</v>
          </cell>
        </row>
        <row r="611">
          <cell r="B611" t="str">
            <v>cell85</v>
          </cell>
          <cell r="C611">
            <v>400</v>
          </cell>
        </row>
        <row r="612">
          <cell r="B612" t="str">
            <v>cell86</v>
          </cell>
          <cell r="C612">
            <v>400</v>
          </cell>
        </row>
        <row r="613">
          <cell r="B613" t="str">
            <v>cenman_33_t11</v>
          </cell>
          <cell r="C613">
            <v>33</v>
          </cell>
        </row>
        <row r="614">
          <cell r="B614" t="str">
            <v>cenman_33_t12</v>
          </cell>
          <cell r="C614">
            <v>33</v>
          </cell>
        </row>
        <row r="615">
          <cell r="B615" t="str">
            <v>cenman_33_te1</v>
          </cell>
          <cell r="C615">
            <v>33</v>
          </cell>
        </row>
        <row r="616">
          <cell r="B616" t="str">
            <v>cenman_33_te2</v>
          </cell>
          <cell r="C616">
            <v>33</v>
          </cell>
        </row>
        <row r="617">
          <cell r="B617" t="str">
            <v>cenman_6.6_a</v>
          </cell>
          <cell r="C617">
            <v>6.6</v>
          </cell>
        </row>
        <row r="618">
          <cell r="B618" t="str">
            <v>cenman_6.6_b</v>
          </cell>
          <cell r="C618">
            <v>6.6</v>
          </cell>
        </row>
        <row r="619">
          <cell r="B619" t="str">
            <v>chadde_132_gt1</v>
          </cell>
          <cell r="C619">
            <v>132</v>
          </cell>
        </row>
        <row r="620">
          <cell r="B620" t="str">
            <v>chadde_132_gt2</v>
          </cell>
          <cell r="C620">
            <v>132</v>
          </cell>
        </row>
        <row r="621">
          <cell r="B621" t="str">
            <v>chadde_33_a</v>
          </cell>
          <cell r="C621">
            <v>33</v>
          </cell>
        </row>
        <row r="622">
          <cell r="B622" t="str">
            <v>chadde_33_b</v>
          </cell>
          <cell r="C622">
            <v>33</v>
          </cell>
        </row>
        <row r="623">
          <cell r="B623" t="str">
            <v>chadde_33_gt1</v>
          </cell>
          <cell r="C623">
            <v>33</v>
          </cell>
        </row>
        <row r="624">
          <cell r="B624" t="str">
            <v>chadde_33_gt2</v>
          </cell>
          <cell r="C624">
            <v>33</v>
          </cell>
        </row>
        <row r="625">
          <cell r="B625" t="str">
            <v>chadde_6.6_a</v>
          </cell>
          <cell r="C625">
            <v>6.6</v>
          </cell>
        </row>
        <row r="626">
          <cell r="B626" t="str">
            <v>chadde_6.6_b</v>
          </cell>
          <cell r="C626">
            <v>6.6</v>
          </cell>
        </row>
        <row r="627">
          <cell r="B627" t="str">
            <v>chadde_6.6_c</v>
          </cell>
          <cell r="C627">
            <v>6.6</v>
          </cell>
        </row>
        <row r="628">
          <cell r="B628" t="str">
            <v>chadde_6.6_d</v>
          </cell>
          <cell r="C628">
            <v>6.6</v>
          </cell>
        </row>
        <row r="629">
          <cell r="B629" t="str">
            <v>chadde_6.6_t11</v>
          </cell>
          <cell r="C629">
            <v>6.6</v>
          </cell>
        </row>
        <row r="630">
          <cell r="B630" t="str">
            <v>chadde_6.6_t12</v>
          </cell>
          <cell r="C630">
            <v>6.6</v>
          </cell>
        </row>
        <row r="631">
          <cell r="B631" t="str">
            <v>chadde_gt1</v>
          </cell>
          <cell r="C631">
            <v>33</v>
          </cell>
        </row>
        <row r="632">
          <cell r="B632" t="str">
            <v>chadde_gt2</v>
          </cell>
          <cell r="C632">
            <v>33</v>
          </cell>
        </row>
        <row r="633">
          <cell r="B633" t="str">
            <v>chambe_33_t11</v>
          </cell>
          <cell r="C633">
            <v>33</v>
          </cell>
        </row>
        <row r="634">
          <cell r="B634" t="str">
            <v>chambe_33_t12</v>
          </cell>
          <cell r="C634">
            <v>33</v>
          </cell>
        </row>
        <row r="635">
          <cell r="B635" t="str">
            <v>chambe_6.6_a</v>
          </cell>
          <cell r="C635">
            <v>6.6</v>
          </cell>
        </row>
        <row r="636">
          <cell r="B636" t="str">
            <v>chambe_6.6_b</v>
          </cell>
          <cell r="C636">
            <v>6.6</v>
          </cell>
        </row>
        <row r="637">
          <cell r="B637" t="str">
            <v>chap11</v>
          </cell>
          <cell r="C637">
            <v>132</v>
          </cell>
        </row>
        <row r="638">
          <cell r="B638" t="str">
            <v>chapew_33_t11</v>
          </cell>
          <cell r="C638">
            <v>33</v>
          </cell>
        </row>
        <row r="639">
          <cell r="B639" t="str">
            <v>chapew_33_t12</v>
          </cell>
          <cell r="C639">
            <v>33</v>
          </cell>
        </row>
        <row r="640">
          <cell r="B640" t="str">
            <v>chapew_6.6_a</v>
          </cell>
          <cell r="C640">
            <v>6.6</v>
          </cell>
        </row>
        <row r="641">
          <cell r="B641" t="str">
            <v>chapew_6.6_b</v>
          </cell>
          <cell r="C641">
            <v>6.6</v>
          </cell>
        </row>
        <row r="642">
          <cell r="B642" t="str">
            <v>charle_tee</v>
          </cell>
          <cell r="C642">
            <v>33</v>
          </cell>
        </row>
        <row r="643">
          <cell r="B643" t="str">
            <v>chasrd_33_t11</v>
          </cell>
          <cell r="C643">
            <v>33</v>
          </cell>
        </row>
        <row r="644">
          <cell r="B644" t="str">
            <v>chasrd_33_t12</v>
          </cell>
          <cell r="C644">
            <v>33</v>
          </cell>
        </row>
        <row r="645">
          <cell r="B645" t="str">
            <v>chasrd_6.6_a</v>
          </cell>
          <cell r="C645">
            <v>6.6</v>
          </cell>
        </row>
        <row r="646">
          <cell r="B646" t="str">
            <v>chasrd_6.6_b</v>
          </cell>
          <cell r="C646">
            <v>6.6</v>
          </cell>
        </row>
        <row r="647">
          <cell r="B647" t="str">
            <v>chatsw_11_a</v>
          </cell>
          <cell r="C647">
            <v>11</v>
          </cell>
        </row>
        <row r="648">
          <cell r="B648" t="str">
            <v>chatsw_11_b</v>
          </cell>
          <cell r="C648">
            <v>11</v>
          </cell>
        </row>
        <row r="649">
          <cell r="B649" t="str">
            <v>chatsw_33_t11</v>
          </cell>
          <cell r="C649">
            <v>33</v>
          </cell>
        </row>
        <row r="650">
          <cell r="B650" t="str">
            <v>chatsw_33_t12</v>
          </cell>
          <cell r="C650">
            <v>33</v>
          </cell>
        </row>
        <row r="651">
          <cell r="B651" t="str">
            <v>cheath_33_a</v>
          </cell>
          <cell r="C651">
            <v>33</v>
          </cell>
        </row>
        <row r="652">
          <cell r="B652" t="str">
            <v>cheath_33_b</v>
          </cell>
          <cell r="C652">
            <v>33</v>
          </cell>
        </row>
        <row r="653">
          <cell r="B653" t="str">
            <v>cheath_6.6_a</v>
          </cell>
          <cell r="C653">
            <v>6.6</v>
          </cell>
        </row>
        <row r="654">
          <cell r="B654" t="str">
            <v>cheath_6.6_b</v>
          </cell>
          <cell r="C654">
            <v>6.6</v>
          </cell>
        </row>
        <row r="655">
          <cell r="B655" t="str">
            <v>chehil_33_t11</v>
          </cell>
          <cell r="C655">
            <v>33</v>
          </cell>
        </row>
        <row r="656">
          <cell r="B656" t="str">
            <v>chehil_33_t12</v>
          </cell>
          <cell r="C656">
            <v>33</v>
          </cell>
        </row>
        <row r="657">
          <cell r="B657" t="str">
            <v>chehil_6.6_a</v>
          </cell>
          <cell r="C657">
            <v>6.6</v>
          </cell>
        </row>
        <row r="658">
          <cell r="B658" t="str">
            <v>chehil_6.6_b</v>
          </cell>
          <cell r="C658">
            <v>6.6</v>
          </cell>
        </row>
        <row r="659">
          <cell r="B659" t="str">
            <v>chehil_6.6_ner</v>
          </cell>
          <cell r="C659">
            <v>6.6</v>
          </cell>
        </row>
        <row r="660">
          <cell r="B660" t="str">
            <v>chelfo_11_a</v>
          </cell>
          <cell r="C660">
            <v>11</v>
          </cell>
        </row>
        <row r="661">
          <cell r="B661" t="str">
            <v>chelfo_33_t11</v>
          </cell>
          <cell r="C661">
            <v>33</v>
          </cell>
        </row>
        <row r="662">
          <cell r="B662" t="str">
            <v>chesrd_33_a</v>
          </cell>
          <cell r="C662">
            <v>33</v>
          </cell>
        </row>
        <row r="663">
          <cell r="B663" t="str">
            <v>chesrd_33_b</v>
          </cell>
          <cell r="C663">
            <v>33</v>
          </cell>
        </row>
        <row r="664">
          <cell r="B664" t="str">
            <v>chesrd_33_t13</v>
          </cell>
          <cell r="C664">
            <v>33</v>
          </cell>
        </row>
        <row r="665">
          <cell r="B665" t="str">
            <v>chesrd_6.6_a</v>
          </cell>
          <cell r="C665">
            <v>6.6</v>
          </cell>
        </row>
        <row r="666">
          <cell r="B666" t="str">
            <v>chesrd_6.6_b</v>
          </cell>
          <cell r="C666">
            <v>6.6</v>
          </cell>
        </row>
        <row r="667">
          <cell r="B667" t="str">
            <v>chesrd_6.6_c</v>
          </cell>
          <cell r="C667">
            <v>6.6</v>
          </cell>
        </row>
        <row r="668">
          <cell r="B668" t="str">
            <v>chorls_11_a</v>
          </cell>
          <cell r="C668">
            <v>11</v>
          </cell>
        </row>
        <row r="669">
          <cell r="B669" t="str">
            <v>chorls_11_b</v>
          </cell>
          <cell r="C669">
            <v>11</v>
          </cell>
        </row>
        <row r="670">
          <cell r="B670" t="str">
            <v>chorls_33_t11</v>
          </cell>
          <cell r="C670">
            <v>33</v>
          </cell>
        </row>
        <row r="671">
          <cell r="B671" t="str">
            <v>chorls_33_t12</v>
          </cell>
          <cell r="C671">
            <v>33</v>
          </cell>
        </row>
        <row r="672">
          <cell r="B672" t="str">
            <v>chorlt_33_a</v>
          </cell>
          <cell r="C672">
            <v>33</v>
          </cell>
        </row>
        <row r="673">
          <cell r="B673" t="str">
            <v>chorlt_33_b</v>
          </cell>
          <cell r="C673">
            <v>33</v>
          </cell>
        </row>
        <row r="674">
          <cell r="B674" t="str">
            <v>chorlt_6.6_a</v>
          </cell>
          <cell r="C674">
            <v>6.6</v>
          </cell>
        </row>
        <row r="675">
          <cell r="B675" t="str">
            <v>chulme_11_a</v>
          </cell>
          <cell r="C675">
            <v>11</v>
          </cell>
        </row>
        <row r="676">
          <cell r="B676" t="str">
            <v>chulme_11_b</v>
          </cell>
          <cell r="C676">
            <v>11</v>
          </cell>
        </row>
        <row r="677">
          <cell r="B677" t="str">
            <v>chulme_11_ner</v>
          </cell>
          <cell r="C677">
            <v>11</v>
          </cell>
        </row>
        <row r="678">
          <cell r="B678" t="str">
            <v>chulme_33_t11</v>
          </cell>
          <cell r="C678">
            <v>33</v>
          </cell>
        </row>
        <row r="679">
          <cell r="B679" t="str">
            <v>chulme_33_t12</v>
          </cell>
          <cell r="C679">
            <v>33</v>
          </cell>
        </row>
        <row r="680">
          <cell r="B680" t="str">
            <v>chulme_tee</v>
          </cell>
          <cell r="C680">
            <v>33</v>
          </cell>
        </row>
        <row r="681">
          <cell r="B681" t="str">
            <v>church_33_a</v>
          </cell>
          <cell r="C681">
            <v>33</v>
          </cell>
        </row>
        <row r="682">
          <cell r="B682" t="str">
            <v>church_33_b</v>
          </cell>
          <cell r="C682">
            <v>33</v>
          </cell>
        </row>
        <row r="683">
          <cell r="B683" t="str">
            <v>church_6.6_a</v>
          </cell>
          <cell r="C683">
            <v>6.6</v>
          </cell>
        </row>
        <row r="684">
          <cell r="B684" t="str">
            <v>clarrd_33_t11</v>
          </cell>
          <cell r="C684">
            <v>33</v>
          </cell>
        </row>
        <row r="685">
          <cell r="B685" t="str">
            <v>clarrd_33_t12</v>
          </cell>
          <cell r="C685">
            <v>33</v>
          </cell>
        </row>
        <row r="686">
          <cell r="B686" t="str">
            <v>clarrd_6.6_a</v>
          </cell>
          <cell r="C686">
            <v>6.6</v>
          </cell>
        </row>
        <row r="687">
          <cell r="B687" t="str">
            <v>clarrd_6.6_b</v>
          </cell>
          <cell r="C687">
            <v>6.6</v>
          </cell>
        </row>
        <row r="688">
          <cell r="B688" t="str">
            <v>claugh_11_a</v>
          </cell>
          <cell r="C688">
            <v>11</v>
          </cell>
        </row>
        <row r="689">
          <cell r="B689" t="str">
            <v>claugh_33_a</v>
          </cell>
          <cell r="C689">
            <v>33</v>
          </cell>
        </row>
        <row r="690">
          <cell r="B690" t="str">
            <v>clevel_33_t11</v>
          </cell>
          <cell r="C690">
            <v>33</v>
          </cell>
        </row>
        <row r="691">
          <cell r="B691" t="str">
            <v>clevel_33_t12</v>
          </cell>
          <cell r="C691">
            <v>33</v>
          </cell>
        </row>
        <row r="692">
          <cell r="B692" t="str">
            <v>clevel_6.6_a</v>
          </cell>
          <cell r="C692">
            <v>6.6</v>
          </cell>
        </row>
        <row r="693">
          <cell r="B693" t="str">
            <v>clevel_6.6_b</v>
          </cell>
          <cell r="C693">
            <v>6.6</v>
          </cell>
        </row>
        <row r="694">
          <cell r="B694" t="str">
            <v>clifto_0.69_a</v>
          </cell>
          <cell r="C694">
            <v>0.69</v>
          </cell>
        </row>
        <row r="695">
          <cell r="B695" t="str">
            <v>clifto_11_a</v>
          </cell>
          <cell r="C695">
            <v>11</v>
          </cell>
        </row>
        <row r="696">
          <cell r="B696" t="str">
            <v>clifto_33_a</v>
          </cell>
          <cell r="C696">
            <v>33</v>
          </cell>
        </row>
        <row r="697">
          <cell r="B697" t="str">
            <v>clifto_33_tee</v>
          </cell>
          <cell r="C697">
            <v>33</v>
          </cell>
        </row>
        <row r="698">
          <cell r="B698" t="str">
            <v>clijun_11_a</v>
          </cell>
          <cell r="C698">
            <v>11</v>
          </cell>
        </row>
        <row r="699">
          <cell r="B699" t="str">
            <v>clijun_11_b</v>
          </cell>
          <cell r="C699">
            <v>11</v>
          </cell>
        </row>
        <row r="700">
          <cell r="B700" t="str">
            <v>clijun_33_t11</v>
          </cell>
          <cell r="C700">
            <v>33</v>
          </cell>
        </row>
        <row r="701">
          <cell r="B701" t="str">
            <v>clijun_33_t12</v>
          </cell>
          <cell r="C701">
            <v>33</v>
          </cell>
        </row>
        <row r="702">
          <cell r="B702" t="str">
            <v>clijun_33_tee</v>
          </cell>
          <cell r="C702">
            <v>33</v>
          </cell>
        </row>
        <row r="703">
          <cell r="B703" t="str">
            <v>clivig_11_a</v>
          </cell>
          <cell r="C703">
            <v>11</v>
          </cell>
        </row>
        <row r="704">
          <cell r="B704" t="str">
            <v>clivig_132_gt1</v>
          </cell>
          <cell r="C704">
            <v>132</v>
          </cell>
        </row>
        <row r="705">
          <cell r="B705" t="str">
            <v>clivig_132_tee</v>
          </cell>
          <cell r="C705">
            <v>132</v>
          </cell>
        </row>
        <row r="706">
          <cell r="B706" t="str">
            <v>clohil_33_t11</v>
          </cell>
          <cell r="C706">
            <v>33</v>
          </cell>
        </row>
        <row r="707">
          <cell r="B707" t="str">
            <v>clohil_33_t12</v>
          </cell>
          <cell r="C707">
            <v>33</v>
          </cell>
        </row>
        <row r="708">
          <cell r="B708" t="str">
            <v>clohil_6.6_a</v>
          </cell>
          <cell r="C708">
            <v>6.6</v>
          </cell>
        </row>
        <row r="709">
          <cell r="B709" t="str">
            <v>clohil_6.6_b</v>
          </cell>
          <cell r="C709">
            <v>6.6</v>
          </cell>
        </row>
        <row r="710">
          <cell r="B710" t="str">
            <v>coal41</v>
          </cell>
          <cell r="C710">
            <v>400</v>
          </cell>
        </row>
        <row r="711">
          <cell r="B711" t="str">
            <v>coglan_33_t11</v>
          </cell>
          <cell r="C711">
            <v>33</v>
          </cell>
        </row>
        <row r="712">
          <cell r="B712" t="str">
            <v>coglan_33_t12</v>
          </cell>
          <cell r="C712">
            <v>33</v>
          </cell>
        </row>
        <row r="713">
          <cell r="B713" t="str">
            <v>coglan_6.6_a</v>
          </cell>
          <cell r="C713">
            <v>6.6</v>
          </cell>
        </row>
        <row r="714">
          <cell r="B714" t="str">
            <v>coglan_6.6_b</v>
          </cell>
          <cell r="C714">
            <v>6.6</v>
          </cell>
        </row>
        <row r="715">
          <cell r="B715" t="str">
            <v>conist_11_a</v>
          </cell>
          <cell r="C715">
            <v>11</v>
          </cell>
        </row>
        <row r="716">
          <cell r="B716" t="str">
            <v>conist_33_t11</v>
          </cell>
          <cell r="C716">
            <v>33</v>
          </cell>
        </row>
        <row r="717">
          <cell r="B717" t="str">
            <v>conq8a</v>
          </cell>
          <cell r="C717">
            <v>400</v>
          </cell>
        </row>
        <row r="718">
          <cell r="B718" t="str">
            <v>conq8b</v>
          </cell>
          <cell r="C718">
            <v>400</v>
          </cell>
        </row>
        <row r="719">
          <cell r="B719" t="str">
            <v>conq8c</v>
          </cell>
          <cell r="C719">
            <v>400</v>
          </cell>
        </row>
        <row r="720">
          <cell r="B720" t="str">
            <v>conq8d</v>
          </cell>
          <cell r="C720">
            <v>400</v>
          </cell>
        </row>
        <row r="721">
          <cell r="B721" t="str">
            <v>copser_33_t11</v>
          </cell>
          <cell r="C721">
            <v>33</v>
          </cell>
        </row>
        <row r="722">
          <cell r="B722" t="str">
            <v>copser_33_t12</v>
          </cell>
          <cell r="C722">
            <v>33</v>
          </cell>
        </row>
        <row r="723">
          <cell r="B723" t="str">
            <v>copser_6.6_a</v>
          </cell>
          <cell r="C723">
            <v>6.6</v>
          </cell>
        </row>
        <row r="724">
          <cell r="B724" t="str">
            <v>copser_6.6_b</v>
          </cell>
          <cell r="C724">
            <v>6.6</v>
          </cell>
        </row>
        <row r="725">
          <cell r="B725" t="str">
            <v>coxgre_11_a</v>
          </cell>
          <cell r="C725">
            <v>11</v>
          </cell>
        </row>
        <row r="726">
          <cell r="B726" t="str">
            <v>coxgre_11_b</v>
          </cell>
          <cell r="C726">
            <v>11</v>
          </cell>
        </row>
        <row r="727">
          <cell r="B727" t="str">
            <v>coxgre_33_t11</v>
          </cell>
          <cell r="C727">
            <v>33</v>
          </cell>
        </row>
        <row r="728">
          <cell r="B728" t="str">
            <v>coxgre_33_t12</v>
          </cell>
          <cell r="C728">
            <v>33</v>
          </cell>
        </row>
        <row r="729">
          <cell r="B729" t="str">
            <v>crarow_33_t12</v>
          </cell>
          <cell r="C729">
            <v>33</v>
          </cell>
        </row>
        <row r="730">
          <cell r="B730" t="str">
            <v>crarow_6.6_b</v>
          </cell>
          <cell r="C730">
            <v>6.6</v>
          </cell>
        </row>
        <row r="731">
          <cell r="B731" t="str">
            <v>crookh_0.66</v>
          </cell>
          <cell r="C731">
            <v>0.66</v>
          </cell>
        </row>
        <row r="732">
          <cell r="B732" t="str">
            <v>crookh_33_a</v>
          </cell>
          <cell r="C732">
            <v>33</v>
          </cell>
        </row>
        <row r="733">
          <cell r="B733" t="str">
            <v>crownl_11_a</v>
          </cell>
          <cell r="C733">
            <v>11</v>
          </cell>
        </row>
        <row r="734">
          <cell r="B734" t="str">
            <v>crownl_11_b</v>
          </cell>
          <cell r="C734">
            <v>11</v>
          </cell>
        </row>
        <row r="735">
          <cell r="B735" t="str">
            <v>crownl_33_t11</v>
          </cell>
          <cell r="C735">
            <v>33</v>
          </cell>
        </row>
        <row r="736">
          <cell r="B736" t="str">
            <v>crownl_33_t12</v>
          </cell>
          <cell r="C736">
            <v>33</v>
          </cell>
        </row>
        <row r="737">
          <cell r="B737" t="str">
            <v>crowns_33_a</v>
          </cell>
          <cell r="C737">
            <v>33</v>
          </cell>
        </row>
        <row r="738">
          <cell r="B738" t="str">
            <v>crowns_33_b</v>
          </cell>
          <cell r="C738">
            <v>33</v>
          </cell>
        </row>
        <row r="739">
          <cell r="B739" t="str">
            <v>culc_11_a</v>
          </cell>
          <cell r="C739">
            <v>11</v>
          </cell>
        </row>
        <row r="740">
          <cell r="B740" t="str">
            <v>culc_11_b</v>
          </cell>
          <cell r="C740">
            <v>11</v>
          </cell>
        </row>
        <row r="741">
          <cell r="B741" t="str">
            <v>culc_33_t12</v>
          </cell>
          <cell r="C741">
            <v>33</v>
          </cell>
        </row>
        <row r="742">
          <cell r="B742" t="str">
            <v>dain41</v>
          </cell>
          <cell r="C742">
            <v>400</v>
          </cell>
        </row>
        <row r="743">
          <cell r="B743" t="str">
            <v>dalton_11_a</v>
          </cell>
          <cell r="C743">
            <v>11</v>
          </cell>
        </row>
        <row r="744">
          <cell r="B744" t="str">
            <v>dalton_11_b</v>
          </cell>
          <cell r="C744">
            <v>11</v>
          </cell>
        </row>
        <row r="745">
          <cell r="B745" t="str">
            <v>dalton_33_t12</v>
          </cell>
          <cell r="C745">
            <v>33</v>
          </cell>
        </row>
        <row r="746">
          <cell r="B746" t="str">
            <v>danest_132_a</v>
          </cell>
          <cell r="C746">
            <v>132</v>
          </cell>
        </row>
        <row r="747">
          <cell r="B747" t="str">
            <v>danest_132_b</v>
          </cell>
          <cell r="C747">
            <v>132</v>
          </cell>
        </row>
        <row r="748">
          <cell r="B748" t="str">
            <v>davyhu_33_t11</v>
          </cell>
          <cell r="C748">
            <v>33</v>
          </cell>
        </row>
        <row r="749">
          <cell r="B749" t="str">
            <v>davyhu_33_t12</v>
          </cell>
          <cell r="C749">
            <v>33</v>
          </cell>
        </row>
        <row r="750">
          <cell r="B750" t="str">
            <v>davyhu_6.6_a</v>
          </cell>
          <cell r="C750">
            <v>6.6</v>
          </cell>
        </row>
        <row r="751">
          <cell r="B751" t="str">
            <v>davyhu_6.6_b</v>
          </cell>
          <cell r="C751">
            <v>6.6</v>
          </cell>
        </row>
        <row r="752">
          <cell r="B752" t="str">
            <v>davyhu_6.6_c</v>
          </cell>
          <cell r="C752">
            <v>6.6</v>
          </cell>
        </row>
        <row r="753">
          <cell r="B753" t="str">
            <v>davyhu_6.6_d</v>
          </cell>
          <cell r="C753">
            <v>6.6</v>
          </cell>
        </row>
        <row r="754">
          <cell r="B754" t="str">
            <v>davyhu_6.6_t11</v>
          </cell>
          <cell r="C754">
            <v>6.6</v>
          </cell>
        </row>
        <row r="755">
          <cell r="B755" t="str">
            <v>davyhu_6.6_t12</v>
          </cell>
          <cell r="C755">
            <v>6.6</v>
          </cell>
        </row>
        <row r="756">
          <cell r="B756" t="str">
            <v>deansg_33_t11</v>
          </cell>
          <cell r="C756">
            <v>33</v>
          </cell>
        </row>
        <row r="757">
          <cell r="B757" t="str">
            <v>deansg_33_t12</v>
          </cell>
          <cell r="C757">
            <v>33</v>
          </cell>
        </row>
        <row r="758">
          <cell r="B758" t="str">
            <v>deansg_6.6_a</v>
          </cell>
          <cell r="C758">
            <v>6.6</v>
          </cell>
        </row>
        <row r="759">
          <cell r="B759" t="str">
            <v>deansg_6.6_b</v>
          </cell>
          <cell r="C759">
            <v>6.6</v>
          </cell>
        </row>
        <row r="760">
          <cell r="B760" t="str">
            <v>dees41</v>
          </cell>
          <cell r="C760">
            <v>400</v>
          </cell>
        </row>
        <row r="761">
          <cell r="B761" t="str">
            <v>dees42</v>
          </cell>
          <cell r="C761">
            <v>400</v>
          </cell>
        </row>
        <row r="762">
          <cell r="B762" t="str">
            <v>dees8a</v>
          </cell>
          <cell r="C762">
            <v>400</v>
          </cell>
        </row>
        <row r="763">
          <cell r="B763" t="str">
            <v>dees8b</v>
          </cell>
          <cell r="C763">
            <v>400</v>
          </cell>
        </row>
        <row r="764">
          <cell r="B764" t="str">
            <v>dees8s</v>
          </cell>
          <cell r="C764">
            <v>400</v>
          </cell>
        </row>
        <row r="765">
          <cell r="B765" t="str">
            <v>dentea_33_a</v>
          </cell>
          <cell r="C765">
            <v>33</v>
          </cell>
        </row>
        <row r="766">
          <cell r="B766" t="str">
            <v>dentea_33_b</v>
          </cell>
          <cell r="C766">
            <v>33</v>
          </cell>
        </row>
        <row r="767">
          <cell r="B767" t="str">
            <v>dentea_6.6_a</v>
          </cell>
          <cell r="C767">
            <v>6.6</v>
          </cell>
        </row>
        <row r="768">
          <cell r="B768" t="str">
            <v>dentea_6.6_b</v>
          </cell>
          <cell r="C768">
            <v>6.6</v>
          </cell>
        </row>
        <row r="769">
          <cell r="B769" t="str">
            <v>dentwe_33_a</v>
          </cell>
          <cell r="C769">
            <v>33</v>
          </cell>
        </row>
        <row r="770">
          <cell r="B770" t="str">
            <v>dentwe_33_b</v>
          </cell>
          <cell r="C770">
            <v>33</v>
          </cell>
        </row>
        <row r="771">
          <cell r="B771" t="str">
            <v>dentwe_33_t11</v>
          </cell>
          <cell r="C771">
            <v>33</v>
          </cell>
        </row>
        <row r="772">
          <cell r="B772" t="str">
            <v>dentwe_6.6_a</v>
          </cell>
          <cell r="C772">
            <v>6.6</v>
          </cell>
        </row>
        <row r="773">
          <cell r="B773" t="str">
            <v>dentwe_6.6_b</v>
          </cell>
          <cell r="C773">
            <v>6.6</v>
          </cell>
        </row>
        <row r="774">
          <cell r="B774" t="str">
            <v>dickin_33_t12</v>
          </cell>
          <cell r="C774">
            <v>33</v>
          </cell>
        </row>
        <row r="775">
          <cell r="B775" t="str">
            <v>dickin_6.6_e</v>
          </cell>
          <cell r="C775">
            <v>6.6</v>
          </cell>
        </row>
        <row r="776">
          <cell r="B776" t="str">
            <v>dickin_6.6_f</v>
          </cell>
          <cell r="C776">
            <v>6.6</v>
          </cell>
        </row>
        <row r="777">
          <cell r="B777" t="str">
            <v>dickin_6.6_g</v>
          </cell>
          <cell r="C777">
            <v>6.6</v>
          </cell>
        </row>
        <row r="778">
          <cell r="B778" t="str">
            <v>didsby_33_a</v>
          </cell>
          <cell r="C778">
            <v>33</v>
          </cell>
        </row>
        <row r="779">
          <cell r="B779" t="str">
            <v>didsby_33_b</v>
          </cell>
          <cell r="C779">
            <v>33</v>
          </cell>
        </row>
        <row r="780">
          <cell r="B780" t="str">
            <v>didsby_6.6_a</v>
          </cell>
          <cell r="C780">
            <v>6.6</v>
          </cell>
        </row>
        <row r="781">
          <cell r="B781" t="str">
            <v>didsby_6.6_b</v>
          </cell>
          <cell r="C781">
            <v>6.6</v>
          </cell>
        </row>
        <row r="782">
          <cell r="B782" t="str">
            <v>disley_11_a</v>
          </cell>
          <cell r="C782">
            <v>11</v>
          </cell>
        </row>
        <row r="783">
          <cell r="B783" t="str">
            <v>disley_33_t12</v>
          </cell>
          <cell r="C783">
            <v>33</v>
          </cell>
        </row>
        <row r="784">
          <cell r="B784" t="str">
            <v>distin_132_te1</v>
          </cell>
          <cell r="C784">
            <v>132</v>
          </cell>
        </row>
        <row r="785">
          <cell r="B785" t="str">
            <v>distin_132_te2</v>
          </cell>
          <cell r="C785">
            <v>132</v>
          </cell>
        </row>
        <row r="786">
          <cell r="B786" t="str">
            <v>dodgrd_33_t11</v>
          </cell>
          <cell r="C786">
            <v>33</v>
          </cell>
        </row>
        <row r="787">
          <cell r="B787" t="str">
            <v>dodgrd_33_t12</v>
          </cell>
          <cell r="C787">
            <v>33</v>
          </cell>
        </row>
        <row r="788">
          <cell r="B788" t="str">
            <v>dodgrd_6.6_a</v>
          </cell>
          <cell r="C788">
            <v>6.6</v>
          </cell>
        </row>
        <row r="789">
          <cell r="B789" t="str">
            <v>dodgrd_6.6_b</v>
          </cell>
          <cell r="C789">
            <v>6.6</v>
          </cell>
        </row>
        <row r="790">
          <cell r="B790" t="str">
            <v>dougst_33_t11</v>
          </cell>
          <cell r="C790">
            <v>33</v>
          </cell>
        </row>
        <row r="791">
          <cell r="B791" t="str">
            <v>dougst_33_t12</v>
          </cell>
          <cell r="C791">
            <v>33</v>
          </cell>
        </row>
        <row r="792">
          <cell r="B792" t="str">
            <v>dougst_6.6_a</v>
          </cell>
          <cell r="C792">
            <v>6.6</v>
          </cell>
        </row>
        <row r="793">
          <cell r="B793" t="str">
            <v>dougst_6.6_b</v>
          </cell>
          <cell r="C793">
            <v>6.6</v>
          </cell>
        </row>
        <row r="794">
          <cell r="B794" t="str">
            <v>dreast_33_t11</v>
          </cell>
          <cell r="C794">
            <v>33</v>
          </cell>
        </row>
        <row r="795">
          <cell r="B795" t="str">
            <v>dreast_33_t12</v>
          </cell>
          <cell r="C795">
            <v>33</v>
          </cell>
        </row>
        <row r="796">
          <cell r="B796" t="str">
            <v>dreast_6.6_a</v>
          </cell>
          <cell r="C796">
            <v>6.6</v>
          </cell>
        </row>
        <row r="797">
          <cell r="B797" t="str">
            <v>dreast_6.6_b</v>
          </cell>
          <cell r="C797">
            <v>6.6</v>
          </cell>
        </row>
        <row r="798">
          <cell r="B798" t="str">
            <v>droyls_132_gt1</v>
          </cell>
          <cell r="C798">
            <v>132</v>
          </cell>
        </row>
        <row r="799">
          <cell r="B799" t="str">
            <v>droyls_132_gt2</v>
          </cell>
          <cell r="C799">
            <v>132</v>
          </cell>
        </row>
        <row r="800">
          <cell r="B800" t="str">
            <v>droyls_33_a</v>
          </cell>
          <cell r="C800">
            <v>33</v>
          </cell>
        </row>
        <row r="801">
          <cell r="B801" t="str">
            <v>droyls_33_b</v>
          </cell>
          <cell r="C801">
            <v>33</v>
          </cell>
        </row>
        <row r="802">
          <cell r="B802" t="str">
            <v>droyls_33_gt1</v>
          </cell>
          <cell r="C802">
            <v>33</v>
          </cell>
        </row>
        <row r="803">
          <cell r="B803" t="str">
            <v>droyls_33_gt2</v>
          </cell>
          <cell r="C803">
            <v>33</v>
          </cell>
        </row>
        <row r="804">
          <cell r="B804" t="str">
            <v>droyls_gt1</v>
          </cell>
          <cell r="C804">
            <v>33</v>
          </cell>
        </row>
        <row r="805">
          <cell r="B805" t="str">
            <v>droyls_gt2</v>
          </cell>
          <cell r="C805">
            <v>33</v>
          </cell>
        </row>
        <row r="806">
          <cell r="B806" t="str">
            <v>droyls_te1</v>
          </cell>
          <cell r="C806">
            <v>132</v>
          </cell>
        </row>
        <row r="807">
          <cell r="B807" t="str">
            <v>droyls_te2</v>
          </cell>
          <cell r="C807">
            <v>132</v>
          </cell>
        </row>
        <row r="808">
          <cell r="B808" t="str">
            <v>dukinf_33_t11</v>
          </cell>
          <cell r="C808">
            <v>33</v>
          </cell>
        </row>
        <row r="809">
          <cell r="B809" t="str">
            <v>dukinf_33_t12</v>
          </cell>
          <cell r="C809">
            <v>33</v>
          </cell>
        </row>
        <row r="810">
          <cell r="B810" t="str">
            <v>dukinf_6.6_a</v>
          </cell>
          <cell r="C810">
            <v>6.6</v>
          </cell>
        </row>
        <row r="811">
          <cell r="B811" t="str">
            <v>dukinf_6.6_b</v>
          </cell>
          <cell r="C811">
            <v>6.6</v>
          </cell>
        </row>
        <row r="812">
          <cell r="B812" t="str">
            <v>dumlan_11_a</v>
          </cell>
          <cell r="C812">
            <v>11</v>
          </cell>
        </row>
        <row r="813">
          <cell r="B813" t="str">
            <v>dumlan_11_b</v>
          </cell>
          <cell r="C813">
            <v>11</v>
          </cell>
        </row>
        <row r="814">
          <cell r="B814" t="str">
            <v>dumlan_33_a</v>
          </cell>
          <cell r="C814">
            <v>33</v>
          </cell>
        </row>
        <row r="815">
          <cell r="B815" t="str">
            <v>dumlan_33_b</v>
          </cell>
          <cell r="C815">
            <v>33</v>
          </cell>
        </row>
        <row r="816">
          <cell r="B816" t="str">
            <v>dumlan_33_t11</v>
          </cell>
          <cell r="C816">
            <v>33</v>
          </cell>
        </row>
        <row r="817">
          <cell r="B817" t="str">
            <v>dumpli_11_a</v>
          </cell>
          <cell r="C817">
            <v>11</v>
          </cell>
        </row>
        <row r="818">
          <cell r="B818" t="str">
            <v>dumpli_11_c</v>
          </cell>
          <cell r="C818">
            <v>11</v>
          </cell>
        </row>
        <row r="819">
          <cell r="B819" t="str">
            <v>dumpli_33_t11</v>
          </cell>
          <cell r="C819">
            <v>33</v>
          </cell>
        </row>
        <row r="820">
          <cell r="B820" t="str">
            <v>dumpli_33_t13</v>
          </cell>
          <cell r="C820">
            <v>33</v>
          </cell>
        </row>
        <row r="821">
          <cell r="B821" t="str">
            <v>east1_33_a</v>
          </cell>
          <cell r="C821">
            <v>33</v>
          </cell>
        </row>
        <row r="822">
          <cell r="B822" t="str">
            <v>east2_33_a</v>
          </cell>
          <cell r="C822">
            <v>33</v>
          </cell>
        </row>
        <row r="823">
          <cell r="B823" t="str">
            <v>east3_33_a</v>
          </cell>
          <cell r="C823">
            <v>33</v>
          </cell>
        </row>
        <row r="824">
          <cell r="B824" t="str">
            <v>eastla_33_t11</v>
          </cell>
          <cell r="C824">
            <v>33</v>
          </cell>
        </row>
        <row r="825">
          <cell r="B825" t="str">
            <v>eastla_33_t12</v>
          </cell>
          <cell r="C825">
            <v>33</v>
          </cell>
        </row>
        <row r="826">
          <cell r="B826" t="str">
            <v>eastla_6.6_a</v>
          </cell>
          <cell r="C826">
            <v>6.6</v>
          </cell>
        </row>
        <row r="827">
          <cell r="B827" t="str">
            <v>eastla_6.6_b</v>
          </cell>
          <cell r="C827">
            <v>6.6</v>
          </cell>
        </row>
        <row r="828">
          <cell r="B828" t="str">
            <v>eastla_te1</v>
          </cell>
          <cell r="C828">
            <v>33</v>
          </cell>
        </row>
        <row r="829">
          <cell r="B829" t="str">
            <v>eastla_te2</v>
          </cell>
          <cell r="C829">
            <v>33</v>
          </cell>
        </row>
        <row r="830">
          <cell r="B830" t="str">
            <v>easton_11_a</v>
          </cell>
          <cell r="C830">
            <v>11</v>
          </cell>
        </row>
        <row r="831">
          <cell r="B831" t="str">
            <v>easton_33_t11</v>
          </cell>
          <cell r="C831">
            <v>33</v>
          </cell>
        </row>
        <row r="832">
          <cell r="B832" t="str">
            <v>edgely_132_te1</v>
          </cell>
          <cell r="C832">
            <v>132</v>
          </cell>
        </row>
        <row r="833">
          <cell r="B833" t="str">
            <v>eggb41</v>
          </cell>
          <cell r="C833">
            <v>400</v>
          </cell>
        </row>
        <row r="834">
          <cell r="B834" t="str">
            <v>eggb42</v>
          </cell>
          <cell r="C834">
            <v>400</v>
          </cell>
        </row>
        <row r="835">
          <cell r="B835" t="str">
            <v>eggb81</v>
          </cell>
          <cell r="C835">
            <v>400</v>
          </cell>
        </row>
        <row r="836">
          <cell r="B836" t="str">
            <v>eggb82</v>
          </cell>
          <cell r="C836">
            <v>400</v>
          </cell>
        </row>
        <row r="837">
          <cell r="B837" t="str">
            <v>eggb83</v>
          </cell>
          <cell r="C837">
            <v>400</v>
          </cell>
        </row>
        <row r="838">
          <cell r="B838" t="str">
            <v>eggb84</v>
          </cell>
          <cell r="C838">
            <v>400</v>
          </cell>
        </row>
        <row r="839">
          <cell r="B839" t="str">
            <v>egremo_11_a</v>
          </cell>
          <cell r="C839">
            <v>11</v>
          </cell>
        </row>
        <row r="840">
          <cell r="B840" t="str">
            <v>egremo_11_b</v>
          </cell>
          <cell r="C840">
            <v>11</v>
          </cell>
        </row>
        <row r="841">
          <cell r="B841" t="str">
            <v>egremo_132_gt1</v>
          </cell>
          <cell r="C841">
            <v>132</v>
          </cell>
        </row>
        <row r="842">
          <cell r="B842" t="str">
            <v>egremo_132_gt2</v>
          </cell>
          <cell r="C842">
            <v>132</v>
          </cell>
        </row>
        <row r="843">
          <cell r="B843" t="str">
            <v>egremo_33_a</v>
          </cell>
          <cell r="C843">
            <v>33</v>
          </cell>
        </row>
        <row r="844">
          <cell r="B844" t="str">
            <v>egremo_33_b</v>
          </cell>
          <cell r="C844">
            <v>33</v>
          </cell>
        </row>
        <row r="845">
          <cell r="B845" t="str">
            <v>egremo_33_gt1</v>
          </cell>
          <cell r="C845">
            <v>33</v>
          </cell>
        </row>
        <row r="846">
          <cell r="B846" t="str">
            <v>egremo_33_gt2</v>
          </cell>
          <cell r="C846">
            <v>33</v>
          </cell>
        </row>
        <row r="847">
          <cell r="B847" t="str">
            <v>egremo_gt1</v>
          </cell>
          <cell r="C847">
            <v>33</v>
          </cell>
        </row>
        <row r="848">
          <cell r="B848" t="str">
            <v>egremo_gt2</v>
          </cell>
          <cell r="C848">
            <v>33</v>
          </cell>
        </row>
        <row r="849">
          <cell r="B849" t="str">
            <v>ella21</v>
          </cell>
          <cell r="C849">
            <v>275</v>
          </cell>
        </row>
        <row r="850">
          <cell r="B850" t="str">
            <v>elva21</v>
          </cell>
          <cell r="C850">
            <v>275</v>
          </cell>
        </row>
        <row r="851">
          <cell r="B851" t="str">
            <v>elva41</v>
          </cell>
          <cell r="C851">
            <v>400</v>
          </cell>
        </row>
        <row r="852">
          <cell r="B852" t="str">
            <v>elva71</v>
          </cell>
          <cell r="C852">
            <v>22</v>
          </cell>
        </row>
        <row r="853">
          <cell r="B853" t="str">
            <v>elva72</v>
          </cell>
          <cell r="C853">
            <v>22</v>
          </cell>
        </row>
        <row r="854">
          <cell r="B854" t="str">
            <v>emblet_11_a</v>
          </cell>
          <cell r="C854">
            <v>11</v>
          </cell>
        </row>
        <row r="855">
          <cell r="B855" t="str">
            <v>emblet_11_b</v>
          </cell>
          <cell r="C855">
            <v>11</v>
          </cell>
        </row>
        <row r="856">
          <cell r="B856" t="str">
            <v>emblet_33_a</v>
          </cell>
          <cell r="C856">
            <v>33</v>
          </cell>
        </row>
        <row r="857">
          <cell r="B857" t="str">
            <v>emblet_33_b</v>
          </cell>
          <cell r="C857">
            <v>33</v>
          </cell>
        </row>
        <row r="858">
          <cell r="B858" t="str">
            <v>engele_33_a</v>
          </cell>
          <cell r="C858">
            <v>33</v>
          </cell>
        </row>
        <row r="859">
          <cell r="B859" t="str">
            <v>engele_33_b</v>
          </cell>
          <cell r="C859">
            <v>33</v>
          </cell>
        </row>
        <row r="860">
          <cell r="B860" t="str">
            <v>engele_33_c</v>
          </cell>
          <cell r="C860">
            <v>33</v>
          </cell>
        </row>
        <row r="861">
          <cell r="B861" t="str">
            <v>excalder_132_gt5</v>
          </cell>
          <cell r="C861">
            <v>132</v>
          </cell>
        </row>
        <row r="862">
          <cell r="B862" t="str">
            <v>excalder_132_gt8</v>
          </cell>
          <cell r="C862">
            <v>132</v>
          </cell>
        </row>
        <row r="863">
          <cell r="B863" t="str">
            <v>exchst_11_a</v>
          </cell>
          <cell r="C863">
            <v>11</v>
          </cell>
        </row>
        <row r="864">
          <cell r="B864" t="str">
            <v>exchst_11_b</v>
          </cell>
          <cell r="C864">
            <v>11</v>
          </cell>
        </row>
        <row r="865">
          <cell r="B865" t="str">
            <v>exchst_33_a</v>
          </cell>
          <cell r="C865">
            <v>33</v>
          </cell>
        </row>
        <row r="866">
          <cell r="B866" t="str">
            <v>exchst_33_b</v>
          </cell>
          <cell r="C866">
            <v>33</v>
          </cell>
        </row>
        <row r="867">
          <cell r="B867" t="str">
            <v>exchst_33_t11</v>
          </cell>
          <cell r="C867">
            <v>33</v>
          </cell>
        </row>
        <row r="868">
          <cell r="B868" t="str">
            <v>exchst_33_tee</v>
          </cell>
          <cell r="C868">
            <v>33</v>
          </cell>
        </row>
        <row r="869">
          <cell r="B869" t="str">
            <v>exchst_6.6_a</v>
          </cell>
          <cell r="C869">
            <v>6.6</v>
          </cell>
        </row>
        <row r="870">
          <cell r="B870" t="str">
            <v>exchst_6.6_b</v>
          </cell>
          <cell r="C870">
            <v>6.6</v>
          </cell>
        </row>
        <row r="871">
          <cell r="B871" t="str">
            <v>eyam_33_dem</v>
          </cell>
          <cell r="C871">
            <v>33</v>
          </cell>
        </row>
        <row r="872">
          <cell r="B872" t="str">
            <v>failsw_33_a</v>
          </cell>
          <cell r="C872">
            <v>33</v>
          </cell>
        </row>
        <row r="873">
          <cell r="B873" t="str">
            <v>failsw_33_b</v>
          </cell>
          <cell r="C873">
            <v>33</v>
          </cell>
        </row>
        <row r="874">
          <cell r="B874" t="str">
            <v>failsw_6.6_a</v>
          </cell>
          <cell r="C874">
            <v>6.6</v>
          </cell>
        </row>
        <row r="875">
          <cell r="B875" t="str">
            <v>failsw_6.6_b</v>
          </cell>
          <cell r="C875">
            <v>6.6</v>
          </cell>
        </row>
        <row r="876">
          <cell r="B876" t="str">
            <v>fallow_33_a</v>
          </cell>
          <cell r="C876">
            <v>33</v>
          </cell>
        </row>
        <row r="877">
          <cell r="B877" t="str">
            <v>fallow_33_b</v>
          </cell>
          <cell r="C877">
            <v>33</v>
          </cell>
        </row>
        <row r="878">
          <cell r="B878" t="str">
            <v>fallow_6.6_a</v>
          </cell>
          <cell r="C878">
            <v>6.6</v>
          </cell>
        </row>
        <row r="879">
          <cell r="B879" t="str">
            <v>fallow_6.6_b</v>
          </cell>
          <cell r="C879">
            <v>6.6</v>
          </cell>
        </row>
        <row r="880">
          <cell r="B880" t="str">
            <v>farnwo_11_a</v>
          </cell>
          <cell r="C880">
            <v>11</v>
          </cell>
        </row>
        <row r="881">
          <cell r="B881" t="str">
            <v>farnwo_11_b</v>
          </cell>
          <cell r="C881">
            <v>11</v>
          </cell>
        </row>
        <row r="882">
          <cell r="B882" t="str">
            <v>farnwo_33_t11</v>
          </cell>
          <cell r="C882">
            <v>33</v>
          </cell>
        </row>
        <row r="883">
          <cell r="B883" t="str">
            <v>farnwo_33_t12</v>
          </cell>
          <cell r="C883">
            <v>33</v>
          </cell>
        </row>
        <row r="884">
          <cell r="B884" t="str">
            <v>fe1</v>
          </cell>
          <cell r="C884">
            <v>275</v>
          </cell>
        </row>
        <row r="885">
          <cell r="B885" t="str">
            <v>felsid_11_a</v>
          </cell>
          <cell r="C885">
            <v>11</v>
          </cell>
        </row>
        <row r="886">
          <cell r="B886" t="str">
            <v>felsid_11_b</v>
          </cell>
          <cell r="C886">
            <v>11</v>
          </cell>
        </row>
        <row r="887">
          <cell r="B887" t="str">
            <v>felsid_11_c</v>
          </cell>
          <cell r="C887">
            <v>11</v>
          </cell>
        </row>
        <row r="888">
          <cell r="B888" t="str">
            <v>felsid_11_d</v>
          </cell>
          <cell r="C888">
            <v>11</v>
          </cell>
        </row>
        <row r="889">
          <cell r="B889" t="str">
            <v>felsid_132_gt1</v>
          </cell>
          <cell r="C889">
            <v>132</v>
          </cell>
        </row>
        <row r="890">
          <cell r="B890" t="str">
            <v>felsid_132_gt2</v>
          </cell>
          <cell r="C890">
            <v>132</v>
          </cell>
        </row>
        <row r="891">
          <cell r="B891" t="str">
            <v>fenisc_33_a</v>
          </cell>
          <cell r="C891">
            <v>33</v>
          </cell>
        </row>
        <row r="892">
          <cell r="B892" t="str">
            <v>fenisc_33_b</v>
          </cell>
          <cell r="C892">
            <v>33</v>
          </cell>
        </row>
        <row r="893">
          <cell r="B893" t="str">
            <v>fenisc_33_tee</v>
          </cell>
          <cell r="C893">
            <v>33</v>
          </cell>
        </row>
        <row r="894">
          <cell r="B894" t="str">
            <v>fenisc_6.6_a</v>
          </cell>
          <cell r="C894">
            <v>6.6</v>
          </cell>
        </row>
        <row r="895">
          <cell r="B895" t="str">
            <v>fenisc_6.6_b</v>
          </cell>
          <cell r="C895">
            <v>6.6</v>
          </cell>
        </row>
        <row r="896">
          <cell r="B896" t="str">
            <v>ferodo_11_a</v>
          </cell>
          <cell r="C896">
            <v>11</v>
          </cell>
        </row>
        <row r="897">
          <cell r="B897" t="str">
            <v>ferodo_11_b</v>
          </cell>
          <cell r="C897">
            <v>11</v>
          </cell>
        </row>
        <row r="898">
          <cell r="B898" t="str">
            <v>ferodo_33_t11</v>
          </cell>
          <cell r="C898">
            <v>33</v>
          </cell>
        </row>
        <row r="899">
          <cell r="B899" t="str">
            <v>ferodo_33_t12</v>
          </cell>
          <cell r="C899">
            <v>33</v>
          </cell>
        </row>
        <row r="900">
          <cell r="B900" t="str">
            <v>ferr21</v>
          </cell>
          <cell r="C900">
            <v>275</v>
          </cell>
        </row>
        <row r="901">
          <cell r="B901" t="str">
            <v>ferr4a</v>
          </cell>
          <cell r="C901">
            <v>400</v>
          </cell>
        </row>
        <row r="902">
          <cell r="B902" t="str">
            <v>fidfer_275_a</v>
          </cell>
          <cell r="C902">
            <v>275</v>
          </cell>
        </row>
        <row r="903">
          <cell r="B903" t="str">
            <v>fidfer_275_b</v>
          </cell>
          <cell r="C903">
            <v>275</v>
          </cell>
        </row>
        <row r="904">
          <cell r="B904" t="str">
            <v>fidfer_275_c</v>
          </cell>
          <cell r="C904">
            <v>275</v>
          </cell>
        </row>
        <row r="905">
          <cell r="B905" t="str">
            <v>fidfer_275_d</v>
          </cell>
          <cell r="C905">
            <v>275</v>
          </cell>
        </row>
        <row r="906">
          <cell r="B906" t="str">
            <v>flalan_11_a</v>
          </cell>
          <cell r="C906">
            <v>11</v>
          </cell>
        </row>
        <row r="907">
          <cell r="B907" t="str">
            <v>flalan_33_a</v>
          </cell>
          <cell r="C907">
            <v>33</v>
          </cell>
        </row>
        <row r="908">
          <cell r="B908" t="str">
            <v>flalan_33_b</v>
          </cell>
          <cell r="C908">
            <v>33</v>
          </cell>
        </row>
        <row r="909">
          <cell r="B909" t="str">
            <v>flimby_0.66_t1</v>
          </cell>
          <cell r="C909">
            <v>0.66</v>
          </cell>
        </row>
        <row r="910">
          <cell r="B910" t="str">
            <v>flimby_0.66_t2</v>
          </cell>
          <cell r="C910">
            <v>0.66</v>
          </cell>
        </row>
        <row r="911">
          <cell r="B911" t="str">
            <v>flimby_0.66_t3</v>
          </cell>
          <cell r="C911">
            <v>0.66</v>
          </cell>
        </row>
        <row r="912">
          <cell r="B912" t="str">
            <v>flimby_33_a</v>
          </cell>
          <cell r="C912">
            <v>33</v>
          </cell>
        </row>
        <row r="913">
          <cell r="B913" t="str">
            <v>flimby_33_b</v>
          </cell>
          <cell r="C913">
            <v>33</v>
          </cell>
        </row>
        <row r="914">
          <cell r="B914" t="str">
            <v>flimby_33_tee</v>
          </cell>
          <cell r="C914">
            <v>33</v>
          </cell>
        </row>
        <row r="915">
          <cell r="B915" t="str">
            <v>four21</v>
          </cell>
          <cell r="C915">
            <v>275</v>
          </cell>
        </row>
        <row r="916">
          <cell r="B916" t="str">
            <v>four71</v>
          </cell>
          <cell r="C916">
            <v>22</v>
          </cell>
        </row>
        <row r="917">
          <cell r="B917" t="str">
            <v>freder_132_gt1</v>
          </cell>
          <cell r="C917">
            <v>132</v>
          </cell>
        </row>
        <row r="918">
          <cell r="B918" t="str">
            <v>freder_132_gt2</v>
          </cell>
          <cell r="C918">
            <v>132</v>
          </cell>
        </row>
        <row r="919">
          <cell r="B919" t="str">
            <v>freder_132_gt3</v>
          </cell>
          <cell r="C919">
            <v>132</v>
          </cell>
        </row>
        <row r="920">
          <cell r="B920" t="str">
            <v>freder_33_a</v>
          </cell>
          <cell r="C920">
            <v>33</v>
          </cell>
        </row>
        <row r="921">
          <cell r="B921" t="str">
            <v>freder_33_b</v>
          </cell>
          <cell r="C921">
            <v>33</v>
          </cell>
        </row>
        <row r="922">
          <cell r="B922" t="str">
            <v>freder_33_c</v>
          </cell>
          <cell r="C922">
            <v>33</v>
          </cell>
        </row>
        <row r="923">
          <cell r="B923" t="str">
            <v>freder_33_gt1</v>
          </cell>
          <cell r="C923">
            <v>33</v>
          </cell>
        </row>
        <row r="924">
          <cell r="B924" t="str">
            <v>freder_33_gt2</v>
          </cell>
          <cell r="C924">
            <v>33</v>
          </cell>
        </row>
        <row r="925">
          <cell r="B925" t="str">
            <v>freder_33_gt3</v>
          </cell>
          <cell r="C925">
            <v>33</v>
          </cell>
        </row>
        <row r="926">
          <cell r="B926" t="str">
            <v>freder_33_t11</v>
          </cell>
          <cell r="C926">
            <v>33</v>
          </cell>
        </row>
        <row r="927">
          <cell r="B927" t="str">
            <v>freder_33_t12</v>
          </cell>
          <cell r="C927">
            <v>33</v>
          </cell>
        </row>
        <row r="928">
          <cell r="B928" t="str">
            <v>freder_6.6_a</v>
          </cell>
          <cell r="C928">
            <v>6.6</v>
          </cell>
        </row>
        <row r="929">
          <cell r="B929" t="str">
            <v>freder_6.6_b</v>
          </cell>
          <cell r="C929">
            <v>6.6</v>
          </cell>
        </row>
        <row r="930">
          <cell r="B930" t="str">
            <v>freder_gt1</v>
          </cell>
          <cell r="C930">
            <v>33</v>
          </cell>
        </row>
        <row r="931">
          <cell r="B931" t="str">
            <v>freder_gt2</v>
          </cell>
          <cell r="C931">
            <v>33</v>
          </cell>
        </row>
        <row r="932">
          <cell r="B932" t="str">
            <v>freder_gt3</v>
          </cell>
          <cell r="C932">
            <v>33</v>
          </cell>
        </row>
        <row r="933">
          <cell r="B933" t="str">
            <v>fredrd_33_tee</v>
          </cell>
          <cell r="C933">
            <v>33</v>
          </cell>
        </row>
        <row r="934">
          <cell r="B934" t="str">
            <v>frod1</v>
          </cell>
          <cell r="C934">
            <v>275</v>
          </cell>
        </row>
        <row r="935">
          <cell r="B935" t="str">
            <v>frod2</v>
          </cell>
          <cell r="C935">
            <v>275</v>
          </cell>
        </row>
        <row r="936">
          <cell r="B936" t="str">
            <v>frod21</v>
          </cell>
          <cell r="C936">
            <v>275</v>
          </cell>
        </row>
        <row r="937">
          <cell r="B937" t="str">
            <v>frod22</v>
          </cell>
          <cell r="C937">
            <v>275</v>
          </cell>
        </row>
        <row r="938">
          <cell r="B938" t="str">
            <v>frod41</v>
          </cell>
          <cell r="C938">
            <v>400</v>
          </cell>
        </row>
        <row r="939">
          <cell r="B939" t="str">
            <v>furnes_0.4_a</v>
          </cell>
          <cell r="C939">
            <v>0.4</v>
          </cell>
        </row>
        <row r="940">
          <cell r="B940" t="str">
            <v>furnes_33_a</v>
          </cell>
          <cell r="C940">
            <v>33</v>
          </cell>
        </row>
        <row r="941">
          <cell r="B941" t="str">
            <v>furnes_33_tee</v>
          </cell>
          <cell r="C941">
            <v>33</v>
          </cell>
        </row>
        <row r="942">
          <cell r="B942" t="str">
            <v>fushil_11_a</v>
          </cell>
          <cell r="C942">
            <v>11</v>
          </cell>
        </row>
        <row r="943">
          <cell r="B943" t="str">
            <v>fushil_11_b</v>
          </cell>
          <cell r="C943">
            <v>11</v>
          </cell>
        </row>
        <row r="944">
          <cell r="B944" t="str">
            <v>fushil_33_a</v>
          </cell>
          <cell r="C944">
            <v>33</v>
          </cell>
        </row>
        <row r="945">
          <cell r="B945" t="str">
            <v>fushil_33_b</v>
          </cell>
          <cell r="C945">
            <v>33</v>
          </cell>
        </row>
        <row r="946">
          <cell r="B946" t="str">
            <v>gale_33_a</v>
          </cell>
          <cell r="C946">
            <v>33</v>
          </cell>
        </row>
        <row r="947">
          <cell r="B947" t="str">
            <v>gale_33_b</v>
          </cell>
          <cell r="C947">
            <v>33</v>
          </cell>
        </row>
        <row r="948">
          <cell r="B948" t="str">
            <v>gale_6.6_a</v>
          </cell>
          <cell r="C948">
            <v>6.6</v>
          </cell>
        </row>
        <row r="949">
          <cell r="B949" t="str">
            <v>gale_6.6_b</v>
          </cell>
          <cell r="C949">
            <v>6.6</v>
          </cell>
        </row>
        <row r="950">
          <cell r="B950" t="str">
            <v>galeba_3.3_a</v>
          </cell>
          <cell r="C950">
            <v>3.3</v>
          </cell>
        </row>
        <row r="951">
          <cell r="B951" t="str">
            <v>galeba_3.3_b</v>
          </cell>
          <cell r="C951">
            <v>3.3</v>
          </cell>
        </row>
        <row r="952">
          <cell r="B952" t="str">
            <v>galeba_33_a</v>
          </cell>
          <cell r="C952">
            <v>33</v>
          </cell>
        </row>
        <row r="953">
          <cell r="B953" t="str">
            <v>galeba_33_tee</v>
          </cell>
          <cell r="C953">
            <v>33</v>
          </cell>
        </row>
        <row r="954">
          <cell r="B954" t="str">
            <v>garsta_33_t11</v>
          </cell>
          <cell r="C954">
            <v>33</v>
          </cell>
        </row>
        <row r="955">
          <cell r="B955" t="str">
            <v>garsta_33_t12</v>
          </cell>
          <cell r="C955">
            <v>33</v>
          </cell>
        </row>
        <row r="956">
          <cell r="B956" t="str">
            <v>garsta_6.6_a</v>
          </cell>
          <cell r="C956">
            <v>6.6</v>
          </cell>
        </row>
        <row r="957">
          <cell r="B957" t="str">
            <v>garsta_6.6_b</v>
          </cell>
          <cell r="C957">
            <v>6.6</v>
          </cell>
        </row>
        <row r="958">
          <cell r="B958" t="str">
            <v>garsta_6.6_ner</v>
          </cell>
          <cell r="C958">
            <v>6.6</v>
          </cell>
        </row>
        <row r="959">
          <cell r="B959" t="str">
            <v>gatley_33_a</v>
          </cell>
          <cell r="C959">
            <v>33</v>
          </cell>
        </row>
        <row r="960">
          <cell r="B960" t="str">
            <v>gatley_33_b</v>
          </cell>
          <cell r="C960">
            <v>33</v>
          </cell>
        </row>
        <row r="961">
          <cell r="B961" t="str">
            <v>gatley_33_tee</v>
          </cell>
          <cell r="C961">
            <v>33</v>
          </cell>
        </row>
        <row r="962">
          <cell r="B962" t="str">
            <v>gatley_6.6_b</v>
          </cell>
          <cell r="C962">
            <v>6.6</v>
          </cell>
        </row>
        <row r="963">
          <cell r="B963" t="str">
            <v>gidlow_33_a</v>
          </cell>
          <cell r="C963">
            <v>33</v>
          </cell>
        </row>
        <row r="964">
          <cell r="B964" t="str">
            <v>gidlow_33_b</v>
          </cell>
          <cell r="C964">
            <v>33</v>
          </cell>
        </row>
        <row r="965">
          <cell r="B965" t="str">
            <v>gidlow_6.6_a</v>
          </cell>
          <cell r="C965">
            <v>6.6</v>
          </cell>
        </row>
        <row r="966">
          <cell r="B966" t="str">
            <v>gidlow_6.6_b</v>
          </cell>
          <cell r="C966">
            <v>6.6</v>
          </cell>
        </row>
        <row r="967">
          <cell r="B967" t="str">
            <v>gillsr_11_a</v>
          </cell>
          <cell r="C967">
            <v>11</v>
          </cell>
        </row>
        <row r="968">
          <cell r="B968" t="str">
            <v>gillsr_33_a</v>
          </cell>
          <cell r="C968">
            <v>33</v>
          </cell>
        </row>
        <row r="969">
          <cell r="B969" t="str">
            <v>glaxou_11_a</v>
          </cell>
          <cell r="C969">
            <v>11</v>
          </cell>
        </row>
        <row r="970">
          <cell r="B970" t="str">
            <v>glaxou_11_b</v>
          </cell>
          <cell r="C970">
            <v>11</v>
          </cell>
        </row>
        <row r="971">
          <cell r="B971" t="str">
            <v>glaxou_33_t11</v>
          </cell>
          <cell r="C971">
            <v>33</v>
          </cell>
        </row>
        <row r="972">
          <cell r="B972" t="str">
            <v>glaxou_33_t12</v>
          </cell>
          <cell r="C972">
            <v>33</v>
          </cell>
        </row>
        <row r="973">
          <cell r="B973" t="str">
            <v>glosop_11_a</v>
          </cell>
          <cell r="C973">
            <v>11</v>
          </cell>
        </row>
        <row r="974">
          <cell r="B974" t="str">
            <v>glosop_11_b</v>
          </cell>
          <cell r="C974">
            <v>11</v>
          </cell>
        </row>
        <row r="975">
          <cell r="B975" t="str">
            <v>glosop_33_t11</v>
          </cell>
          <cell r="C975">
            <v>33</v>
          </cell>
        </row>
        <row r="976">
          <cell r="B976" t="str">
            <v>glosop_33_t12</v>
          </cell>
          <cell r="C976">
            <v>33</v>
          </cell>
        </row>
        <row r="977">
          <cell r="B977" t="str">
            <v>golbor_11_a</v>
          </cell>
          <cell r="C977">
            <v>11</v>
          </cell>
        </row>
        <row r="978">
          <cell r="B978" t="str">
            <v>golbor_11_b</v>
          </cell>
          <cell r="C978">
            <v>11</v>
          </cell>
        </row>
        <row r="979">
          <cell r="B979" t="str">
            <v>golbor_132_gt1</v>
          </cell>
          <cell r="C979">
            <v>132</v>
          </cell>
        </row>
        <row r="980">
          <cell r="B980" t="str">
            <v>golbor_132_gt2</v>
          </cell>
          <cell r="C980">
            <v>132</v>
          </cell>
        </row>
        <row r="981">
          <cell r="B981" t="str">
            <v>golbor_33_a</v>
          </cell>
          <cell r="C981">
            <v>33</v>
          </cell>
        </row>
        <row r="982">
          <cell r="B982" t="str">
            <v>golbor_33_b</v>
          </cell>
          <cell r="C982">
            <v>33</v>
          </cell>
        </row>
        <row r="983">
          <cell r="B983" t="str">
            <v>golbor_33_gt1</v>
          </cell>
          <cell r="C983">
            <v>33</v>
          </cell>
        </row>
        <row r="984">
          <cell r="B984" t="str">
            <v>golbor_33_gt2</v>
          </cell>
          <cell r="C984">
            <v>33</v>
          </cell>
        </row>
        <row r="985">
          <cell r="B985" t="str">
            <v>golbor_33_tee</v>
          </cell>
          <cell r="C985">
            <v>33</v>
          </cell>
        </row>
        <row r="986">
          <cell r="B986" t="str">
            <v>golbor_gt1</v>
          </cell>
          <cell r="C986">
            <v>33</v>
          </cell>
        </row>
        <row r="987">
          <cell r="B987" t="str">
            <v>golbor_gt2</v>
          </cell>
          <cell r="C987">
            <v>33</v>
          </cell>
        </row>
        <row r="988">
          <cell r="B988" t="str">
            <v>gowhol_11_a</v>
          </cell>
          <cell r="C988">
            <v>11</v>
          </cell>
        </row>
        <row r="989">
          <cell r="B989" t="str">
            <v>gowhol_11_b</v>
          </cell>
          <cell r="C989">
            <v>11</v>
          </cell>
        </row>
        <row r="990">
          <cell r="B990" t="str">
            <v>grange_11_a</v>
          </cell>
          <cell r="C990">
            <v>11</v>
          </cell>
        </row>
        <row r="991">
          <cell r="B991" t="str">
            <v>grange_11_b</v>
          </cell>
          <cell r="C991">
            <v>11</v>
          </cell>
        </row>
        <row r="992">
          <cell r="B992" t="str">
            <v>grange_33_a</v>
          </cell>
          <cell r="C992">
            <v>33</v>
          </cell>
        </row>
        <row r="993">
          <cell r="B993" t="str">
            <v>grange_33_b</v>
          </cell>
          <cell r="C993">
            <v>33</v>
          </cell>
        </row>
        <row r="994">
          <cell r="B994" t="str">
            <v>granrd_33_a</v>
          </cell>
          <cell r="C994">
            <v>33</v>
          </cell>
        </row>
        <row r="995">
          <cell r="B995" t="str">
            <v>granrd_33_c</v>
          </cell>
          <cell r="C995">
            <v>33</v>
          </cell>
        </row>
        <row r="996">
          <cell r="B996" t="str">
            <v>granrd_33_t11</v>
          </cell>
          <cell r="C996">
            <v>33</v>
          </cell>
        </row>
        <row r="997">
          <cell r="B997" t="str">
            <v>granrd_33_t12</v>
          </cell>
          <cell r="C997">
            <v>33</v>
          </cell>
        </row>
        <row r="998">
          <cell r="B998" t="str">
            <v>granrd_6.6_a</v>
          </cell>
          <cell r="C998">
            <v>6.6</v>
          </cell>
        </row>
        <row r="999">
          <cell r="B999" t="str">
            <v>granrd_6.6_c</v>
          </cell>
          <cell r="C999">
            <v>6.6</v>
          </cell>
        </row>
        <row r="1000">
          <cell r="B1000" t="str">
            <v>greenf_11_a</v>
          </cell>
          <cell r="C1000">
            <v>11</v>
          </cell>
        </row>
        <row r="1001">
          <cell r="B1001" t="str">
            <v>greenf_11_b</v>
          </cell>
          <cell r="C1001">
            <v>11</v>
          </cell>
        </row>
        <row r="1002">
          <cell r="B1002" t="str">
            <v>greenf_33_t11</v>
          </cell>
          <cell r="C1002">
            <v>33</v>
          </cell>
        </row>
        <row r="1003">
          <cell r="B1003" t="str">
            <v>greenf_33_t12</v>
          </cell>
          <cell r="C1003">
            <v>33</v>
          </cell>
        </row>
        <row r="1004">
          <cell r="B1004" t="str">
            <v>greenh_132_gt2</v>
          </cell>
          <cell r="C1004">
            <v>132</v>
          </cell>
        </row>
        <row r="1005">
          <cell r="B1005" t="str">
            <v>greenh_132_gt3</v>
          </cell>
          <cell r="C1005">
            <v>132</v>
          </cell>
        </row>
        <row r="1006">
          <cell r="B1006" t="str">
            <v>greenh_33_b</v>
          </cell>
          <cell r="C1006">
            <v>33</v>
          </cell>
        </row>
        <row r="1007">
          <cell r="B1007" t="str">
            <v>greenh_33_c</v>
          </cell>
          <cell r="C1007">
            <v>33</v>
          </cell>
        </row>
        <row r="1008">
          <cell r="B1008" t="str">
            <v>greenh_33_gt2</v>
          </cell>
          <cell r="C1008">
            <v>33</v>
          </cell>
        </row>
        <row r="1009">
          <cell r="B1009" t="str">
            <v>greenh_33_gt3</v>
          </cell>
          <cell r="C1009">
            <v>33</v>
          </cell>
        </row>
        <row r="1010">
          <cell r="B1010" t="str">
            <v>greenh_6.6_a</v>
          </cell>
          <cell r="C1010">
            <v>6.6</v>
          </cell>
        </row>
        <row r="1011">
          <cell r="B1011" t="str">
            <v>greenh_6.6_b</v>
          </cell>
          <cell r="C1011">
            <v>6.6</v>
          </cell>
        </row>
        <row r="1012">
          <cell r="B1012" t="str">
            <v>greenh_6.6_c</v>
          </cell>
          <cell r="C1012">
            <v>6.6</v>
          </cell>
        </row>
        <row r="1013">
          <cell r="B1013" t="str">
            <v>greenh_gt2</v>
          </cell>
          <cell r="C1013">
            <v>33</v>
          </cell>
        </row>
        <row r="1014">
          <cell r="B1014" t="str">
            <v>greenh_gt3</v>
          </cell>
          <cell r="C1014">
            <v>33</v>
          </cell>
        </row>
        <row r="1015">
          <cell r="B1015" t="str">
            <v>greenh_tee</v>
          </cell>
          <cell r="C1015">
            <v>33</v>
          </cell>
        </row>
        <row r="1016">
          <cell r="B1016" t="str">
            <v>greenl_11_a</v>
          </cell>
          <cell r="C1016">
            <v>11</v>
          </cell>
        </row>
        <row r="1017">
          <cell r="B1017" t="str">
            <v>greenl_11_b</v>
          </cell>
          <cell r="C1017">
            <v>11</v>
          </cell>
        </row>
        <row r="1018">
          <cell r="B1018" t="str">
            <v>greenl_33_t11</v>
          </cell>
          <cell r="C1018">
            <v>33</v>
          </cell>
        </row>
        <row r="1019">
          <cell r="B1019" t="str">
            <v>greenl_33_t12</v>
          </cell>
          <cell r="C1019">
            <v>33</v>
          </cell>
        </row>
        <row r="1020">
          <cell r="B1020" t="str">
            <v>greens_33_t11</v>
          </cell>
          <cell r="C1020">
            <v>33</v>
          </cell>
        </row>
        <row r="1021">
          <cell r="B1021" t="str">
            <v>greens_33_t12</v>
          </cell>
          <cell r="C1021">
            <v>33</v>
          </cell>
        </row>
        <row r="1022">
          <cell r="B1022" t="str">
            <v>greens_33_t13</v>
          </cell>
          <cell r="C1022">
            <v>33</v>
          </cell>
        </row>
        <row r="1023">
          <cell r="B1023" t="str">
            <v>greens_6.6_a</v>
          </cell>
          <cell r="C1023">
            <v>6.6</v>
          </cell>
        </row>
        <row r="1024">
          <cell r="B1024" t="str">
            <v>greens_6.6_b</v>
          </cell>
          <cell r="C1024">
            <v>6.6</v>
          </cell>
        </row>
        <row r="1025">
          <cell r="B1025" t="str">
            <v>greens_6.6_c</v>
          </cell>
          <cell r="C1025">
            <v>6.6</v>
          </cell>
        </row>
        <row r="1026">
          <cell r="B1026" t="str">
            <v>greenw_33_a</v>
          </cell>
          <cell r="C1026">
            <v>33</v>
          </cell>
        </row>
        <row r="1027">
          <cell r="B1027" t="str">
            <v>grehar_33_t11</v>
          </cell>
          <cell r="C1027">
            <v>33</v>
          </cell>
        </row>
        <row r="1028">
          <cell r="B1028" t="str">
            <v>grehar_33_t12</v>
          </cell>
          <cell r="C1028">
            <v>33</v>
          </cell>
        </row>
        <row r="1029">
          <cell r="B1029" t="str">
            <v>grehar_6.6_a</v>
          </cell>
          <cell r="C1029">
            <v>6.6</v>
          </cell>
        </row>
        <row r="1030">
          <cell r="B1030" t="str">
            <v>grehar_6.6_b</v>
          </cell>
          <cell r="C1030">
            <v>6.6</v>
          </cell>
        </row>
        <row r="1031">
          <cell r="B1031" t="str">
            <v>griffi_33_a</v>
          </cell>
          <cell r="C1031">
            <v>33</v>
          </cell>
        </row>
        <row r="1032">
          <cell r="B1032" t="str">
            <v>griffi_33_b</v>
          </cell>
          <cell r="C1032">
            <v>33</v>
          </cell>
        </row>
        <row r="1033">
          <cell r="B1033" t="str">
            <v>griffi_6.6_a</v>
          </cell>
          <cell r="C1033">
            <v>6.6</v>
          </cell>
        </row>
        <row r="1034">
          <cell r="B1034" t="str">
            <v>griffi_6.6_b</v>
          </cell>
          <cell r="C1034">
            <v>6.6</v>
          </cell>
        </row>
        <row r="1035">
          <cell r="B1035" t="str">
            <v>grlane_11_a</v>
          </cell>
          <cell r="C1035">
            <v>11</v>
          </cell>
        </row>
        <row r="1036">
          <cell r="B1036" t="str">
            <v>grlane_11_b</v>
          </cell>
          <cell r="C1036">
            <v>11</v>
          </cell>
        </row>
        <row r="1037">
          <cell r="B1037" t="str">
            <v>grlane_33_t11</v>
          </cell>
          <cell r="C1037">
            <v>33</v>
          </cell>
        </row>
        <row r="1038">
          <cell r="B1038" t="str">
            <v>grlane_33_t12</v>
          </cell>
          <cell r="C1038">
            <v>33</v>
          </cell>
        </row>
        <row r="1039">
          <cell r="B1039" t="str">
            <v>grna21</v>
          </cell>
          <cell r="C1039">
            <v>275</v>
          </cell>
        </row>
        <row r="1040">
          <cell r="B1040" t="str">
            <v>gtclif_0.69_t1</v>
          </cell>
          <cell r="C1040">
            <v>0.69</v>
          </cell>
        </row>
        <row r="1041">
          <cell r="B1041" t="str">
            <v>gtclif_0.69_t2</v>
          </cell>
          <cell r="C1041">
            <v>0.69</v>
          </cell>
        </row>
        <row r="1042">
          <cell r="B1042" t="str">
            <v>gtclif_0.69_t3</v>
          </cell>
          <cell r="C1042">
            <v>0.69</v>
          </cell>
        </row>
        <row r="1043">
          <cell r="B1043" t="str">
            <v>gtclif_0.69_t4</v>
          </cell>
          <cell r="C1043">
            <v>0.69</v>
          </cell>
        </row>
        <row r="1044">
          <cell r="B1044" t="str">
            <v>gtclif_0.69_t5</v>
          </cell>
          <cell r="C1044">
            <v>0.69</v>
          </cell>
        </row>
        <row r="1045">
          <cell r="B1045" t="str">
            <v>gtclif_0.69_t6</v>
          </cell>
          <cell r="C1045">
            <v>0.69</v>
          </cell>
        </row>
        <row r="1046">
          <cell r="B1046" t="str">
            <v>gtclif_0.69_t7</v>
          </cell>
          <cell r="C1046">
            <v>0.69</v>
          </cell>
        </row>
        <row r="1047">
          <cell r="B1047" t="str">
            <v>gtclif_33_a</v>
          </cell>
          <cell r="C1047">
            <v>33</v>
          </cell>
        </row>
        <row r="1048">
          <cell r="B1048" t="str">
            <v>gtclif_33_b</v>
          </cell>
          <cell r="C1048">
            <v>33</v>
          </cell>
        </row>
        <row r="1049">
          <cell r="B1049" t="str">
            <v>gtclif_tee</v>
          </cell>
          <cell r="C1049">
            <v>33</v>
          </cell>
        </row>
        <row r="1050">
          <cell r="B1050" t="str">
            <v>ha10</v>
          </cell>
          <cell r="C1050">
            <v>275</v>
          </cell>
        </row>
        <row r="1051">
          <cell r="B1051" t="str">
            <v>ha5</v>
          </cell>
          <cell r="C1051">
            <v>275</v>
          </cell>
        </row>
        <row r="1052">
          <cell r="B1052" t="str">
            <v>ha6</v>
          </cell>
          <cell r="C1052">
            <v>275</v>
          </cell>
        </row>
        <row r="1053">
          <cell r="B1053" t="str">
            <v>ha9</v>
          </cell>
          <cell r="C1053">
            <v>275</v>
          </cell>
        </row>
        <row r="1054">
          <cell r="B1054" t="str">
            <v>had_33_te2</v>
          </cell>
          <cell r="C1054">
            <v>33</v>
          </cell>
        </row>
        <row r="1055">
          <cell r="B1055" t="str">
            <v>hadfld_11_a</v>
          </cell>
          <cell r="C1055">
            <v>11</v>
          </cell>
        </row>
        <row r="1056">
          <cell r="B1056" t="str">
            <v>hadfld_11_b</v>
          </cell>
          <cell r="C1056">
            <v>11</v>
          </cell>
        </row>
        <row r="1057">
          <cell r="B1057" t="str">
            <v>hadfld_33_a</v>
          </cell>
          <cell r="C1057">
            <v>33</v>
          </cell>
        </row>
        <row r="1058">
          <cell r="B1058" t="str">
            <v>hadfld_33_b</v>
          </cell>
          <cell r="C1058">
            <v>33</v>
          </cell>
        </row>
        <row r="1059">
          <cell r="B1059" t="str">
            <v>hakb1a</v>
          </cell>
          <cell r="C1059">
            <v>132</v>
          </cell>
        </row>
        <row r="1060">
          <cell r="B1060" t="str">
            <v>hakb2A</v>
          </cell>
          <cell r="C1060">
            <v>275</v>
          </cell>
        </row>
        <row r="1061">
          <cell r="B1061" t="str">
            <v>hakb4a</v>
          </cell>
          <cell r="C1061">
            <v>400</v>
          </cell>
        </row>
        <row r="1062">
          <cell r="B1062" t="str">
            <v>halbur_0.69_a</v>
          </cell>
          <cell r="C1062">
            <v>0.69</v>
          </cell>
        </row>
        <row r="1063">
          <cell r="B1063" t="str">
            <v>halbur_33_a</v>
          </cell>
          <cell r="C1063">
            <v>33</v>
          </cell>
        </row>
        <row r="1064">
          <cell r="B1064" t="str">
            <v>halbur_33_t11</v>
          </cell>
          <cell r="C1064">
            <v>33</v>
          </cell>
        </row>
        <row r="1065">
          <cell r="B1065" t="str">
            <v>hallcr_33_a</v>
          </cell>
          <cell r="C1065">
            <v>33</v>
          </cell>
        </row>
        <row r="1066">
          <cell r="B1066" t="str">
            <v>hallcr_33_b</v>
          </cell>
          <cell r="C1066">
            <v>33</v>
          </cell>
        </row>
        <row r="1067">
          <cell r="B1067" t="str">
            <v>hallcr_33_t11</v>
          </cell>
          <cell r="C1067">
            <v>33</v>
          </cell>
        </row>
        <row r="1068">
          <cell r="B1068" t="str">
            <v>hallcr_6.6_a</v>
          </cell>
          <cell r="C1068">
            <v>6.6</v>
          </cell>
        </row>
        <row r="1069">
          <cell r="B1069" t="str">
            <v>hallcr_6.6_b</v>
          </cell>
          <cell r="C1069">
            <v>6.6</v>
          </cell>
        </row>
        <row r="1070">
          <cell r="B1070" t="str">
            <v>hamel_0.69_a</v>
          </cell>
          <cell r="C1070">
            <v>0.69</v>
          </cell>
        </row>
        <row r="1071">
          <cell r="B1071" t="str">
            <v>hamel_0.69_b</v>
          </cell>
          <cell r="C1071">
            <v>0.69</v>
          </cell>
        </row>
        <row r="1072">
          <cell r="B1072" t="str">
            <v>hamel_33_a</v>
          </cell>
          <cell r="C1072">
            <v>33</v>
          </cell>
        </row>
        <row r="1073">
          <cell r="B1073" t="str">
            <v>hamel_33_tee</v>
          </cell>
          <cell r="C1073">
            <v>33</v>
          </cell>
        </row>
        <row r="1074">
          <cell r="B1074" t="str">
            <v>hamel_6.6_a</v>
          </cell>
          <cell r="C1074">
            <v>6.6</v>
          </cell>
        </row>
        <row r="1075">
          <cell r="B1075" t="str">
            <v>handfo_11_a</v>
          </cell>
          <cell r="C1075">
            <v>11</v>
          </cell>
        </row>
        <row r="1076">
          <cell r="B1076" t="str">
            <v>handfo_11_b</v>
          </cell>
          <cell r="C1076">
            <v>11</v>
          </cell>
        </row>
        <row r="1077">
          <cell r="B1077" t="str">
            <v>handfo_33_a</v>
          </cell>
          <cell r="C1077">
            <v>33</v>
          </cell>
        </row>
        <row r="1078">
          <cell r="B1078" t="str">
            <v>handfo_33_b</v>
          </cell>
          <cell r="C1078">
            <v>33</v>
          </cell>
        </row>
        <row r="1079">
          <cell r="B1079" t="str">
            <v>handfo_33_tee</v>
          </cell>
          <cell r="C1079">
            <v>33</v>
          </cell>
        </row>
        <row r="1080">
          <cell r="B1080" t="str">
            <v>hangin_11_a</v>
          </cell>
          <cell r="C1080">
            <v>11</v>
          </cell>
        </row>
        <row r="1081">
          <cell r="B1081" t="str">
            <v>hangin_33_a</v>
          </cell>
          <cell r="C1081">
            <v>33</v>
          </cell>
        </row>
        <row r="1082">
          <cell r="B1082" t="str">
            <v>hangin_33_b</v>
          </cell>
          <cell r="C1082">
            <v>33</v>
          </cell>
        </row>
        <row r="1083">
          <cell r="B1083" t="str">
            <v>har-1001</v>
          </cell>
          <cell r="C1083">
            <v>132</v>
          </cell>
        </row>
        <row r="1084">
          <cell r="B1084" t="str">
            <v>har-1005</v>
          </cell>
          <cell r="C1084">
            <v>132</v>
          </cell>
        </row>
        <row r="1085">
          <cell r="B1085" t="str">
            <v>har-101</v>
          </cell>
          <cell r="C1085">
            <v>132</v>
          </cell>
        </row>
        <row r="1086">
          <cell r="B1086" t="str">
            <v>har-105</v>
          </cell>
          <cell r="C1086">
            <v>132</v>
          </cell>
        </row>
        <row r="1087">
          <cell r="B1087" t="str">
            <v>har-1201</v>
          </cell>
          <cell r="C1087">
            <v>132</v>
          </cell>
        </row>
        <row r="1088">
          <cell r="B1088" t="str">
            <v>har-1205</v>
          </cell>
          <cell r="C1088">
            <v>132</v>
          </cell>
        </row>
        <row r="1089">
          <cell r="B1089" t="str">
            <v>har-1401</v>
          </cell>
          <cell r="C1089">
            <v>132</v>
          </cell>
        </row>
        <row r="1090">
          <cell r="B1090" t="str">
            <v>har-1405</v>
          </cell>
          <cell r="C1090">
            <v>132</v>
          </cell>
        </row>
        <row r="1091">
          <cell r="B1091" t="str">
            <v>har-180</v>
          </cell>
          <cell r="C1091">
            <v>132</v>
          </cell>
        </row>
        <row r="1092">
          <cell r="B1092" t="str">
            <v>har-201</v>
          </cell>
          <cell r="C1092">
            <v>132</v>
          </cell>
        </row>
        <row r="1093">
          <cell r="B1093" t="str">
            <v>har-205</v>
          </cell>
          <cell r="C1093">
            <v>132</v>
          </cell>
        </row>
        <row r="1094">
          <cell r="B1094" t="str">
            <v>har-280</v>
          </cell>
          <cell r="C1094">
            <v>132</v>
          </cell>
        </row>
        <row r="1095">
          <cell r="B1095" t="str">
            <v>har-301</v>
          </cell>
          <cell r="C1095">
            <v>132</v>
          </cell>
        </row>
        <row r="1096">
          <cell r="B1096" t="str">
            <v>har-305</v>
          </cell>
          <cell r="C1096">
            <v>132</v>
          </cell>
        </row>
        <row r="1097">
          <cell r="B1097" t="str">
            <v>har-380a</v>
          </cell>
          <cell r="C1097">
            <v>132</v>
          </cell>
        </row>
        <row r="1098">
          <cell r="B1098" t="str">
            <v>har-380b</v>
          </cell>
          <cell r="C1098">
            <v>132</v>
          </cell>
        </row>
        <row r="1099">
          <cell r="B1099" t="str">
            <v>har-381b</v>
          </cell>
          <cell r="C1099">
            <v>132</v>
          </cell>
        </row>
        <row r="1100">
          <cell r="B1100" t="str">
            <v>har-401</v>
          </cell>
          <cell r="C1100">
            <v>132</v>
          </cell>
        </row>
        <row r="1101">
          <cell r="B1101" t="str">
            <v>har-405</v>
          </cell>
          <cell r="C1101">
            <v>132</v>
          </cell>
        </row>
        <row r="1102">
          <cell r="B1102" t="str">
            <v>har-480</v>
          </cell>
          <cell r="C1102">
            <v>132</v>
          </cell>
        </row>
        <row r="1103">
          <cell r="B1103" t="str">
            <v>har-501</v>
          </cell>
          <cell r="C1103">
            <v>132</v>
          </cell>
        </row>
        <row r="1104">
          <cell r="B1104" t="str">
            <v>har-505</v>
          </cell>
          <cell r="C1104">
            <v>132</v>
          </cell>
        </row>
        <row r="1105">
          <cell r="B1105" t="str">
            <v>har-601</v>
          </cell>
          <cell r="C1105">
            <v>132</v>
          </cell>
        </row>
        <row r="1106">
          <cell r="B1106" t="str">
            <v>har-605</v>
          </cell>
          <cell r="C1106">
            <v>132</v>
          </cell>
        </row>
        <row r="1107">
          <cell r="B1107" t="str">
            <v>har-801</v>
          </cell>
          <cell r="C1107">
            <v>132</v>
          </cell>
        </row>
        <row r="1108">
          <cell r="B1108" t="str">
            <v>har-805</v>
          </cell>
          <cell r="C1108">
            <v>132</v>
          </cell>
        </row>
        <row r="1109">
          <cell r="B1109" t="str">
            <v>hareho_33_t11</v>
          </cell>
          <cell r="C1109">
            <v>33</v>
          </cell>
        </row>
        <row r="1110">
          <cell r="B1110" t="str">
            <v>hareho_33_t12</v>
          </cell>
          <cell r="C1110">
            <v>33</v>
          </cell>
        </row>
        <row r="1111">
          <cell r="B1111" t="str">
            <v>hareho_6.6_a</v>
          </cell>
          <cell r="C1111">
            <v>6.6</v>
          </cell>
        </row>
        <row r="1112">
          <cell r="B1112" t="str">
            <v>hareho_6.6_b</v>
          </cell>
          <cell r="C1112">
            <v>6.6</v>
          </cell>
        </row>
        <row r="1113">
          <cell r="B1113" t="str">
            <v>hark21</v>
          </cell>
          <cell r="C1113">
            <v>275</v>
          </cell>
        </row>
        <row r="1114">
          <cell r="B1114" t="str">
            <v>hark22</v>
          </cell>
          <cell r="C1114">
            <v>275</v>
          </cell>
        </row>
        <row r="1115">
          <cell r="B1115" t="str">
            <v>hark41</v>
          </cell>
          <cell r="C1115">
            <v>400</v>
          </cell>
        </row>
        <row r="1116">
          <cell r="B1116" t="str">
            <v>hark87</v>
          </cell>
          <cell r="C1116">
            <v>275</v>
          </cell>
        </row>
        <row r="1117">
          <cell r="B1117" t="str">
            <v>hark88</v>
          </cell>
          <cell r="C1117">
            <v>275</v>
          </cell>
        </row>
        <row r="1118">
          <cell r="B1118" t="str">
            <v>harker_132_a</v>
          </cell>
          <cell r="C1118">
            <v>132</v>
          </cell>
        </row>
        <row r="1119">
          <cell r="B1119" t="str">
            <v>harker_132_mb1</v>
          </cell>
          <cell r="C1119">
            <v>132</v>
          </cell>
        </row>
        <row r="1120">
          <cell r="B1120" t="str">
            <v>harker_132_mb2</v>
          </cell>
          <cell r="C1120">
            <v>132</v>
          </cell>
        </row>
        <row r="1121">
          <cell r="B1121" t="str">
            <v>harker_132_rb1</v>
          </cell>
          <cell r="C1121">
            <v>132</v>
          </cell>
        </row>
        <row r="1122">
          <cell r="B1122" t="str">
            <v>harker_132_rb2</v>
          </cell>
          <cell r="C1122">
            <v>132</v>
          </cell>
        </row>
        <row r="1123">
          <cell r="B1123" t="str">
            <v>harker_132_rb3</v>
          </cell>
          <cell r="C1123">
            <v>132</v>
          </cell>
        </row>
        <row r="1124">
          <cell r="B1124" t="str">
            <v>harker_132_sgt1</v>
          </cell>
          <cell r="C1124">
            <v>132</v>
          </cell>
        </row>
        <row r="1125">
          <cell r="B1125" t="str">
            <v>harker_132_sgt2</v>
          </cell>
          <cell r="C1125">
            <v>132</v>
          </cell>
        </row>
        <row r="1126">
          <cell r="B1126" t="str">
            <v>harker_132_sgt3a</v>
          </cell>
          <cell r="C1126">
            <v>132</v>
          </cell>
        </row>
        <row r="1127">
          <cell r="B1127" t="str">
            <v>harker_132_sgt3b</v>
          </cell>
          <cell r="C1127">
            <v>132</v>
          </cell>
        </row>
        <row r="1128">
          <cell r="B1128" t="str">
            <v>harker_132_sgt4</v>
          </cell>
          <cell r="C1128">
            <v>132</v>
          </cell>
        </row>
        <row r="1129">
          <cell r="B1129" t="str">
            <v>harker_132_te1</v>
          </cell>
          <cell r="C1129">
            <v>132</v>
          </cell>
        </row>
        <row r="1130">
          <cell r="B1130" t="str">
            <v>harker_132_te2</v>
          </cell>
          <cell r="C1130">
            <v>132</v>
          </cell>
        </row>
        <row r="1131">
          <cell r="B1131" t="str">
            <v>harker_275_sgt1</v>
          </cell>
          <cell r="C1131">
            <v>275</v>
          </cell>
        </row>
        <row r="1132">
          <cell r="B1132" t="str">
            <v>harker_275_sgt2</v>
          </cell>
          <cell r="C1132">
            <v>275</v>
          </cell>
        </row>
        <row r="1133">
          <cell r="B1133" t="str">
            <v>harker_275_sgt3a</v>
          </cell>
          <cell r="C1133">
            <v>275</v>
          </cell>
        </row>
        <row r="1134">
          <cell r="B1134" t="str">
            <v>harker_275_sgt3b</v>
          </cell>
          <cell r="C1134">
            <v>275</v>
          </cell>
        </row>
        <row r="1135">
          <cell r="B1135" t="str">
            <v>harker_275_sgt4</v>
          </cell>
          <cell r="C1135">
            <v>275</v>
          </cell>
        </row>
        <row r="1136">
          <cell r="B1136" t="str">
            <v>harker_400_sgtxx</v>
          </cell>
          <cell r="C1136">
            <v>400</v>
          </cell>
        </row>
        <row r="1137">
          <cell r="B1137" t="str">
            <v>harpur_33_a</v>
          </cell>
          <cell r="C1137">
            <v>33</v>
          </cell>
        </row>
        <row r="1138">
          <cell r="B1138" t="str">
            <v>harpur_33_b</v>
          </cell>
          <cell r="C1138">
            <v>33</v>
          </cell>
        </row>
        <row r="1139">
          <cell r="B1139" t="str">
            <v>harpur_33_t11</v>
          </cell>
          <cell r="C1139">
            <v>33</v>
          </cell>
        </row>
        <row r="1140">
          <cell r="B1140" t="str">
            <v>harpur_33_t12</v>
          </cell>
          <cell r="C1140">
            <v>33</v>
          </cell>
        </row>
        <row r="1141">
          <cell r="B1141" t="str">
            <v>harpur_6.6_a</v>
          </cell>
          <cell r="C1141">
            <v>6.6</v>
          </cell>
        </row>
        <row r="1142">
          <cell r="B1142" t="str">
            <v>harpur_6.6_b</v>
          </cell>
          <cell r="C1142">
            <v>6.6</v>
          </cell>
        </row>
        <row r="1143">
          <cell r="B1143" t="str">
            <v>harpur_6.6_ner</v>
          </cell>
          <cell r="C1143">
            <v>6.6</v>
          </cell>
        </row>
        <row r="1144">
          <cell r="B1144" t="str">
            <v>harwoo_11_a</v>
          </cell>
          <cell r="C1144">
            <v>11</v>
          </cell>
        </row>
        <row r="1145">
          <cell r="B1145" t="str">
            <v>harwoo_11_b</v>
          </cell>
          <cell r="C1145">
            <v>11</v>
          </cell>
        </row>
        <row r="1146">
          <cell r="B1146" t="str">
            <v>harwoo_33_t11</v>
          </cell>
          <cell r="C1146">
            <v>33</v>
          </cell>
        </row>
        <row r="1147">
          <cell r="B1147" t="str">
            <v>harwoo_33_t12</v>
          </cell>
          <cell r="C1147">
            <v>33</v>
          </cell>
        </row>
        <row r="1148">
          <cell r="B1148" t="str">
            <v>hatter_11_a</v>
          </cell>
          <cell r="C1148">
            <v>11</v>
          </cell>
        </row>
        <row r="1149">
          <cell r="B1149" t="str">
            <v>hatter_11_b</v>
          </cell>
          <cell r="C1149">
            <v>11</v>
          </cell>
        </row>
        <row r="1150">
          <cell r="B1150" t="str">
            <v>hatter_33_a</v>
          </cell>
          <cell r="C1150">
            <v>33</v>
          </cell>
        </row>
        <row r="1151">
          <cell r="B1151" t="str">
            <v>hatter_33_b</v>
          </cell>
          <cell r="C1151">
            <v>33</v>
          </cell>
        </row>
        <row r="1152">
          <cell r="B1152" t="str">
            <v>hatter_33_t11</v>
          </cell>
          <cell r="C1152">
            <v>33</v>
          </cell>
        </row>
        <row r="1153">
          <cell r="B1153" t="str">
            <v>hatter_33_t12</v>
          </cell>
          <cell r="C1153">
            <v>33</v>
          </cell>
        </row>
        <row r="1154">
          <cell r="B1154" t="str">
            <v>hatter_tee</v>
          </cell>
          <cell r="C1154">
            <v>33</v>
          </cell>
        </row>
        <row r="1155">
          <cell r="B1155" t="str">
            <v>havert_11_a</v>
          </cell>
          <cell r="C1155">
            <v>11</v>
          </cell>
        </row>
        <row r="1156">
          <cell r="B1156" t="str">
            <v>havert_11_b</v>
          </cell>
          <cell r="C1156">
            <v>11</v>
          </cell>
        </row>
        <row r="1157">
          <cell r="B1157" t="str">
            <v>havert_33_a</v>
          </cell>
          <cell r="C1157">
            <v>33</v>
          </cell>
        </row>
        <row r="1158">
          <cell r="B1158" t="str">
            <v>havert_33_b</v>
          </cell>
          <cell r="C1158">
            <v>33</v>
          </cell>
        </row>
        <row r="1159">
          <cell r="B1159" t="str">
            <v>hawesw_3.3_a</v>
          </cell>
          <cell r="C1159">
            <v>3.3</v>
          </cell>
        </row>
        <row r="1160">
          <cell r="B1160" t="str">
            <v>hawesw_3.3_b</v>
          </cell>
          <cell r="C1160">
            <v>3.3</v>
          </cell>
        </row>
        <row r="1161">
          <cell r="B1161" t="str">
            <v>hawesw_33_a</v>
          </cell>
          <cell r="C1161">
            <v>33</v>
          </cell>
        </row>
        <row r="1162">
          <cell r="B1162" t="str">
            <v>hawkgn_11_a</v>
          </cell>
          <cell r="C1162">
            <v>11</v>
          </cell>
        </row>
        <row r="1163">
          <cell r="B1163" t="str">
            <v>hawkgn_11_b</v>
          </cell>
          <cell r="C1163">
            <v>11</v>
          </cell>
        </row>
        <row r="1164">
          <cell r="B1164" t="str">
            <v>hawkgn_33_a</v>
          </cell>
          <cell r="C1164">
            <v>33</v>
          </cell>
        </row>
        <row r="1165">
          <cell r="B1165" t="str">
            <v>hawkgn_33_b</v>
          </cell>
          <cell r="C1165">
            <v>33</v>
          </cell>
        </row>
        <row r="1166">
          <cell r="B1166" t="str">
            <v>haydoc_11_a</v>
          </cell>
          <cell r="C1166">
            <v>11</v>
          </cell>
        </row>
        <row r="1167">
          <cell r="B1167" t="str">
            <v>haydoc_11_b</v>
          </cell>
          <cell r="C1167">
            <v>11</v>
          </cell>
        </row>
        <row r="1168">
          <cell r="B1168" t="str">
            <v>haydoc_33_a</v>
          </cell>
          <cell r="C1168">
            <v>33</v>
          </cell>
        </row>
        <row r="1169">
          <cell r="B1169" t="str">
            <v>haydoc_33_b</v>
          </cell>
          <cell r="C1169">
            <v>33</v>
          </cell>
        </row>
        <row r="1170">
          <cell r="B1170" t="str">
            <v>haydoc_33_t11</v>
          </cell>
          <cell r="C1170">
            <v>33</v>
          </cell>
        </row>
        <row r="1171">
          <cell r="B1171" t="str">
            <v>haydoc_33_t12</v>
          </cell>
          <cell r="C1171">
            <v>33</v>
          </cell>
        </row>
        <row r="1172">
          <cell r="B1172" t="str">
            <v>hazelg_132_gt1</v>
          </cell>
          <cell r="C1172">
            <v>132</v>
          </cell>
        </row>
        <row r="1173">
          <cell r="B1173" t="str">
            <v>hazelg_132_gt2</v>
          </cell>
          <cell r="C1173">
            <v>132</v>
          </cell>
        </row>
        <row r="1174">
          <cell r="B1174" t="str">
            <v>hazelg_33_a</v>
          </cell>
          <cell r="C1174">
            <v>33</v>
          </cell>
        </row>
        <row r="1175">
          <cell r="B1175" t="str">
            <v>hazelg_33_b</v>
          </cell>
          <cell r="C1175">
            <v>33</v>
          </cell>
        </row>
        <row r="1176">
          <cell r="B1176" t="str">
            <v>hazelg_33_gt1</v>
          </cell>
          <cell r="C1176">
            <v>33</v>
          </cell>
        </row>
        <row r="1177">
          <cell r="B1177" t="str">
            <v>hazelg_33_gt2</v>
          </cell>
          <cell r="C1177">
            <v>33</v>
          </cell>
        </row>
        <row r="1178">
          <cell r="B1178" t="str">
            <v>hazelg_gt1</v>
          </cell>
          <cell r="C1178">
            <v>33</v>
          </cell>
        </row>
        <row r="1179">
          <cell r="B1179" t="str">
            <v>hazelg_gt2</v>
          </cell>
          <cell r="C1179">
            <v>33</v>
          </cell>
        </row>
        <row r="1180">
          <cell r="B1180" t="str">
            <v>hda1_11_a</v>
          </cell>
          <cell r="C1180">
            <v>11</v>
          </cell>
        </row>
        <row r="1181">
          <cell r="B1181" t="str">
            <v>hda1_11_b</v>
          </cell>
          <cell r="C1181">
            <v>11</v>
          </cell>
        </row>
        <row r="1182">
          <cell r="B1182" t="str">
            <v>hda1_33_t11</v>
          </cell>
          <cell r="C1182">
            <v>33</v>
          </cell>
        </row>
        <row r="1183">
          <cell r="B1183" t="str">
            <v>hda2_11_b</v>
          </cell>
          <cell r="C1183">
            <v>11</v>
          </cell>
        </row>
        <row r="1184">
          <cell r="B1184" t="str">
            <v>hda2_33_t12</v>
          </cell>
          <cell r="C1184">
            <v>33</v>
          </cell>
        </row>
        <row r="1185">
          <cell r="B1185" t="str">
            <v>heabri_33_a</v>
          </cell>
          <cell r="C1185">
            <v>33</v>
          </cell>
        </row>
        <row r="1186">
          <cell r="B1186" t="str">
            <v>heabri_33_b</v>
          </cell>
          <cell r="C1186">
            <v>33</v>
          </cell>
        </row>
        <row r="1187">
          <cell r="B1187" t="str">
            <v>heabri_6.6_a</v>
          </cell>
          <cell r="C1187">
            <v>6.6</v>
          </cell>
        </row>
        <row r="1188">
          <cell r="B1188" t="str">
            <v>heabri_6.6_b</v>
          </cell>
          <cell r="C1188">
            <v>6.6</v>
          </cell>
        </row>
        <row r="1189">
          <cell r="B1189" t="str">
            <v>heahil_33_a</v>
          </cell>
          <cell r="C1189">
            <v>33</v>
          </cell>
        </row>
        <row r="1190">
          <cell r="B1190" t="str">
            <v>heahil_33_b</v>
          </cell>
          <cell r="C1190">
            <v>33</v>
          </cell>
        </row>
        <row r="1191">
          <cell r="B1191" t="str">
            <v>heahil_33_t12</v>
          </cell>
          <cell r="C1191">
            <v>33</v>
          </cell>
        </row>
        <row r="1192">
          <cell r="B1192" t="str">
            <v>heahil_6.6_a</v>
          </cell>
          <cell r="C1192">
            <v>6.6</v>
          </cell>
        </row>
        <row r="1193">
          <cell r="B1193" t="str">
            <v>heahil_6.6_b</v>
          </cell>
          <cell r="C1193">
            <v>6.6</v>
          </cell>
        </row>
        <row r="1194">
          <cell r="B1194" t="str">
            <v>heasan_33_a</v>
          </cell>
          <cell r="C1194">
            <v>33</v>
          </cell>
        </row>
        <row r="1195">
          <cell r="B1195" t="str">
            <v>heasan_33_b</v>
          </cell>
          <cell r="C1195">
            <v>33</v>
          </cell>
        </row>
        <row r="1196">
          <cell r="B1196" t="str">
            <v>heasan_6.6_a</v>
          </cell>
          <cell r="C1196">
            <v>6.6</v>
          </cell>
        </row>
        <row r="1197">
          <cell r="B1197" t="str">
            <v>heasan_6.6_b</v>
          </cell>
          <cell r="C1197">
            <v>6.6</v>
          </cell>
        </row>
        <row r="1198">
          <cell r="B1198" t="str">
            <v>heatmo_33_a</v>
          </cell>
          <cell r="C1198">
            <v>33</v>
          </cell>
        </row>
        <row r="1199">
          <cell r="B1199" t="str">
            <v>heatmo_33_b</v>
          </cell>
          <cell r="C1199">
            <v>33</v>
          </cell>
        </row>
        <row r="1200">
          <cell r="B1200" t="str">
            <v>heatmo_6.6_a</v>
          </cell>
          <cell r="C1200">
            <v>6.6</v>
          </cell>
        </row>
        <row r="1201">
          <cell r="B1201" t="str">
            <v>heatmo_6.6_b</v>
          </cell>
          <cell r="C1201">
            <v>6.6</v>
          </cell>
        </row>
        <row r="1202">
          <cell r="B1202" t="str">
            <v>heatno_33_a</v>
          </cell>
          <cell r="C1202">
            <v>33</v>
          </cell>
        </row>
        <row r="1203">
          <cell r="B1203" t="str">
            <v>heatno_33_b</v>
          </cell>
          <cell r="C1203">
            <v>33</v>
          </cell>
        </row>
        <row r="1204">
          <cell r="B1204" t="str">
            <v>heatno_6.6_a</v>
          </cell>
          <cell r="C1204">
            <v>6.6</v>
          </cell>
        </row>
        <row r="1205">
          <cell r="B1205" t="str">
            <v>heatno_6.6_b</v>
          </cell>
          <cell r="C1205">
            <v>6.6</v>
          </cell>
        </row>
        <row r="1206">
          <cell r="B1206" t="str">
            <v>height_33_t11</v>
          </cell>
          <cell r="C1206">
            <v>33</v>
          </cell>
        </row>
        <row r="1207">
          <cell r="B1207" t="str">
            <v>height_33_t12</v>
          </cell>
          <cell r="C1207">
            <v>33</v>
          </cell>
        </row>
        <row r="1208">
          <cell r="B1208" t="str">
            <v>height_6.6_a</v>
          </cell>
          <cell r="C1208">
            <v>6.6</v>
          </cell>
        </row>
        <row r="1209">
          <cell r="B1209" t="str">
            <v>height_6.6_b</v>
          </cell>
          <cell r="C1209">
            <v>6.6</v>
          </cell>
        </row>
        <row r="1210">
          <cell r="B1210" t="str">
            <v>helbri_11_a</v>
          </cell>
          <cell r="C1210">
            <v>11</v>
          </cell>
        </row>
        <row r="1211">
          <cell r="B1211" t="str">
            <v>helbri_33_a</v>
          </cell>
          <cell r="C1211">
            <v>33</v>
          </cell>
        </row>
        <row r="1212">
          <cell r="B1212" t="str">
            <v>hellr_0.4_a</v>
          </cell>
          <cell r="C1212">
            <v>0.4</v>
          </cell>
        </row>
        <row r="1213">
          <cell r="B1213" t="str">
            <v>hellr_33_a</v>
          </cell>
          <cell r="C1213">
            <v>33</v>
          </cell>
        </row>
        <row r="1214">
          <cell r="B1214" t="str">
            <v>hellr_33_tee</v>
          </cell>
          <cell r="C1214">
            <v>33</v>
          </cell>
        </row>
        <row r="1215">
          <cell r="B1215" t="str">
            <v>hensin_11_a</v>
          </cell>
          <cell r="C1215">
            <v>11</v>
          </cell>
        </row>
        <row r="1216">
          <cell r="B1216" t="str">
            <v>hensin_11_b</v>
          </cell>
          <cell r="C1216">
            <v>11</v>
          </cell>
        </row>
        <row r="1217">
          <cell r="B1217" t="str">
            <v>hensin_33_a</v>
          </cell>
          <cell r="C1217">
            <v>33</v>
          </cell>
        </row>
        <row r="1218">
          <cell r="B1218" t="str">
            <v>hensin_33_b</v>
          </cell>
          <cell r="C1218">
            <v>33</v>
          </cell>
        </row>
        <row r="1219">
          <cell r="B1219" t="str">
            <v>hey-101</v>
          </cell>
          <cell r="C1219">
            <v>132</v>
          </cell>
        </row>
        <row r="1220">
          <cell r="B1220" t="str">
            <v>hey-105</v>
          </cell>
          <cell r="C1220">
            <v>132</v>
          </cell>
        </row>
        <row r="1221">
          <cell r="B1221" t="str">
            <v>hey-180</v>
          </cell>
          <cell r="C1221">
            <v>132</v>
          </cell>
        </row>
        <row r="1222">
          <cell r="B1222" t="str">
            <v>hey-181</v>
          </cell>
          <cell r="C1222">
            <v>132</v>
          </cell>
        </row>
        <row r="1223">
          <cell r="B1223" t="str">
            <v>hey-201</v>
          </cell>
          <cell r="C1223">
            <v>132</v>
          </cell>
        </row>
        <row r="1224">
          <cell r="B1224" t="str">
            <v>hey-205</v>
          </cell>
          <cell r="C1224">
            <v>132</v>
          </cell>
        </row>
        <row r="1225">
          <cell r="B1225" t="str">
            <v>hey-280</v>
          </cell>
          <cell r="C1225">
            <v>132</v>
          </cell>
        </row>
        <row r="1226">
          <cell r="B1226" t="str">
            <v>hey-281</v>
          </cell>
          <cell r="C1226">
            <v>132</v>
          </cell>
        </row>
        <row r="1227">
          <cell r="B1227" t="str">
            <v>hey-290</v>
          </cell>
          <cell r="C1227">
            <v>132</v>
          </cell>
        </row>
        <row r="1228">
          <cell r="B1228" t="str">
            <v>hey-301</v>
          </cell>
          <cell r="C1228">
            <v>132</v>
          </cell>
        </row>
        <row r="1229">
          <cell r="B1229" t="str">
            <v>hey-305</v>
          </cell>
          <cell r="C1229">
            <v>132</v>
          </cell>
        </row>
        <row r="1230">
          <cell r="B1230" t="str">
            <v>hey-380</v>
          </cell>
          <cell r="C1230">
            <v>132</v>
          </cell>
        </row>
        <row r="1231">
          <cell r="B1231" t="str">
            <v>hey-381</v>
          </cell>
          <cell r="C1231">
            <v>132</v>
          </cell>
        </row>
        <row r="1232">
          <cell r="B1232" t="str">
            <v>hey-401</v>
          </cell>
          <cell r="C1232">
            <v>132</v>
          </cell>
        </row>
        <row r="1233">
          <cell r="B1233" t="str">
            <v>hey-405</v>
          </cell>
          <cell r="C1233">
            <v>132</v>
          </cell>
        </row>
        <row r="1234">
          <cell r="B1234" t="str">
            <v>hey-705</v>
          </cell>
          <cell r="C1234">
            <v>132</v>
          </cell>
        </row>
        <row r="1235">
          <cell r="B1235" t="str">
            <v>hey-805</v>
          </cell>
          <cell r="C1235">
            <v>132</v>
          </cell>
        </row>
        <row r="1236">
          <cell r="B1236" t="str">
            <v>heyrod_132_gt1</v>
          </cell>
          <cell r="C1236">
            <v>132</v>
          </cell>
        </row>
        <row r="1237">
          <cell r="B1237" t="str">
            <v>heyrod_132_gt2</v>
          </cell>
          <cell r="C1237">
            <v>132</v>
          </cell>
        </row>
        <row r="1238">
          <cell r="B1238" t="str">
            <v>heyrod_132_gt3</v>
          </cell>
          <cell r="C1238">
            <v>132</v>
          </cell>
        </row>
        <row r="1239">
          <cell r="B1239" t="str">
            <v>heyrod_33_a</v>
          </cell>
          <cell r="C1239">
            <v>33</v>
          </cell>
        </row>
        <row r="1240">
          <cell r="B1240" t="str">
            <v>heyrod_33_b</v>
          </cell>
          <cell r="C1240">
            <v>33</v>
          </cell>
        </row>
        <row r="1241">
          <cell r="B1241" t="str">
            <v>heyrod_33_c</v>
          </cell>
          <cell r="C1241">
            <v>33</v>
          </cell>
        </row>
        <row r="1242">
          <cell r="B1242" t="str">
            <v>heyrod_33_gt1</v>
          </cell>
          <cell r="C1242">
            <v>33</v>
          </cell>
        </row>
        <row r="1243">
          <cell r="B1243" t="str">
            <v>heyrod_33_gt2</v>
          </cell>
          <cell r="C1243">
            <v>33</v>
          </cell>
        </row>
        <row r="1244">
          <cell r="B1244" t="str">
            <v>heyrod_33_gt3</v>
          </cell>
          <cell r="C1244">
            <v>33</v>
          </cell>
        </row>
        <row r="1245">
          <cell r="B1245" t="str">
            <v>heyrod_33_t11</v>
          </cell>
          <cell r="C1245">
            <v>33</v>
          </cell>
        </row>
        <row r="1246">
          <cell r="B1246" t="str">
            <v>heyrod_33_t12</v>
          </cell>
          <cell r="C1246">
            <v>33</v>
          </cell>
        </row>
        <row r="1247">
          <cell r="B1247" t="str">
            <v>heyrod_6.6_a</v>
          </cell>
          <cell r="C1247">
            <v>6.6</v>
          </cell>
        </row>
        <row r="1248">
          <cell r="B1248" t="str">
            <v>heyrod_6.6_b</v>
          </cell>
          <cell r="C1248">
            <v>6.6</v>
          </cell>
        </row>
        <row r="1249">
          <cell r="B1249" t="str">
            <v>heyrod_gt1</v>
          </cell>
          <cell r="C1249">
            <v>33</v>
          </cell>
        </row>
        <row r="1250">
          <cell r="B1250" t="str">
            <v>heyrod_gt2</v>
          </cell>
          <cell r="C1250">
            <v>33</v>
          </cell>
        </row>
        <row r="1251">
          <cell r="B1251" t="str">
            <v>heyrod_gt3</v>
          </cell>
          <cell r="C1251">
            <v>33</v>
          </cell>
        </row>
        <row r="1252">
          <cell r="B1252" t="str">
            <v>heys41</v>
          </cell>
          <cell r="C1252">
            <v>400</v>
          </cell>
        </row>
        <row r="1253">
          <cell r="B1253" t="str">
            <v>heys4a</v>
          </cell>
          <cell r="C1253">
            <v>400</v>
          </cell>
        </row>
        <row r="1254">
          <cell r="B1254" t="str">
            <v>heysha_132_mb1a</v>
          </cell>
          <cell r="C1254">
            <v>132</v>
          </cell>
        </row>
        <row r="1255">
          <cell r="B1255" t="str">
            <v>heysha_132_mb1b</v>
          </cell>
          <cell r="C1255">
            <v>132</v>
          </cell>
        </row>
        <row r="1256">
          <cell r="B1256" t="str">
            <v>heysha_132_mb2a</v>
          </cell>
          <cell r="C1256">
            <v>132</v>
          </cell>
        </row>
        <row r="1257">
          <cell r="B1257" t="str">
            <v>heysha_132_mb2b</v>
          </cell>
          <cell r="C1257">
            <v>132</v>
          </cell>
        </row>
        <row r="1258">
          <cell r="B1258" t="str">
            <v>heysha_132_rb1</v>
          </cell>
          <cell r="C1258">
            <v>132</v>
          </cell>
        </row>
        <row r="1259">
          <cell r="B1259" t="str">
            <v>heysha_132_rb2</v>
          </cell>
          <cell r="C1259">
            <v>132</v>
          </cell>
        </row>
        <row r="1260">
          <cell r="B1260" t="str">
            <v>heysha_132_sgt1</v>
          </cell>
          <cell r="C1260">
            <v>132</v>
          </cell>
        </row>
        <row r="1261">
          <cell r="B1261" t="str">
            <v>heysha_132_sgt2</v>
          </cell>
          <cell r="C1261">
            <v>132</v>
          </cell>
        </row>
        <row r="1262">
          <cell r="B1262" t="str">
            <v>heysha_400_sgt1</v>
          </cell>
          <cell r="C1262">
            <v>400</v>
          </cell>
        </row>
        <row r="1263">
          <cell r="B1263" t="str">
            <v>heysha_400_sgt2</v>
          </cell>
          <cell r="C1263">
            <v>400</v>
          </cell>
        </row>
        <row r="1264">
          <cell r="B1264" t="str">
            <v>heyshm_132_sgt3</v>
          </cell>
          <cell r="C1264">
            <v>132</v>
          </cell>
        </row>
        <row r="1265">
          <cell r="B1265" t="str">
            <v>heyshm_23_a</v>
          </cell>
          <cell r="C1265">
            <v>23</v>
          </cell>
        </row>
        <row r="1266">
          <cell r="B1266" t="str">
            <v>heyshm_23_b</v>
          </cell>
          <cell r="C1266">
            <v>23</v>
          </cell>
        </row>
        <row r="1267">
          <cell r="B1267" t="str">
            <v>heyshm_23_c</v>
          </cell>
          <cell r="C1267">
            <v>23</v>
          </cell>
        </row>
        <row r="1268">
          <cell r="B1268" t="str">
            <v>heyshm_23_d</v>
          </cell>
          <cell r="C1268">
            <v>23</v>
          </cell>
        </row>
        <row r="1269">
          <cell r="B1269" t="str">
            <v>heyshm_400_sgt3</v>
          </cell>
          <cell r="C1269">
            <v>400</v>
          </cell>
        </row>
        <row r="1270">
          <cell r="B1270" t="str">
            <v>heysid_33_a</v>
          </cell>
          <cell r="C1270">
            <v>33</v>
          </cell>
        </row>
        <row r="1271">
          <cell r="B1271" t="str">
            <v>heysid_33_b</v>
          </cell>
          <cell r="C1271">
            <v>33</v>
          </cell>
        </row>
        <row r="1272">
          <cell r="B1272" t="str">
            <v>heysid_6.6_a</v>
          </cell>
          <cell r="C1272">
            <v>6.6</v>
          </cell>
        </row>
        <row r="1273">
          <cell r="B1273" t="str">
            <v>heysid_6.6_b</v>
          </cell>
          <cell r="C1273">
            <v>6.6</v>
          </cell>
        </row>
        <row r="1274">
          <cell r="B1274" t="str">
            <v>heywoo_33_t11</v>
          </cell>
          <cell r="C1274">
            <v>33</v>
          </cell>
        </row>
        <row r="1275">
          <cell r="B1275" t="str">
            <v>heywoo_33_t12</v>
          </cell>
          <cell r="C1275">
            <v>33</v>
          </cell>
        </row>
        <row r="1276">
          <cell r="B1276" t="str">
            <v>heywoo_6.6_a</v>
          </cell>
          <cell r="C1276">
            <v>6.6</v>
          </cell>
        </row>
        <row r="1277">
          <cell r="B1277" t="str">
            <v>heywoo_6.6_b</v>
          </cell>
          <cell r="C1277">
            <v>6.6</v>
          </cell>
        </row>
        <row r="1278">
          <cell r="B1278" t="str">
            <v>highmi_33_t11</v>
          </cell>
          <cell r="C1278">
            <v>33</v>
          </cell>
        </row>
        <row r="1279">
          <cell r="B1279" t="str">
            <v>highmi_33_t12</v>
          </cell>
          <cell r="C1279">
            <v>33</v>
          </cell>
        </row>
        <row r="1280">
          <cell r="B1280" t="str">
            <v>highmi_6.6_a</v>
          </cell>
          <cell r="C1280">
            <v>6.6</v>
          </cell>
        </row>
        <row r="1281">
          <cell r="B1281" t="str">
            <v>highmi_6.6_b</v>
          </cell>
          <cell r="C1281">
            <v>6.6</v>
          </cell>
        </row>
        <row r="1282">
          <cell r="B1282" t="str">
            <v>hiltop_11_a</v>
          </cell>
          <cell r="C1282">
            <v>11</v>
          </cell>
        </row>
        <row r="1283">
          <cell r="B1283" t="str">
            <v>hiltop_11_b</v>
          </cell>
          <cell r="C1283">
            <v>11</v>
          </cell>
        </row>
        <row r="1284">
          <cell r="B1284" t="str">
            <v>hiltop_11_c</v>
          </cell>
          <cell r="C1284">
            <v>11</v>
          </cell>
        </row>
        <row r="1285">
          <cell r="B1285" t="str">
            <v>hiltop_33_a</v>
          </cell>
          <cell r="C1285">
            <v>33</v>
          </cell>
        </row>
        <row r="1286">
          <cell r="B1286" t="str">
            <v>hiltop_33_b</v>
          </cell>
          <cell r="C1286">
            <v>33</v>
          </cell>
        </row>
        <row r="1287">
          <cell r="B1287" t="str">
            <v>hiltop_33_t13</v>
          </cell>
          <cell r="C1287">
            <v>33</v>
          </cell>
        </row>
        <row r="1288">
          <cell r="B1288" t="str">
            <v>hindla_33_dem</v>
          </cell>
          <cell r="C1288">
            <v>33</v>
          </cell>
        </row>
        <row r="1289">
          <cell r="B1289" t="str">
            <v>hindlb_33_dem</v>
          </cell>
          <cell r="C1289">
            <v>33</v>
          </cell>
        </row>
        <row r="1290">
          <cell r="B1290" t="str">
            <v>hindly_11_a</v>
          </cell>
          <cell r="C1290">
            <v>11</v>
          </cell>
        </row>
        <row r="1291">
          <cell r="B1291" t="str">
            <v>hindly_11_b</v>
          </cell>
          <cell r="C1291">
            <v>11</v>
          </cell>
        </row>
        <row r="1292">
          <cell r="B1292" t="str">
            <v>hindly_11_c</v>
          </cell>
          <cell r="C1292">
            <v>11</v>
          </cell>
        </row>
        <row r="1293">
          <cell r="B1293" t="str">
            <v>hindly_33_a</v>
          </cell>
          <cell r="C1293">
            <v>33</v>
          </cell>
        </row>
        <row r="1294">
          <cell r="B1294" t="str">
            <v>hindly_33_b</v>
          </cell>
          <cell r="C1294">
            <v>33</v>
          </cell>
        </row>
        <row r="1295">
          <cell r="B1295" t="str">
            <v>hindly_33_t11</v>
          </cell>
          <cell r="C1295">
            <v>33</v>
          </cell>
        </row>
        <row r="1296">
          <cell r="B1296" t="str">
            <v>hindly_33_t13</v>
          </cell>
          <cell r="C1296">
            <v>33</v>
          </cell>
        </row>
        <row r="1297">
          <cell r="B1297" t="str">
            <v>hindly_33_tee</v>
          </cell>
          <cell r="C1297">
            <v>33</v>
          </cell>
        </row>
        <row r="1298">
          <cell r="B1298" t="str">
            <v>hollin_33_a</v>
          </cell>
          <cell r="C1298">
            <v>33</v>
          </cell>
        </row>
        <row r="1299">
          <cell r="B1299" t="str">
            <v>hollin_33_t11</v>
          </cell>
          <cell r="C1299">
            <v>33</v>
          </cell>
        </row>
        <row r="1300">
          <cell r="B1300" t="str">
            <v>hollin_33_t12</v>
          </cell>
          <cell r="C1300">
            <v>33</v>
          </cell>
        </row>
        <row r="1301">
          <cell r="B1301" t="str">
            <v>hollin_33_tee</v>
          </cell>
          <cell r="C1301">
            <v>33</v>
          </cell>
        </row>
        <row r="1302">
          <cell r="B1302" t="str">
            <v>hollin_6.6_a</v>
          </cell>
          <cell r="C1302">
            <v>6.6</v>
          </cell>
        </row>
        <row r="1303">
          <cell r="B1303" t="str">
            <v>hollin_6.6_b</v>
          </cell>
          <cell r="C1303">
            <v>6.6</v>
          </cell>
        </row>
        <row r="1304">
          <cell r="B1304" t="str">
            <v>holmrd_11_a</v>
          </cell>
          <cell r="C1304">
            <v>11</v>
          </cell>
        </row>
        <row r="1305">
          <cell r="B1305" t="str">
            <v>holmrd_11_c</v>
          </cell>
          <cell r="C1305">
            <v>11</v>
          </cell>
        </row>
        <row r="1306">
          <cell r="B1306" t="str">
            <v>holmrd_33_t11</v>
          </cell>
          <cell r="C1306">
            <v>33</v>
          </cell>
        </row>
        <row r="1307">
          <cell r="B1307" t="str">
            <v>holmrd_33_t12</v>
          </cell>
          <cell r="C1307">
            <v>33</v>
          </cell>
        </row>
        <row r="1308">
          <cell r="B1308" t="str">
            <v>holmrd_33_te1</v>
          </cell>
          <cell r="C1308">
            <v>33</v>
          </cell>
        </row>
        <row r="1309">
          <cell r="B1309" t="str">
            <v>holmrd_33_te2</v>
          </cell>
          <cell r="C1309">
            <v>33</v>
          </cell>
        </row>
        <row r="1310">
          <cell r="B1310" t="str">
            <v>holtst_11_a</v>
          </cell>
          <cell r="C1310">
            <v>11</v>
          </cell>
        </row>
        <row r="1311">
          <cell r="B1311" t="str">
            <v>holtst_11_b</v>
          </cell>
          <cell r="C1311">
            <v>11</v>
          </cell>
        </row>
        <row r="1312">
          <cell r="B1312" t="str">
            <v>holtst_33_a</v>
          </cell>
          <cell r="C1312">
            <v>33</v>
          </cell>
        </row>
        <row r="1313">
          <cell r="B1313" t="str">
            <v>holtst_33_b</v>
          </cell>
          <cell r="C1313">
            <v>33</v>
          </cell>
        </row>
        <row r="1314">
          <cell r="B1314" t="str">
            <v>hrdann_33_a</v>
          </cell>
          <cell r="C1314">
            <v>33</v>
          </cell>
        </row>
        <row r="1315">
          <cell r="B1315" t="str">
            <v>hrwalt_11_a</v>
          </cell>
          <cell r="C1315">
            <v>11</v>
          </cell>
        </row>
        <row r="1316">
          <cell r="B1316" t="str">
            <v>hrwalt_11_b</v>
          </cell>
          <cell r="C1316">
            <v>11</v>
          </cell>
        </row>
        <row r="1317">
          <cell r="B1317" t="str">
            <v>hrwalt_33_a</v>
          </cell>
          <cell r="C1317">
            <v>33</v>
          </cell>
        </row>
        <row r="1318">
          <cell r="B1318" t="str">
            <v>hrwalt_33_b</v>
          </cell>
          <cell r="C1318">
            <v>33</v>
          </cell>
        </row>
        <row r="1319">
          <cell r="B1319" t="str">
            <v>hunc-tee</v>
          </cell>
          <cell r="C1319">
            <v>132</v>
          </cell>
        </row>
        <row r="1320">
          <cell r="B1320" t="str">
            <v>huncoa_132_gt1</v>
          </cell>
          <cell r="C1320">
            <v>132</v>
          </cell>
        </row>
        <row r="1321">
          <cell r="B1321" t="str">
            <v>huncoa_132_gt2</v>
          </cell>
          <cell r="C1321">
            <v>132</v>
          </cell>
        </row>
        <row r="1322">
          <cell r="B1322" t="str">
            <v>huncoa_33_a</v>
          </cell>
          <cell r="C1322">
            <v>33</v>
          </cell>
        </row>
        <row r="1323">
          <cell r="B1323" t="str">
            <v>huncoa_33_b</v>
          </cell>
          <cell r="C1323">
            <v>33</v>
          </cell>
        </row>
        <row r="1324">
          <cell r="B1324" t="str">
            <v>huncoa_33_gt1</v>
          </cell>
          <cell r="C1324">
            <v>33</v>
          </cell>
        </row>
        <row r="1325">
          <cell r="B1325" t="str">
            <v>huncoa_33_gt2</v>
          </cell>
          <cell r="C1325">
            <v>33</v>
          </cell>
        </row>
        <row r="1326">
          <cell r="B1326" t="str">
            <v>huncoa_gt1</v>
          </cell>
          <cell r="C1326">
            <v>33</v>
          </cell>
        </row>
        <row r="1327">
          <cell r="B1327" t="str">
            <v>huncoa_gt2</v>
          </cell>
          <cell r="C1327">
            <v>33</v>
          </cell>
        </row>
        <row r="1328">
          <cell r="B1328" t="str">
            <v>hurst_33_a</v>
          </cell>
          <cell r="C1328">
            <v>33</v>
          </cell>
        </row>
        <row r="1329">
          <cell r="B1329" t="str">
            <v>hurst_33_b</v>
          </cell>
          <cell r="C1329">
            <v>33</v>
          </cell>
        </row>
        <row r="1330">
          <cell r="B1330" t="str">
            <v>hurst_6.6_a</v>
          </cell>
          <cell r="C1330">
            <v>6.6</v>
          </cell>
        </row>
        <row r="1331">
          <cell r="B1331" t="str">
            <v>hurst_6.6_b</v>
          </cell>
          <cell r="C1331">
            <v>6.6</v>
          </cell>
        </row>
        <row r="1332">
          <cell r="B1332" t="str">
            <v>hutt4j</v>
          </cell>
          <cell r="C1332">
            <v>400</v>
          </cell>
        </row>
        <row r="1333">
          <cell r="B1333" t="str">
            <v>hutt4k</v>
          </cell>
          <cell r="C1333">
            <v>400</v>
          </cell>
        </row>
        <row r="1334">
          <cell r="B1334" t="str">
            <v>hutton_11_a</v>
          </cell>
          <cell r="C1334">
            <v>11</v>
          </cell>
        </row>
        <row r="1335">
          <cell r="B1335" t="str">
            <v>hutton_11_d</v>
          </cell>
          <cell r="C1335">
            <v>11</v>
          </cell>
        </row>
        <row r="1336">
          <cell r="B1336" t="str">
            <v>hutton_132_mb1</v>
          </cell>
          <cell r="C1336">
            <v>132</v>
          </cell>
        </row>
        <row r="1337">
          <cell r="B1337" t="str">
            <v>hutton_132_mb2</v>
          </cell>
          <cell r="C1337">
            <v>132</v>
          </cell>
        </row>
        <row r="1338">
          <cell r="B1338" t="str">
            <v>hutton_132_sgt1</v>
          </cell>
          <cell r="C1338">
            <v>132</v>
          </cell>
        </row>
        <row r="1339">
          <cell r="B1339" t="str">
            <v>hutton_132_sgt3a</v>
          </cell>
          <cell r="C1339">
            <v>132</v>
          </cell>
        </row>
        <row r="1340">
          <cell r="B1340" t="str">
            <v>hutton_33_t11</v>
          </cell>
          <cell r="C1340">
            <v>33</v>
          </cell>
        </row>
        <row r="1341">
          <cell r="B1341" t="str">
            <v>hutton_33_t12</v>
          </cell>
          <cell r="C1341">
            <v>33</v>
          </cell>
        </row>
        <row r="1342">
          <cell r="B1342" t="str">
            <v>hutton_400_sgt1</v>
          </cell>
          <cell r="C1342">
            <v>400</v>
          </cell>
        </row>
        <row r="1343">
          <cell r="B1343" t="str">
            <v>hutton_400_sgt3a</v>
          </cell>
          <cell r="C1343">
            <v>400</v>
          </cell>
        </row>
        <row r="1344">
          <cell r="B1344" t="str">
            <v>hyde_132_gt1</v>
          </cell>
          <cell r="C1344">
            <v>132</v>
          </cell>
        </row>
        <row r="1345">
          <cell r="B1345" t="str">
            <v>hyde_132_gt2</v>
          </cell>
          <cell r="C1345">
            <v>132</v>
          </cell>
        </row>
        <row r="1346">
          <cell r="B1346" t="str">
            <v>hyde_33_a</v>
          </cell>
          <cell r="C1346">
            <v>33</v>
          </cell>
        </row>
        <row r="1347">
          <cell r="B1347" t="str">
            <v>hyde_33_b</v>
          </cell>
          <cell r="C1347">
            <v>33</v>
          </cell>
        </row>
        <row r="1348">
          <cell r="B1348" t="str">
            <v>hyde_33_gt1</v>
          </cell>
          <cell r="C1348">
            <v>33</v>
          </cell>
        </row>
        <row r="1349">
          <cell r="B1349" t="str">
            <v>hyde_33_gt2</v>
          </cell>
          <cell r="C1349">
            <v>33</v>
          </cell>
        </row>
        <row r="1350">
          <cell r="B1350" t="str">
            <v>hyde_33_t11</v>
          </cell>
          <cell r="C1350">
            <v>33</v>
          </cell>
        </row>
        <row r="1351">
          <cell r="B1351" t="str">
            <v>hyde_33_t12</v>
          </cell>
          <cell r="C1351">
            <v>33</v>
          </cell>
        </row>
        <row r="1352">
          <cell r="B1352" t="str">
            <v>hyde_6.6_a</v>
          </cell>
          <cell r="C1352">
            <v>6.6</v>
          </cell>
        </row>
        <row r="1353">
          <cell r="B1353" t="str">
            <v>hyde_6.6_b</v>
          </cell>
          <cell r="C1353">
            <v>6.6</v>
          </cell>
        </row>
        <row r="1354">
          <cell r="B1354" t="str">
            <v>hyde_gt1</v>
          </cell>
          <cell r="C1354">
            <v>33</v>
          </cell>
        </row>
        <row r="1355">
          <cell r="B1355" t="str">
            <v>hyde_gt2</v>
          </cell>
          <cell r="C1355">
            <v>33</v>
          </cell>
        </row>
        <row r="1356">
          <cell r="B1356" t="str">
            <v>hyndrd_33_t11</v>
          </cell>
          <cell r="C1356">
            <v>33</v>
          </cell>
        </row>
        <row r="1357">
          <cell r="B1357" t="str">
            <v>hyndrd_33_t12</v>
          </cell>
          <cell r="C1357">
            <v>33</v>
          </cell>
        </row>
        <row r="1358">
          <cell r="B1358" t="str">
            <v>hyndrd_6.6_a</v>
          </cell>
          <cell r="C1358">
            <v>6.6</v>
          </cell>
        </row>
        <row r="1359">
          <cell r="B1359" t="str">
            <v>hyndrd_6.6_b</v>
          </cell>
          <cell r="C1359">
            <v>6.6</v>
          </cell>
        </row>
        <row r="1360">
          <cell r="B1360" t="str">
            <v>hyndwf_0.69_a</v>
          </cell>
          <cell r="C1360">
            <v>0.69</v>
          </cell>
        </row>
        <row r="1361">
          <cell r="B1361" t="str">
            <v>hyndwf_33_a</v>
          </cell>
          <cell r="C1361">
            <v>33</v>
          </cell>
        </row>
        <row r="1362">
          <cell r="B1362" t="str">
            <v>idno_6.6_int1</v>
          </cell>
          <cell r="C1362">
            <v>6.6</v>
          </cell>
        </row>
        <row r="1363">
          <cell r="B1363" t="str">
            <v>idno_6.6_int2</v>
          </cell>
          <cell r="C1363">
            <v>6.6</v>
          </cell>
        </row>
        <row r="1364">
          <cell r="B1364" t="str">
            <v>igge_11_a</v>
          </cell>
          <cell r="C1364">
            <v>11</v>
          </cell>
        </row>
        <row r="1365">
          <cell r="B1365" t="str">
            <v>igge_11_b</v>
          </cell>
          <cell r="C1365">
            <v>11</v>
          </cell>
        </row>
        <row r="1366">
          <cell r="B1366" t="str">
            <v>igge_33_t11</v>
          </cell>
          <cell r="C1366">
            <v>33</v>
          </cell>
        </row>
        <row r="1367">
          <cell r="B1367" t="str">
            <v>igge_33_t12</v>
          </cell>
          <cell r="C1367">
            <v>33</v>
          </cell>
        </row>
        <row r="1368">
          <cell r="B1368" t="str">
            <v>indist_33_t11</v>
          </cell>
          <cell r="C1368">
            <v>33</v>
          </cell>
        </row>
        <row r="1369">
          <cell r="B1369" t="str">
            <v>indist_33_t12</v>
          </cell>
          <cell r="C1369">
            <v>33</v>
          </cell>
        </row>
        <row r="1370">
          <cell r="B1370" t="str">
            <v>indist_6.6_a</v>
          </cell>
          <cell r="C1370">
            <v>6.6</v>
          </cell>
        </row>
        <row r="1371">
          <cell r="B1371" t="str">
            <v>indist_6.6_b</v>
          </cell>
          <cell r="C1371">
            <v>6.6</v>
          </cell>
        </row>
        <row r="1372">
          <cell r="B1372" t="str">
            <v>inglet_11_a</v>
          </cell>
          <cell r="C1372">
            <v>11</v>
          </cell>
        </row>
        <row r="1373">
          <cell r="B1373" t="str">
            <v>inglet_33_t11</v>
          </cell>
          <cell r="C1373">
            <v>33</v>
          </cell>
        </row>
        <row r="1374">
          <cell r="B1374" t="str">
            <v>inglet_33_tee</v>
          </cell>
          <cell r="C1374">
            <v>33</v>
          </cell>
        </row>
        <row r="1375">
          <cell r="B1375" t="str">
            <v>iom_132_gt3</v>
          </cell>
          <cell r="C1375">
            <v>132</v>
          </cell>
        </row>
        <row r="1376">
          <cell r="B1376" t="str">
            <v>iom_132_gt4</v>
          </cell>
          <cell r="C1376">
            <v>132</v>
          </cell>
        </row>
        <row r="1377">
          <cell r="B1377" t="str">
            <v>iom_33_a</v>
          </cell>
          <cell r="C1377">
            <v>33</v>
          </cell>
        </row>
        <row r="1378">
          <cell r="B1378" t="str">
            <v>iom_90_a</v>
          </cell>
          <cell r="C1378">
            <v>90</v>
          </cell>
        </row>
        <row r="1379">
          <cell r="B1379" t="str">
            <v>iom_90_c1</v>
          </cell>
          <cell r="C1379">
            <v>90</v>
          </cell>
        </row>
        <row r="1380">
          <cell r="B1380" t="str">
            <v>iom_90_c2</v>
          </cell>
          <cell r="C1380">
            <v>90</v>
          </cell>
        </row>
        <row r="1381">
          <cell r="B1381" t="str">
            <v>iom_90_c3</v>
          </cell>
          <cell r="C1381">
            <v>90</v>
          </cell>
        </row>
        <row r="1382">
          <cell r="B1382" t="str">
            <v>iom_90_c4</v>
          </cell>
          <cell r="C1382">
            <v>90</v>
          </cell>
        </row>
        <row r="1383">
          <cell r="B1383" t="str">
            <v>irlam_33_tee</v>
          </cell>
          <cell r="C1383">
            <v>33</v>
          </cell>
        </row>
        <row r="1384">
          <cell r="B1384" t="str">
            <v>irlamp_33_t11</v>
          </cell>
          <cell r="C1384">
            <v>33</v>
          </cell>
        </row>
        <row r="1385">
          <cell r="B1385" t="str">
            <v>irlamp_33_t12</v>
          </cell>
          <cell r="C1385">
            <v>33</v>
          </cell>
        </row>
        <row r="1386">
          <cell r="B1386" t="str">
            <v>irlamp_6.6_a</v>
          </cell>
          <cell r="C1386">
            <v>6.6</v>
          </cell>
        </row>
        <row r="1387">
          <cell r="B1387" t="str">
            <v>irlamp_6.6_b</v>
          </cell>
          <cell r="C1387">
            <v>6.6</v>
          </cell>
        </row>
        <row r="1388">
          <cell r="B1388" t="str">
            <v>jamerd_33_a</v>
          </cell>
          <cell r="C1388">
            <v>33</v>
          </cell>
        </row>
        <row r="1389">
          <cell r="B1389" t="str">
            <v>jamerd_33_b</v>
          </cell>
          <cell r="C1389">
            <v>33</v>
          </cell>
        </row>
        <row r="1390">
          <cell r="B1390" t="str">
            <v>jamerd_33_tee</v>
          </cell>
          <cell r="C1390">
            <v>33</v>
          </cell>
        </row>
        <row r="1391">
          <cell r="B1391" t="str">
            <v>jamerd_6.6_a</v>
          </cell>
          <cell r="C1391">
            <v>6.6</v>
          </cell>
        </row>
        <row r="1392">
          <cell r="B1392" t="str">
            <v>jamerd_6.6_b</v>
          </cell>
          <cell r="C1392">
            <v>6.6</v>
          </cell>
        </row>
        <row r="1393">
          <cell r="B1393" t="str">
            <v>jamest_11_a</v>
          </cell>
          <cell r="C1393">
            <v>11</v>
          </cell>
        </row>
        <row r="1394">
          <cell r="B1394" t="str">
            <v>jamest_11_b</v>
          </cell>
          <cell r="C1394">
            <v>11</v>
          </cell>
        </row>
        <row r="1395">
          <cell r="B1395" t="str">
            <v>jamest_33_t11</v>
          </cell>
          <cell r="C1395">
            <v>33</v>
          </cell>
        </row>
        <row r="1396">
          <cell r="B1396" t="str">
            <v>jamest_33_t12</v>
          </cell>
          <cell r="C1396">
            <v>33</v>
          </cell>
        </row>
        <row r="1397">
          <cell r="B1397" t="str">
            <v>junb1A</v>
          </cell>
          <cell r="C1397">
            <v>132</v>
          </cell>
        </row>
        <row r="1398">
          <cell r="B1398" t="str">
            <v>kayst_33_t11</v>
          </cell>
          <cell r="C1398">
            <v>33</v>
          </cell>
        </row>
        <row r="1399">
          <cell r="B1399" t="str">
            <v>kayst_33_t12</v>
          </cell>
          <cell r="C1399">
            <v>33</v>
          </cell>
        </row>
        <row r="1400">
          <cell r="B1400" t="str">
            <v>kayst_6.6_a</v>
          </cell>
          <cell r="C1400">
            <v>6.6</v>
          </cell>
        </row>
        <row r="1401">
          <cell r="B1401" t="str">
            <v>kayst_6.6_b</v>
          </cell>
          <cell r="C1401">
            <v>6.6</v>
          </cell>
        </row>
        <row r="1402">
          <cell r="B1402" t="str">
            <v>kea-1005</v>
          </cell>
          <cell r="C1402">
            <v>132</v>
          </cell>
        </row>
        <row r="1403">
          <cell r="B1403" t="str">
            <v>kea-105</v>
          </cell>
          <cell r="C1403">
            <v>132</v>
          </cell>
        </row>
        <row r="1404">
          <cell r="B1404" t="str">
            <v>kea-150</v>
          </cell>
          <cell r="C1404">
            <v>132</v>
          </cell>
        </row>
        <row r="1405">
          <cell r="B1405" t="str">
            <v>kea-151a</v>
          </cell>
          <cell r="C1405">
            <v>132</v>
          </cell>
        </row>
        <row r="1406">
          <cell r="B1406" t="str">
            <v>kea-151b</v>
          </cell>
          <cell r="C1406">
            <v>132</v>
          </cell>
        </row>
        <row r="1407">
          <cell r="B1407" t="str">
            <v>kea-151c</v>
          </cell>
          <cell r="C1407">
            <v>132</v>
          </cell>
        </row>
        <row r="1408">
          <cell r="B1408" t="str">
            <v>kea-180</v>
          </cell>
          <cell r="C1408">
            <v>132</v>
          </cell>
        </row>
        <row r="1409">
          <cell r="B1409" t="str">
            <v>kea-205</v>
          </cell>
          <cell r="C1409">
            <v>132</v>
          </cell>
        </row>
        <row r="1410">
          <cell r="B1410" t="str">
            <v>kea-280a</v>
          </cell>
          <cell r="C1410">
            <v>132</v>
          </cell>
        </row>
        <row r="1411">
          <cell r="B1411" t="str">
            <v>kea-305</v>
          </cell>
          <cell r="C1411">
            <v>132</v>
          </cell>
        </row>
        <row r="1412">
          <cell r="B1412" t="str">
            <v>kea-380a</v>
          </cell>
          <cell r="C1412">
            <v>132</v>
          </cell>
        </row>
        <row r="1413">
          <cell r="B1413" t="str">
            <v>kea-405</v>
          </cell>
          <cell r="C1413">
            <v>132</v>
          </cell>
        </row>
        <row r="1414">
          <cell r="B1414" t="str">
            <v>kea-480</v>
          </cell>
          <cell r="C1414">
            <v>132</v>
          </cell>
        </row>
        <row r="1415">
          <cell r="B1415" t="str">
            <v>kea-505</v>
          </cell>
          <cell r="C1415">
            <v>132</v>
          </cell>
        </row>
        <row r="1416">
          <cell r="B1416" t="str">
            <v>kea-605</v>
          </cell>
          <cell r="C1416">
            <v>132</v>
          </cell>
        </row>
        <row r="1417">
          <cell r="B1417" t="str">
            <v>kea-705</v>
          </cell>
          <cell r="C1417">
            <v>132</v>
          </cell>
        </row>
        <row r="1418">
          <cell r="B1418" t="str">
            <v>kea-780</v>
          </cell>
          <cell r="C1418">
            <v>132</v>
          </cell>
        </row>
        <row r="1419">
          <cell r="B1419" t="str">
            <v>kea-781</v>
          </cell>
          <cell r="C1419">
            <v>132</v>
          </cell>
        </row>
        <row r="1420">
          <cell r="B1420" t="str">
            <v>kea-805</v>
          </cell>
          <cell r="C1420">
            <v>132</v>
          </cell>
        </row>
        <row r="1421">
          <cell r="B1421" t="str">
            <v>kealoc_275_sgt2b</v>
          </cell>
          <cell r="C1421">
            <v>275</v>
          </cell>
        </row>
        <row r="1422">
          <cell r="B1422" t="str">
            <v>kealoc_275_sgt3b</v>
          </cell>
          <cell r="C1422">
            <v>275</v>
          </cell>
        </row>
        <row r="1423">
          <cell r="B1423" t="str">
            <v>kealoc_33_b</v>
          </cell>
          <cell r="C1423">
            <v>33</v>
          </cell>
        </row>
        <row r="1424">
          <cell r="B1424" t="str">
            <v>kealoc_33_c</v>
          </cell>
          <cell r="C1424">
            <v>33</v>
          </cell>
        </row>
        <row r="1425">
          <cell r="B1425" t="str">
            <v>kealoc_33_sgt2</v>
          </cell>
          <cell r="C1425">
            <v>33</v>
          </cell>
        </row>
        <row r="1426">
          <cell r="B1426" t="str">
            <v>kealoc_33_sgt3</v>
          </cell>
          <cell r="C1426">
            <v>33</v>
          </cell>
        </row>
        <row r="1427">
          <cell r="B1427" t="str">
            <v>kealoc_sgt2</v>
          </cell>
          <cell r="C1427">
            <v>33</v>
          </cell>
        </row>
        <row r="1428">
          <cell r="B1428" t="str">
            <v>kealoc_sgt3</v>
          </cell>
          <cell r="C1428">
            <v>33</v>
          </cell>
        </row>
        <row r="1429">
          <cell r="B1429" t="str">
            <v>kear1q</v>
          </cell>
          <cell r="C1429">
            <v>275</v>
          </cell>
        </row>
        <row r="1430">
          <cell r="B1430" t="str">
            <v>kear1r</v>
          </cell>
          <cell r="C1430">
            <v>275</v>
          </cell>
        </row>
        <row r="1431">
          <cell r="B1431" t="str">
            <v>kear2j</v>
          </cell>
          <cell r="C1431">
            <v>275</v>
          </cell>
        </row>
        <row r="1432">
          <cell r="B1432" t="str">
            <v>kear2k</v>
          </cell>
          <cell r="C1432">
            <v>275</v>
          </cell>
        </row>
        <row r="1433">
          <cell r="B1433" t="str">
            <v>kear4q</v>
          </cell>
          <cell r="C1433">
            <v>400</v>
          </cell>
        </row>
        <row r="1434">
          <cell r="B1434" t="str">
            <v>kear4r</v>
          </cell>
          <cell r="C1434">
            <v>400</v>
          </cell>
        </row>
        <row r="1435">
          <cell r="B1435" t="str">
            <v>kearsl_132_mb1</v>
          </cell>
          <cell r="C1435">
            <v>132</v>
          </cell>
        </row>
        <row r="1436">
          <cell r="B1436" t="str">
            <v>kearsl_132_mb2</v>
          </cell>
          <cell r="C1436">
            <v>132</v>
          </cell>
        </row>
        <row r="1437">
          <cell r="B1437" t="str">
            <v>kearsl_132_mb3</v>
          </cell>
          <cell r="C1437">
            <v>132</v>
          </cell>
        </row>
        <row r="1438">
          <cell r="B1438" t="str">
            <v>kearsl_132_rb1b</v>
          </cell>
          <cell r="C1438">
            <v>132</v>
          </cell>
        </row>
        <row r="1439">
          <cell r="B1439" t="str">
            <v>kearsl_132_rb2</v>
          </cell>
          <cell r="C1439">
            <v>132</v>
          </cell>
        </row>
        <row r="1440">
          <cell r="B1440" t="str">
            <v>kearsl_132_rb3b</v>
          </cell>
          <cell r="C1440">
            <v>132</v>
          </cell>
        </row>
        <row r="1441">
          <cell r="B1441" t="str">
            <v>kearsl_132_sgt1</v>
          </cell>
          <cell r="C1441">
            <v>132</v>
          </cell>
        </row>
        <row r="1442">
          <cell r="B1442" t="str">
            <v>kearsl_132_sgt2a</v>
          </cell>
          <cell r="C1442">
            <v>132</v>
          </cell>
        </row>
        <row r="1443">
          <cell r="B1443" t="str">
            <v>kearsl_132_sgt3a</v>
          </cell>
          <cell r="C1443">
            <v>132</v>
          </cell>
        </row>
        <row r="1444">
          <cell r="B1444" t="str">
            <v>kearsl_132_sgt4</v>
          </cell>
          <cell r="C1444">
            <v>132</v>
          </cell>
        </row>
        <row r="1445">
          <cell r="B1445" t="str">
            <v>kearsl_275_sgt1</v>
          </cell>
          <cell r="C1445">
            <v>275</v>
          </cell>
        </row>
        <row r="1446">
          <cell r="B1446" t="str">
            <v>kearsl_275_sgt2a</v>
          </cell>
          <cell r="C1446">
            <v>275</v>
          </cell>
        </row>
        <row r="1447">
          <cell r="B1447" t="str">
            <v>kearsl_275_sgt3a</v>
          </cell>
          <cell r="C1447">
            <v>275</v>
          </cell>
        </row>
        <row r="1448">
          <cell r="B1448" t="str">
            <v>kearsl_275_sgt4</v>
          </cell>
          <cell r="C1448">
            <v>275</v>
          </cell>
        </row>
        <row r="1449">
          <cell r="B1449" t="str">
            <v>keekwf_0.69_a</v>
          </cell>
          <cell r="C1449">
            <v>0.69</v>
          </cell>
        </row>
        <row r="1450">
          <cell r="B1450" t="str">
            <v>keekwf_33_a</v>
          </cell>
          <cell r="C1450">
            <v>33</v>
          </cell>
        </row>
        <row r="1451">
          <cell r="B1451" t="str">
            <v>keekwf_33_tee</v>
          </cell>
          <cell r="C1451">
            <v>33</v>
          </cell>
        </row>
        <row r="1452">
          <cell r="B1452" t="str">
            <v>kellog_33_t11</v>
          </cell>
          <cell r="C1452">
            <v>33</v>
          </cell>
        </row>
        <row r="1453">
          <cell r="B1453" t="str">
            <v>kellog_33_t12</v>
          </cell>
          <cell r="C1453">
            <v>33</v>
          </cell>
        </row>
        <row r="1454">
          <cell r="B1454" t="str">
            <v>kellog_33_te1</v>
          </cell>
          <cell r="C1454">
            <v>33</v>
          </cell>
        </row>
        <row r="1455">
          <cell r="B1455" t="str">
            <v>kellog_33_te2</v>
          </cell>
          <cell r="C1455">
            <v>33</v>
          </cell>
        </row>
        <row r="1456">
          <cell r="B1456" t="str">
            <v>kellog_6.6_a</v>
          </cell>
          <cell r="C1456">
            <v>6.6</v>
          </cell>
        </row>
        <row r="1457">
          <cell r="B1457" t="str">
            <v>kellog_6.6_c</v>
          </cell>
          <cell r="C1457">
            <v>6.6</v>
          </cell>
        </row>
        <row r="1458">
          <cell r="B1458" t="str">
            <v>kellog_6.6_ner</v>
          </cell>
          <cell r="C1458">
            <v>6.6</v>
          </cell>
        </row>
        <row r="1459">
          <cell r="B1459" t="str">
            <v>kendal_11_a</v>
          </cell>
          <cell r="C1459">
            <v>11</v>
          </cell>
        </row>
        <row r="1460">
          <cell r="B1460" t="str">
            <v>kendal_11_b</v>
          </cell>
          <cell r="C1460">
            <v>11</v>
          </cell>
        </row>
        <row r="1461">
          <cell r="B1461" t="str">
            <v>kendal_132_gt1</v>
          </cell>
          <cell r="C1461">
            <v>132</v>
          </cell>
        </row>
        <row r="1462">
          <cell r="B1462" t="str">
            <v>kendal_132_gt2</v>
          </cell>
          <cell r="C1462">
            <v>132</v>
          </cell>
        </row>
        <row r="1463">
          <cell r="B1463" t="str">
            <v>kendal_132_tee</v>
          </cell>
          <cell r="C1463">
            <v>132</v>
          </cell>
        </row>
        <row r="1464">
          <cell r="B1464" t="str">
            <v>kendal_33_a</v>
          </cell>
          <cell r="C1464">
            <v>33</v>
          </cell>
        </row>
        <row r="1465">
          <cell r="B1465" t="str">
            <v>kendal_33_b</v>
          </cell>
          <cell r="C1465">
            <v>33</v>
          </cell>
        </row>
        <row r="1466">
          <cell r="B1466" t="str">
            <v>kendal_33_gt1</v>
          </cell>
          <cell r="C1466">
            <v>33</v>
          </cell>
        </row>
        <row r="1467">
          <cell r="B1467" t="str">
            <v>kendal_33_gt2</v>
          </cell>
          <cell r="C1467">
            <v>33</v>
          </cell>
        </row>
        <row r="1468">
          <cell r="B1468" t="str">
            <v>kendal_gt1</v>
          </cell>
          <cell r="C1468">
            <v>33</v>
          </cell>
        </row>
        <row r="1469">
          <cell r="B1469" t="str">
            <v>kendal_gt2</v>
          </cell>
          <cell r="C1469">
            <v>33</v>
          </cell>
        </row>
        <row r="1470">
          <cell r="B1470" t="str">
            <v>keswic_11_a</v>
          </cell>
          <cell r="C1470">
            <v>11</v>
          </cell>
        </row>
        <row r="1471">
          <cell r="B1471" t="str">
            <v>keswic_11_b</v>
          </cell>
          <cell r="C1471">
            <v>11</v>
          </cell>
        </row>
        <row r="1472">
          <cell r="B1472" t="str">
            <v>keswic_33_a</v>
          </cell>
          <cell r="C1472">
            <v>33</v>
          </cell>
        </row>
        <row r="1473">
          <cell r="B1473" t="str">
            <v>keswic_33_b</v>
          </cell>
          <cell r="C1473">
            <v>33</v>
          </cell>
        </row>
        <row r="1474">
          <cell r="B1474" t="str">
            <v>kiby21</v>
          </cell>
          <cell r="C1474">
            <v>275</v>
          </cell>
        </row>
        <row r="1475">
          <cell r="B1475" t="str">
            <v>kiby22</v>
          </cell>
          <cell r="C1475">
            <v>275</v>
          </cell>
        </row>
        <row r="1476">
          <cell r="B1476" t="str">
            <v>kiby23</v>
          </cell>
          <cell r="C1476">
            <v>275</v>
          </cell>
        </row>
        <row r="1477">
          <cell r="B1477" t="str">
            <v>kielde_11_a</v>
          </cell>
          <cell r="C1477">
            <v>11</v>
          </cell>
        </row>
        <row r="1478">
          <cell r="B1478" t="str">
            <v>kingwa_11_a</v>
          </cell>
          <cell r="C1478">
            <v>11</v>
          </cell>
        </row>
        <row r="1479">
          <cell r="B1479" t="str">
            <v>kingwa_11_b</v>
          </cell>
          <cell r="C1479">
            <v>11</v>
          </cell>
        </row>
        <row r="1480">
          <cell r="B1480" t="str">
            <v>kingwa_33_t11</v>
          </cell>
          <cell r="C1480">
            <v>33</v>
          </cell>
        </row>
        <row r="1481">
          <cell r="B1481" t="str">
            <v>kingwa_33_t12</v>
          </cell>
          <cell r="C1481">
            <v>33</v>
          </cell>
        </row>
        <row r="1482">
          <cell r="B1482" t="str">
            <v>kinhil_11_a</v>
          </cell>
          <cell r="C1482">
            <v>11</v>
          </cell>
        </row>
        <row r="1483">
          <cell r="B1483" t="str">
            <v>kinhil_33_t11</v>
          </cell>
          <cell r="C1483">
            <v>33</v>
          </cell>
        </row>
        <row r="1484">
          <cell r="B1484" t="str">
            <v>kirbym_11_a</v>
          </cell>
          <cell r="C1484">
            <v>11</v>
          </cell>
        </row>
        <row r="1485">
          <cell r="B1485" t="str">
            <v>kirbym_33_t11</v>
          </cell>
          <cell r="C1485">
            <v>33</v>
          </cell>
        </row>
        <row r="1486">
          <cell r="B1486" t="str">
            <v>kirbym_33_tee</v>
          </cell>
          <cell r="C1486">
            <v>33</v>
          </cell>
        </row>
        <row r="1487">
          <cell r="B1487" t="str">
            <v>kirk21</v>
          </cell>
          <cell r="C1487">
            <v>275</v>
          </cell>
        </row>
        <row r="1488">
          <cell r="B1488" t="str">
            <v>kirkby_132_a</v>
          </cell>
          <cell r="C1488">
            <v>132</v>
          </cell>
        </row>
        <row r="1489">
          <cell r="B1489" t="str">
            <v>kirkby_132_b</v>
          </cell>
          <cell r="C1489">
            <v>132</v>
          </cell>
        </row>
        <row r="1490">
          <cell r="B1490" t="str">
            <v>kirkby_132_sgt1</v>
          </cell>
          <cell r="C1490">
            <v>132</v>
          </cell>
        </row>
        <row r="1491">
          <cell r="B1491" t="str">
            <v>kirkby_132_sgt2</v>
          </cell>
          <cell r="C1491">
            <v>132</v>
          </cell>
        </row>
        <row r="1492">
          <cell r="B1492" t="str">
            <v>kirkby_132_sgt3</v>
          </cell>
          <cell r="C1492">
            <v>132</v>
          </cell>
        </row>
        <row r="1493">
          <cell r="B1493" t="str">
            <v>kirkby_132_sgt4</v>
          </cell>
          <cell r="C1493">
            <v>132</v>
          </cell>
        </row>
        <row r="1494">
          <cell r="B1494" t="str">
            <v>kirkha_11_a</v>
          </cell>
          <cell r="C1494">
            <v>11</v>
          </cell>
        </row>
        <row r="1495">
          <cell r="B1495" t="str">
            <v>kirkha_11_b</v>
          </cell>
          <cell r="C1495">
            <v>11</v>
          </cell>
        </row>
        <row r="1496">
          <cell r="B1496" t="str">
            <v>kirkha_33_t11</v>
          </cell>
          <cell r="C1496">
            <v>33</v>
          </cell>
        </row>
        <row r="1497">
          <cell r="B1497" t="str">
            <v>kirkha_33_t12</v>
          </cell>
          <cell r="C1497">
            <v>33</v>
          </cell>
        </row>
        <row r="1498">
          <cell r="B1498" t="str">
            <v>kirlon_11_a</v>
          </cell>
          <cell r="C1498">
            <v>11</v>
          </cell>
        </row>
        <row r="1499">
          <cell r="B1499" t="str">
            <v>kirlon_11_b</v>
          </cell>
          <cell r="C1499">
            <v>11</v>
          </cell>
        </row>
        <row r="1500">
          <cell r="B1500" t="str">
            <v>kirlon_33_a</v>
          </cell>
          <cell r="C1500">
            <v>33</v>
          </cell>
        </row>
        <row r="1501">
          <cell r="B1501" t="str">
            <v>kirlon_33_b</v>
          </cell>
          <cell r="C1501">
            <v>33</v>
          </cell>
        </row>
        <row r="1502">
          <cell r="B1502" t="str">
            <v>kirste_11_a</v>
          </cell>
          <cell r="C1502">
            <v>11</v>
          </cell>
        </row>
        <row r="1503">
          <cell r="B1503" t="str">
            <v>kirste_11_b</v>
          </cell>
          <cell r="C1503">
            <v>11</v>
          </cell>
        </row>
        <row r="1504">
          <cell r="B1504" t="str">
            <v>kirste_33_a</v>
          </cell>
          <cell r="C1504">
            <v>33</v>
          </cell>
        </row>
        <row r="1505">
          <cell r="B1505" t="str">
            <v>kirste_33_b</v>
          </cell>
          <cell r="C1505">
            <v>33</v>
          </cell>
        </row>
        <row r="1506">
          <cell r="B1506" t="str">
            <v>kirtho_11_a</v>
          </cell>
          <cell r="C1506">
            <v>11</v>
          </cell>
        </row>
        <row r="1507">
          <cell r="B1507" t="str">
            <v>kirtho_11_b</v>
          </cell>
          <cell r="C1507">
            <v>11</v>
          </cell>
        </row>
        <row r="1508">
          <cell r="B1508" t="str">
            <v>kirtho_33_t11</v>
          </cell>
          <cell r="C1508">
            <v>33</v>
          </cell>
        </row>
        <row r="1509">
          <cell r="B1509" t="str">
            <v>kirtho_33_t12</v>
          </cell>
          <cell r="C1509">
            <v>33</v>
          </cell>
        </row>
        <row r="1510">
          <cell r="B1510" t="str">
            <v>kitgrn_33_a</v>
          </cell>
          <cell r="C1510">
            <v>33</v>
          </cell>
        </row>
        <row r="1511">
          <cell r="B1511" t="str">
            <v>kitgrn_33_b</v>
          </cell>
          <cell r="C1511">
            <v>33</v>
          </cell>
        </row>
        <row r="1512">
          <cell r="B1512" t="str">
            <v>kitgrn_6.6_a</v>
          </cell>
          <cell r="C1512">
            <v>6.6</v>
          </cell>
        </row>
        <row r="1513">
          <cell r="B1513" t="str">
            <v>kitgrn_6.6_b</v>
          </cell>
          <cell r="C1513">
            <v>6.6</v>
          </cell>
        </row>
        <row r="1514">
          <cell r="B1514" t="str">
            <v>knomil_33_a</v>
          </cell>
          <cell r="C1514">
            <v>33</v>
          </cell>
        </row>
        <row r="1515">
          <cell r="B1515" t="str">
            <v>knomil_33_b</v>
          </cell>
          <cell r="C1515">
            <v>33</v>
          </cell>
        </row>
        <row r="1516">
          <cell r="B1516" t="str">
            <v>knomil_6.6_a</v>
          </cell>
          <cell r="C1516">
            <v>6.6</v>
          </cell>
        </row>
        <row r="1517">
          <cell r="B1517" t="str">
            <v>knomil_6.6_b</v>
          </cell>
          <cell r="C1517">
            <v>6.6</v>
          </cell>
        </row>
        <row r="1518">
          <cell r="B1518" t="str">
            <v>lamber_33_a</v>
          </cell>
          <cell r="C1518">
            <v>33</v>
          </cell>
        </row>
        <row r="1519">
          <cell r="B1519" t="str">
            <v>lamber_33_b</v>
          </cell>
          <cell r="C1519">
            <v>33</v>
          </cell>
        </row>
        <row r="1520">
          <cell r="B1520" t="str">
            <v>lamber_6.6_a</v>
          </cell>
          <cell r="C1520">
            <v>6.6</v>
          </cell>
        </row>
        <row r="1521">
          <cell r="B1521" t="str">
            <v>lamber_6.6_b</v>
          </cell>
          <cell r="C1521">
            <v>6.6</v>
          </cell>
        </row>
        <row r="1522">
          <cell r="B1522" t="str">
            <v>lambwf_0.69_a</v>
          </cell>
          <cell r="C1522">
            <v>0.69</v>
          </cell>
        </row>
        <row r="1523">
          <cell r="B1523" t="str">
            <v>lambwf_33_a</v>
          </cell>
          <cell r="C1523">
            <v>33</v>
          </cell>
        </row>
        <row r="1524">
          <cell r="B1524" t="str">
            <v>lambwf_33_tee</v>
          </cell>
          <cell r="C1524">
            <v>33</v>
          </cell>
        </row>
        <row r="1525">
          <cell r="B1525" t="str">
            <v>lancas_11_a</v>
          </cell>
          <cell r="C1525">
            <v>11</v>
          </cell>
        </row>
        <row r="1526">
          <cell r="B1526" t="str">
            <v>lancas_11_b</v>
          </cell>
          <cell r="C1526">
            <v>11</v>
          </cell>
        </row>
        <row r="1527">
          <cell r="B1527" t="str">
            <v>lancas_132_gt1</v>
          </cell>
          <cell r="C1527">
            <v>132</v>
          </cell>
        </row>
        <row r="1528">
          <cell r="B1528" t="str">
            <v>lancas_132_gt2</v>
          </cell>
          <cell r="C1528">
            <v>132</v>
          </cell>
        </row>
        <row r="1529">
          <cell r="B1529" t="str">
            <v>lancas_132_gt3</v>
          </cell>
          <cell r="C1529">
            <v>132</v>
          </cell>
        </row>
        <row r="1530">
          <cell r="B1530" t="str">
            <v>lancas_33_a</v>
          </cell>
          <cell r="C1530">
            <v>33</v>
          </cell>
        </row>
        <row r="1531">
          <cell r="B1531" t="str">
            <v>lancas_33_b</v>
          </cell>
          <cell r="C1531">
            <v>33</v>
          </cell>
        </row>
        <row r="1532">
          <cell r="B1532" t="str">
            <v>lancas_33_c</v>
          </cell>
          <cell r="C1532">
            <v>33</v>
          </cell>
        </row>
        <row r="1533">
          <cell r="B1533" t="str">
            <v>lancas_33_d</v>
          </cell>
          <cell r="C1533">
            <v>33</v>
          </cell>
        </row>
        <row r="1534">
          <cell r="B1534" t="str">
            <v>lancas_33_gt1</v>
          </cell>
          <cell r="C1534">
            <v>33</v>
          </cell>
        </row>
        <row r="1535">
          <cell r="B1535" t="str">
            <v>lancas_33_gt2</v>
          </cell>
          <cell r="C1535">
            <v>33</v>
          </cell>
        </row>
        <row r="1536">
          <cell r="B1536" t="str">
            <v>lancas_33_gt3</v>
          </cell>
          <cell r="C1536">
            <v>33</v>
          </cell>
        </row>
        <row r="1537">
          <cell r="B1537" t="str">
            <v>lancas_gt1</v>
          </cell>
          <cell r="C1537">
            <v>33</v>
          </cell>
        </row>
        <row r="1538">
          <cell r="B1538" t="str">
            <v>lancas_gt2</v>
          </cell>
          <cell r="C1538">
            <v>33</v>
          </cell>
        </row>
        <row r="1539">
          <cell r="B1539" t="str">
            <v>lancas_gt3</v>
          </cell>
          <cell r="C1539">
            <v>33</v>
          </cell>
        </row>
        <row r="1540">
          <cell r="B1540" t="str">
            <v>langle_11_a</v>
          </cell>
          <cell r="C1540">
            <v>11</v>
          </cell>
        </row>
        <row r="1541">
          <cell r="B1541" t="str">
            <v>langle_11_b</v>
          </cell>
          <cell r="C1541">
            <v>11</v>
          </cell>
        </row>
        <row r="1542">
          <cell r="B1542" t="str">
            <v>langle_33_a</v>
          </cell>
          <cell r="C1542">
            <v>33</v>
          </cell>
        </row>
        <row r="1543">
          <cell r="B1543" t="str">
            <v>langle_33_b</v>
          </cell>
          <cell r="C1543">
            <v>33</v>
          </cell>
        </row>
        <row r="1544">
          <cell r="B1544" t="str">
            <v>langrd_33_t11</v>
          </cell>
          <cell r="C1544">
            <v>33</v>
          </cell>
        </row>
        <row r="1545">
          <cell r="B1545" t="str">
            <v>langrd_33_t12</v>
          </cell>
          <cell r="C1545">
            <v>33</v>
          </cell>
        </row>
        <row r="1546">
          <cell r="B1546" t="str">
            <v>langrd_6.6_a</v>
          </cell>
          <cell r="C1546">
            <v>6.6</v>
          </cell>
        </row>
        <row r="1547">
          <cell r="B1547" t="str">
            <v>langrd_6.6_b</v>
          </cell>
          <cell r="C1547">
            <v>6.6</v>
          </cell>
        </row>
        <row r="1548">
          <cell r="B1548" t="str">
            <v>leigh_11_a</v>
          </cell>
          <cell r="C1548">
            <v>11</v>
          </cell>
        </row>
        <row r="1549">
          <cell r="B1549" t="str">
            <v>leigh_33_t11</v>
          </cell>
          <cell r="C1549">
            <v>33</v>
          </cell>
        </row>
        <row r="1550">
          <cell r="B1550" t="str">
            <v>leigh_33_tee</v>
          </cell>
          <cell r="C1550">
            <v>33</v>
          </cell>
        </row>
        <row r="1551">
          <cell r="B1551" t="str">
            <v>levens_33_a</v>
          </cell>
          <cell r="C1551">
            <v>33</v>
          </cell>
        </row>
        <row r="1552">
          <cell r="B1552" t="str">
            <v>levens_33_b</v>
          </cell>
          <cell r="C1552">
            <v>33</v>
          </cell>
        </row>
        <row r="1553">
          <cell r="B1553" t="str">
            <v>levens_6.6_a</v>
          </cell>
          <cell r="C1553">
            <v>6.6</v>
          </cell>
        </row>
        <row r="1554">
          <cell r="B1554" t="str">
            <v>levens_6.6_b</v>
          </cell>
          <cell r="C1554">
            <v>6.6</v>
          </cell>
        </row>
        <row r="1555">
          <cell r="B1555" t="str">
            <v>levens_6.6_ner</v>
          </cell>
          <cell r="C1555">
            <v>6.6</v>
          </cell>
        </row>
        <row r="1556">
          <cell r="B1556" t="str">
            <v>leylan_132_gt1</v>
          </cell>
          <cell r="C1556">
            <v>132</v>
          </cell>
        </row>
        <row r="1557">
          <cell r="B1557" t="str">
            <v>leylan_132_gt2</v>
          </cell>
          <cell r="C1557">
            <v>132</v>
          </cell>
        </row>
        <row r="1558">
          <cell r="B1558" t="str">
            <v>leylan_132_te1</v>
          </cell>
          <cell r="C1558">
            <v>132</v>
          </cell>
        </row>
        <row r="1559">
          <cell r="B1559" t="str">
            <v>leylan_132_te2</v>
          </cell>
          <cell r="C1559">
            <v>132</v>
          </cell>
        </row>
        <row r="1560">
          <cell r="B1560" t="str">
            <v>leylan_33_a</v>
          </cell>
          <cell r="C1560">
            <v>33</v>
          </cell>
        </row>
        <row r="1561">
          <cell r="B1561" t="str">
            <v>leylan_33_b</v>
          </cell>
          <cell r="C1561">
            <v>33</v>
          </cell>
        </row>
        <row r="1562">
          <cell r="B1562" t="str">
            <v>leylan_33_gt1</v>
          </cell>
          <cell r="C1562">
            <v>33</v>
          </cell>
        </row>
        <row r="1563">
          <cell r="B1563" t="str">
            <v>leylan_33_gt2</v>
          </cell>
          <cell r="C1563">
            <v>33</v>
          </cell>
        </row>
        <row r="1564">
          <cell r="B1564" t="str">
            <v>leylan_gt1</v>
          </cell>
          <cell r="C1564">
            <v>33</v>
          </cell>
        </row>
        <row r="1565">
          <cell r="B1565" t="str">
            <v>leylan_gt2</v>
          </cell>
          <cell r="C1565">
            <v>33</v>
          </cell>
        </row>
        <row r="1566">
          <cell r="B1566" t="str">
            <v>leylav_33_a</v>
          </cell>
          <cell r="C1566">
            <v>33</v>
          </cell>
        </row>
        <row r="1567">
          <cell r="B1567" t="str">
            <v>leylav_33_b</v>
          </cell>
          <cell r="C1567">
            <v>33</v>
          </cell>
        </row>
        <row r="1568">
          <cell r="B1568" t="str">
            <v>leynat_11_a</v>
          </cell>
          <cell r="C1568">
            <v>11</v>
          </cell>
        </row>
        <row r="1569">
          <cell r="B1569" t="str">
            <v>leynat_11_b</v>
          </cell>
          <cell r="C1569">
            <v>11</v>
          </cell>
        </row>
        <row r="1570">
          <cell r="B1570" t="str">
            <v>leynat_33_t11</v>
          </cell>
          <cell r="C1570">
            <v>33</v>
          </cell>
        </row>
        <row r="1571">
          <cell r="B1571" t="str">
            <v>leynat_33_t12</v>
          </cell>
          <cell r="C1571">
            <v>33</v>
          </cell>
        </row>
        <row r="1572">
          <cell r="B1572" t="str">
            <v>leynat_33_te1</v>
          </cell>
          <cell r="C1572">
            <v>33</v>
          </cell>
        </row>
        <row r="1573">
          <cell r="B1573" t="str">
            <v>leynat_33_te2</v>
          </cell>
          <cell r="C1573">
            <v>33</v>
          </cell>
        </row>
        <row r="1574">
          <cell r="B1574" t="str">
            <v>lindal_132_te1</v>
          </cell>
          <cell r="C1574">
            <v>132</v>
          </cell>
        </row>
        <row r="1575">
          <cell r="B1575" t="str">
            <v>lindal_132_te2</v>
          </cell>
          <cell r="C1575">
            <v>132</v>
          </cell>
        </row>
        <row r="1576">
          <cell r="B1576" t="str">
            <v>linm21</v>
          </cell>
          <cell r="C1576">
            <v>275</v>
          </cell>
        </row>
        <row r="1577">
          <cell r="B1577" t="str">
            <v>linm2A</v>
          </cell>
          <cell r="C1577">
            <v>275</v>
          </cell>
        </row>
        <row r="1578">
          <cell r="B1578" t="str">
            <v>linm2B</v>
          </cell>
          <cell r="C1578">
            <v>275</v>
          </cell>
        </row>
        <row r="1579">
          <cell r="B1579" t="str">
            <v>linm31a</v>
          </cell>
          <cell r="C1579">
            <v>33</v>
          </cell>
        </row>
        <row r="1580">
          <cell r="B1580" t="str">
            <v>linm31b</v>
          </cell>
          <cell r="C1580">
            <v>33</v>
          </cell>
        </row>
        <row r="1581">
          <cell r="B1581" t="str">
            <v>lisdri_275_a</v>
          </cell>
          <cell r="C1581">
            <v>275</v>
          </cell>
        </row>
        <row r="1582">
          <cell r="B1582" t="str">
            <v>lisdri_275_b</v>
          </cell>
          <cell r="C1582">
            <v>275</v>
          </cell>
        </row>
        <row r="1583">
          <cell r="B1583" t="str">
            <v>lithul_11_a</v>
          </cell>
          <cell r="C1583">
            <v>11</v>
          </cell>
        </row>
        <row r="1584">
          <cell r="B1584" t="str">
            <v>lithul_11_b</v>
          </cell>
          <cell r="C1584">
            <v>11</v>
          </cell>
        </row>
        <row r="1585">
          <cell r="B1585" t="str">
            <v>lithul_33_b</v>
          </cell>
          <cell r="C1585">
            <v>33</v>
          </cell>
        </row>
        <row r="1586">
          <cell r="B1586" t="str">
            <v>lithul_33_t11</v>
          </cell>
          <cell r="C1586">
            <v>33</v>
          </cell>
        </row>
        <row r="1587">
          <cell r="B1587" t="str">
            <v>litsal_11_a</v>
          </cell>
          <cell r="C1587">
            <v>11</v>
          </cell>
        </row>
        <row r="1588">
          <cell r="B1588" t="str">
            <v>litsal_11_b</v>
          </cell>
          <cell r="C1588">
            <v>11</v>
          </cell>
        </row>
        <row r="1589">
          <cell r="B1589" t="str">
            <v>litsal_33_t11</v>
          </cell>
          <cell r="C1589">
            <v>33</v>
          </cell>
        </row>
        <row r="1590">
          <cell r="B1590" t="str">
            <v>litsal_33_t12</v>
          </cell>
          <cell r="C1590">
            <v>33</v>
          </cell>
        </row>
        <row r="1591">
          <cell r="B1591" t="str">
            <v>little_33_t11</v>
          </cell>
          <cell r="C1591">
            <v>33</v>
          </cell>
        </row>
        <row r="1592">
          <cell r="B1592" t="str">
            <v>little_33_t12</v>
          </cell>
          <cell r="C1592">
            <v>33</v>
          </cell>
        </row>
        <row r="1593">
          <cell r="B1593" t="str">
            <v>little_6.6_a</v>
          </cell>
          <cell r="C1593">
            <v>6.6</v>
          </cell>
        </row>
        <row r="1594">
          <cell r="B1594" t="str">
            <v>little_6.6_b</v>
          </cell>
          <cell r="C1594">
            <v>6.6</v>
          </cell>
        </row>
        <row r="1595">
          <cell r="B1595" t="str">
            <v>lonbri_33_t11</v>
          </cell>
          <cell r="C1595">
            <v>33</v>
          </cell>
        </row>
        <row r="1596">
          <cell r="B1596" t="str">
            <v>lonbri_33_t12</v>
          </cell>
          <cell r="C1596">
            <v>33</v>
          </cell>
        </row>
        <row r="1597">
          <cell r="B1597" t="str">
            <v>lonbri_6.6_a</v>
          </cell>
          <cell r="C1597">
            <v>6.6</v>
          </cell>
        </row>
        <row r="1598">
          <cell r="B1598" t="str">
            <v>lonbri_6.6_b</v>
          </cell>
          <cell r="C1598">
            <v>6.6</v>
          </cell>
        </row>
        <row r="1599">
          <cell r="B1599" t="str">
            <v>longri_33_t11</v>
          </cell>
          <cell r="C1599">
            <v>33</v>
          </cell>
        </row>
        <row r="1600">
          <cell r="B1600" t="str">
            <v>longri_33_t12</v>
          </cell>
          <cell r="C1600">
            <v>33</v>
          </cell>
        </row>
        <row r="1601">
          <cell r="B1601" t="str">
            <v>longri_33_te1</v>
          </cell>
          <cell r="C1601">
            <v>33</v>
          </cell>
        </row>
        <row r="1602">
          <cell r="B1602" t="str">
            <v>longri_33_tee</v>
          </cell>
          <cell r="C1602">
            <v>33</v>
          </cell>
        </row>
        <row r="1603">
          <cell r="B1603" t="str">
            <v>longri_6.6_a</v>
          </cell>
          <cell r="C1603">
            <v>6.6</v>
          </cell>
        </row>
        <row r="1604">
          <cell r="B1604" t="str">
            <v>longri_6.6_b</v>
          </cell>
          <cell r="C1604">
            <v>6.6</v>
          </cell>
        </row>
        <row r="1605">
          <cell r="B1605" t="str">
            <v>longsi_132_gt1</v>
          </cell>
          <cell r="C1605">
            <v>132</v>
          </cell>
        </row>
        <row r="1606">
          <cell r="B1606" t="str">
            <v>longsi_132_gt2</v>
          </cell>
          <cell r="C1606">
            <v>132</v>
          </cell>
        </row>
        <row r="1607">
          <cell r="B1607" t="str">
            <v>longsi_33_a</v>
          </cell>
          <cell r="C1607">
            <v>33</v>
          </cell>
        </row>
        <row r="1608">
          <cell r="B1608" t="str">
            <v>longsi_33_b</v>
          </cell>
          <cell r="C1608">
            <v>33</v>
          </cell>
        </row>
        <row r="1609">
          <cell r="B1609" t="str">
            <v>longsi_33_gt1</v>
          </cell>
          <cell r="C1609">
            <v>33</v>
          </cell>
        </row>
        <row r="1610">
          <cell r="B1610" t="str">
            <v>longsi_33_gt2</v>
          </cell>
          <cell r="C1610">
            <v>33</v>
          </cell>
        </row>
        <row r="1611">
          <cell r="B1611" t="str">
            <v>longsi_33_t11</v>
          </cell>
          <cell r="C1611">
            <v>33</v>
          </cell>
        </row>
        <row r="1612">
          <cell r="B1612" t="str">
            <v>longsi_33_t12</v>
          </cell>
          <cell r="C1612">
            <v>33</v>
          </cell>
        </row>
        <row r="1613">
          <cell r="B1613" t="str">
            <v>longsi_6.6_a</v>
          </cell>
          <cell r="C1613">
            <v>6.6</v>
          </cell>
        </row>
        <row r="1614">
          <cell r="B1614" t="str">
            <v>longsi_6.6_b</v>
          </cell>
          <cell r="C1614">
            <v>6.6</v>
          </cell>
        </row>
        <row r="1615">
          <cell r="B1615" t="str">
            <v>longsi_gt1</v>
          </cell>
          <cell r="C1615">
            <v>33</v>
          </cell>
        </row>
        <row r="1616">
          <cell r="B1616" t="str">
            <v>longsi_gt2</v>
          </cell>
          <cell r="C1616">
            <v>33</v>
          </cell>
        </row>
        <row r="1617">
          <cell r="B1617" t="str">
            <v>lostoc_11_a</v>
          </cell>
          <cell r="C1617">
            <v>11</v>
          </cell>
        </row>
        <row r="1618">
          <cell r="B1618" t="str">
            <v>lostoc_11_b</v>
          </cell>
          <cell r="C1618">
            <v>11</v>
          </cell>
        </row>
        <row r="1619">
          <cell r="B1619" t="str">
            <v>lostoc_33_t11</v>
          </cell>
          <cell r="C1619">
            <v>33</v>
          </cell>
        </row>
        <row r="1620">
          <cell r="B1620" t="str">
            <v>lostoc_33_t12</v>
          </cell>
          <cell r="C1620">
            <v>33</v>
          </cell>
        </row>
        <row r="1621">
          <cell r="B1621" t="str">
            <v>lowdar_132_c</v>
          </cell>
          <cell r="C1621">
            <v>132</v>
          </cell>
        </row>
        <row r="1622">
          <cell r="B1622" t="str">
            <v>lowdar_132_gt1</v>
          </cell>
          <cell r="C1622">
            <v>132</v>
          </cell>
        </row>
        <row r="1623">
          <cell r="B1623" t="str">
            <v>lowdar_132_gt2</v>
          </cell>
          <cell r="C1623">
            <v>132</v>
          </cell>
        </row>
        <row r="1624">
          <cell r="B1624" t="str">
            <v>lowdar_33_a</v>
          </cell>
          <cell r="C1624">
            <v>33</v>
          </cell>
        </row>
        <row r="1625">
          <cell r="B1625" t="str">
            <v>lowdar_33_b</v>
          </cell>
          <cell r="C1625">
            <v>33</v>
          </cell>
        </row>
        <row r="1626">
          <cell r="B1626" t="str">
            <v>lowdar_33_c</v>
          </cell>
          <cell r="C1626">
            <v>33</v>
          </cell>
        </row>
        <row r="1627">
          <cell r="B1627" t="str">
            <v>lowdar_33_gt1</v>
          </cell>
          <cell r="C1627">
            <v>33</v>
          </cell>
        </row>
        <row r="1628">
          <cell r="B1628" t="str">
            <v>lowdar_33_gt2</v>
          </cell>
          <cell r="C1628">
            <v>33</v>
          </cell>
        </row>
        <row r="1629">
          <cell r="B1629" t="str">
            <v>lowdar_6.6_a</v>
          </cell>
          <cell r="C1629">
            <v>6.6</v>
          </cell>
        </row>
        <row r="1630">
          <cell r="B1630" t="str">
            <v>lowdar_6.6_b</v>
          </cell>
          <cell r="C1630">
            <v>6.6</v>
          </cell>
        </row>
        <row r="1631">
          <cell r="B1631" t="str">
            <v>lowdar_gt1</v>
          </cell>
          <cell r="C1631">
            <v>33</v>
          </cell>
        </row>
        <row r="1632">
          <cell r="B1632" t="str">
            <v>lowdar_gt2</v>
          </cell>
          <cell r="C1632">
            <v>33</v>
          </cell>
        </row>
        <row r="1633">
          <cell r="B1633" t="str">
            <v>lowdar_gt3</v>
          </cell>
          <cell r="C1633">
            <v>33</v>
          </cell>
        </row>
        <row r="1634">
          <cell r="B1634" t="str">
            <v>lyonrd_33_t11</v>
          </cell>
          <cell r="C1634">
            <v>33</v>
          </cell>
        </row>
        <row r="1635">
          <cell r="B1635" t="str">
            <v>lyonrd_33_t12</v>
          </cell>
          <cell r="C1635">
            <v>33</v>
          </cell>
        </row>
        <row r="1636">
          <cell r="B1636" t="str">
            <v>lyonrd_33_tee</v>
          </cell>
          <cell r="C1636">
            <v>33</v>
          </cell>
        </row>
        <row r="1637">
          <cell r="B1637" t="str">
            <v>lyonrd_6.6_a</v>
          </cell>
          <cell r="C1637">
            <v>6.6</v>
          </cell>
        </row>
        <row r="1638">
          <cell r="B1638" t="str">
            <v>lyonrd_6.6_b</v>
          </cell>
          <cell r="C1638">
            <v>6.6</v>
          </cell>
        </row>
        <row r="1639">
          <cell r="B1639" t="str">
            <v>lytham_132_gt1</v>
          </cell>
          <cell r="C1639">
            <v>132</v>
          </cell>
        </row>
        <row r="1640">
          <cell r="B1640" t="str">
            <v>lytham_132_gt2</v>
          </cell>
          <cell r="C1640">
            <v>132</v>
          </cell>
        </row>
        <row r="1641">
          <cell r="B1641" t="str">
            <v>lytham_33_a</v>
          </cell>
          <cell r="C1641">
            <v>33</v>
          </cell>
        </row>
        <row r="1642">
          <cell r="B1642" t="str">
            <v>lytham_33_b</v>
          </cell>
          <cell r="C1642">
            <v>33</v>
          </cell>
        </row>
        <row r="1643">
          <cell r="B1643" t="str">
            <v>lytham_33_gt1</v>
          </cell>
          <cell r="C1643">
            <v>33</v>
          </cell>
        </row>
        <row r="1644">
          <cell r="B1644" t="str">
            <v>lytham_33_gt2</v>
          </cell>
          <cell r="C1644">
            <v>33</v>
          </cell>
        </row>
        <row r="1645">
          <cell r="B1645" t="str">
            <v>lytham_gt1</v>
          </cell>
          <cell r="C1645">
            <v>33</v>
          </cell>
        </row>
        <row r="1646">
          <cell r="B1646" t="str">
            <v>lytham_gt2</v>
          </cell>
          <cell r="C1646">
            <v>33</v>
          </cell>
        </row>
        <row r="1647">
          <cell r="B1647" t="str">
            <v>m1</v>
          </cell>
          <cell r="C1647">
            <v>275</v>
          </cell>
        </row>
        <row r="1648">
          <cell r="B1648" t="str">
            <v>mac4</v>
          </cell>
          <cell r="C1648">
            <v>275</v>
          </cell>
        </row>
        <row r="1649">
          <cell r="B1649" t="str">
            <v>macc21</v>
          </cell>
          <cell r="C1649">
            <v>275</v>
          </cell>
        </row>
        <row r="1650">
          <cell r="B1650" t="str">
            <v>macc41</v>
          </cell>
          <cell r="C1650">
            <v>400</v>
          </cell>
        </row>
        <row r="1651">
          <cell r="B1651" t="str">
            <v>maccle_275_sgt1</v>
          </cell>
          <cell r="C1651">
            <v>275</v>
          </cell>
        </row>
        <row r="1652">
          <cell r="B1652" t="str">
            <v>maccle_275_sgt2</v>
          </cell>
          <cell r="C1652">
            <v>275</v>
          </cell>
        </row>
        <row r="1653">
          <cell r="B1653" t="str">
            <v>maccle_33_a</v>
          </cell>
          <cell r="C1653">
            <v>33</v>
          </cell>
        </row>
        <row r="1654">
          <cell r="B1654" t="str">
            <v>maccle_33_b</v>
          </cell>
          <cell r="C1654">
            <v>33</v>
          </cell>
        </row>
        <row r="1655">
          <cell r="B1655" t="str">
            <v>maccle_33_gt1</v>
          </cell>
          <cell r="C1655">
            <v>33</v>
          </cell>
        </row>
        <row r="1656">
          <cell r="B1656" t="str">
            <v>maccle_33_gt2</v>
          </cell>
          <cell r="C1656">
            <v>33</v>
          </cell>
        </row>
        <row r="1657">
          <cell r="B1657" t="str">
            <v>maccle_gt1</v>
          </cell>
          <cell r="C1657">
            <v>33</v>
          </cell>
        </row>
        <row r="1658">
          <cell r="B1658" t="str">
            <v>maccle_gt2</v>
          </cell>
          <cell r="C1658">
            <v>33</v>
          </cell>
        </row>
        <row r="1659">
          <cell r="B1659" t="str">
            <v>manuni_33_ju</v>
          </cell>
          <cell r="C1659">
            <v>33</v>
          </cell>
        </row>
        <row r="1660">
          <cell r="B1660" t="str">
            <v>manuni_33_t11</v>
          </cell>
          <cell r="C1660">
            <v>33</v>
          </cell>
        </row>
        <row r="1661">
          <cell r="B1661" t="str">
            <v>manuni_33_t12</v>
          </cell>
          <cell r="C1661">
            <v>33</v>
          </cell>
        </row>
        <row r="1662">
          <cell r="B1662" t="str">
            <v>manuni_6.6_a</v>
          </cell>
          <cell r="C1662">
            <v>6.6</v>
          </cell>
        </row>
        <row r="1663">
          <cell r="B1663" t="str">
            <v>manuni_6.6_b</v>
          </cell>
          <cell r="C1663">
            <v>6.6</v>
          </cell>
        </row>
        <row r="1664">
          <cell r="B1664" t="str">
            <v>marple_11_a</v>
          </cell>
          <cell r="C1664">
            <v>11</v>
          </cell>
        </row>
        <row r="1665">
          <cell r="B1665" t="str">
            <v>marple_33_t11</v>
          </cell>
          <cell r="C1665">
            <v>33</v>
          </cell>
        </row>
        <row r="1666">
          <cell r="B1666" t="str">
            <v>marton_33_a</v>
          </cell>
          <cell r="C1666">
            <v>33</v>
          </cell>
        </row>
        <row r="1667">
          <cell r="B1667" t="str">
            <v>marton_33_b</v>
          </cell>
          <cell r="C1667">
            <v>33</v>
          </cell>
        </row>
        <row r="1668">
          <cell r="B1668" t="str">
            <v>marton_6.6_a</v>
          </cell>
          <cell r="C1668">
            <v>6.6</v>
          </cell>
        </row>
        <row r="1669">
          <cell r="B1669" t="str">
            <v>marton_6.6_b</v>
          </cell>
          <cell r="C1669">
            <v>6.6</v>
          </cell>
        </row>
        <row r="1670">
          <cell r="B1670" t="str">
            <v>marypo_11_a</v>
          </cell>
          <cell r="C1670">
            <v>11</v>
          </cell>
        </row>
        <row r="1671">
          <cell r="B1671" t="str">
            <v>marypo_11_b</v>
          </cell>
          <cell r="C1671">
            <v>11</v>
          </cell>
        </row>
        <row r="1672">
          <cell r="B1672" t="str">
            <v>marypo_33_t11</v>
          </cell>
          <cell r="C1672">
            <v>33</v>
          </cell>
        </row>
        <row r="1673">
          <cell r="B1673" t="str">
            <v>marypo_33_t12</v>
          </cell>
          <cell r="C1673">
            <v>33</v>
          </cell>
        </row>
        <row r="1674">
          <cell r="B1674" t="str">
            <v>marypo_33_te1</v>
          </cell>
          <cell r="C1674">
            <v>33</v>
          </cell>
        </row>
        <row r="1675">
          <cell r="B1675" t="str">
            <v>marypo_33_te2</v>
          </cell>
          <cell r="C1675">
            <v>33</v>
          </cell>
        </row>
        <row r="1676">
          <cell r="B1676" t="str">
            <v>math_11_a</v>
          </cell>
          <cell r="C1676">
            <v>11</v>
          </cell>
        </row>
        <row r="1677">
          <cell r="B1677" t="str">
            <v>mediac_33_t11</v>
          </cell>
          <cell r="C1677">
            <v>33</v>
          </cell>
        </row>
        <row r="1678">
          <cell r="B1678" t="str">
            <v>mediac_33_t12</v>
          </cell>
          <cell r="C1678">
            <v>33</v>
          </cell>
        </row>
        <row r="1679">
          <cell r="B1679" t="str">
            <v>mediac_6.6_t11</v>
          </cell>
          <cell r="C1679">
            <v>6.6</v>
          </cell>
        </row>
        <row r="1680">
          <cell r="B1680" t="str">
            <v>mediac_6.6_t12</v>
          </cell>
          <cell r="C1680">
            <v>6.6</v>
          </cell>
        </row>
        <row r="1681">
          <cell r="B1681" t="str">
            <v>mellin_11_a</v>
          </cell>
          <cell r="C1681">
            <v>11</v>
          </cell>
        </row>
        <row r="1682">
          <cell r="B1682" t="str">
            <v>mellin_33_t11</v>
          </cell>
          <cell r="C1682">
            <v>33</v>
          </cell>
        </row>
        <row r="1683">
          <cell r="B1683" t="str">
            <v>mellin_33_tee</v>
          </cell>
          <cell r="C1683">
            <v>33</v>
          </cell>
        </row>
        <row r="1684">
          <cell r="B1684" t="str">
            <v>meresi_33_t11</v>
          </cell>
          <cell r="C1684">
            <v>33</v>
          </cell>
        </row>
        <row r="1685">
          <cell r="B1685" t="str">
            <v>meresi_33_t12</v>
          </cell>
          <cell r="C1685">
            <v>33</v>
          </cell>
        </row>
        <row r="1686">
          <cell r="B1686" t="str">
            <v>meresi_6.6_a</v>
          </cell>
          <cell r="C1686">
            <v>6.6</v>
          </cell>
        </row>
        <row r="1687">
          <cell r="B1687" t="str">
            <v>meresi_6.6_b</v>
          </cell>
          <cell r="C1687">
            <v>6.6</v>
          </cell>
        </row>
        <row r="1688">
          <cell r="B1688" t="str">
            <v>meresq_11_a</v>
          </cell>
          <cell r="C1688">
            <v>11</v>
          </cell>
        </row>
        <row r="1689">
          <cell r="B1689" t="str">
            <v>midjun_11_a</v>
          </cell>
          <cell r="C1689">
            <v>11</v>
          </cell>
        </row>
        <row r="1690">
          <cell r="B1690" t="str">
            <v>midjun_11_b</v>
          </cell>
          <cell r="C1690">
            <v>11</v>
          </cell>
        </row>
        <row r="1691">
          <cell r="B1691" t="str">
            <v>midjun_33_t11</v>
          </cell>
          <cell r="C1691">
            <v>33</v>
          </cell>
        </row>
        <row r="1692">
          <cell r="B1692" t="str">
            <v>midjun_33_t12</v>
          </cell>
          <cell r="C1692">
            <v>33</v>
          </cell>
        </row>
        <row r="1693">
          <cell r="B1693" t="str">
            <v>midway_11_a</v>
          </cell>
          <cell r="C1693">
            <v>11</v>
          </cell>
        </row>
        <row r="1694">
          <cell r="B1694" t="str">
            <v>midway_11_b</v>
          </cell>
          <cell r="C1694">
            <v>11</v>
          </cell>
        </row>
        <row r="1695">
          <cell r="B1695" t="str">
            <v>midway_33_t11</v>
          </cell>
          <cell r="C1695">
            <v>33</v>
          </cell>
        </row>
        <row r="1696">
          <cell r="B1696" t="str">
            <v>midway_33_t12</v>
          </cell>
          <cell r="C1696">
            <v>33</v>
          </cell>
        </row>
        <row r="1697">
          <cell r="B1697" t="str">
            <v>milnro_33_t11</v>
          </cell>
          <cell r="C1697">
            <v>33</v>
          </cell>
        </row>
        <row r="1698">
          <cell r="B1698" t="str">
            <v>milnro_33_t12</v>
          </cell>
          <cell r="C1698">
            <v>33</v>
          </cell>
        </row>
        <row r="1699">
          <cell r="B1699" t="str">
            <v>milnro_33_tee</v>
          </cell>
          <cell r="C1699">
            <v>33</v>
          </cell>
        </row>
        <row r="1700">
          <cell r="B1700" t="str">
            <v>milnro_6.6_a</v>
          </cell>
          <cell r="C1700">
            <v>6.6</v>
          </cell>
        </row>
        <row r="1701">
          <cell r="B1701" t="str">
            <v>milnro_6.6_b</v>
          </cell>
          <cell r="C1701">
            <v>6.6</v>
          </cell>
        </row>
        <row r="1702">
          <cell r="B1702" t="str">
            <v>mintsf_11_a</v>
          </cell>
          <cell r="C1702">
            <v>11</v>
          </cell>
        </row>
        <row r="1703">
          <cell r="B1703" t="str">
            <v>mintsf_11_b</v>
          </cell>
          <cell r="C1703">
            <v>11</v>
          </cell>
        </row>
        <row r="1704">
          <cell r="B1704" t="str">
            <v>mintsf_33_t11</v>
          </cell>
          <cell r="C1704">
            <v>33</v>
          </cell>
        </row>
        <row r="1705">
          <cell r="B1705" t="str">
            <v>mintsf_33_t12</v>
          </cell>
          <cell r="C1705">
            <v>33</v>
          </cell>
        </row>
        <row r="1706">
          <cell r="B1706" t="str">
            <v>mintsf_33_tee</v>
          </cell>
          <cell r="C1706">
            <v>33</v>
          </cell>
        </row>
        <row r="1707">
          <cell r="B1707" t="str">
            <v>monf22</v>
          </cell>
          <cell r="C1707">
            <v>275</v>
          </cell>
        </row>
        <row r="1708">
          <cell r="B1708" t="str">
            <v>monf41</v>
          </cell>
          <cell r="C1708">
            <v>400</v>
          </cell>
        </row>
        <row r="1709">
          <cell r="B1709" t="str">
            <v>monf4a</v>
          </cell>
          <cell r="C1709">
            <v>400</v>
          </cell>
        </row>
        <row r="1710">
          <cell r="B1710" t="str">
            <v>monsal_33_t11</v>
          </cell>
          <cell r="C1710">
            <v>33</v>
          </cell>
        </row>
        <row r="1711">
          <cell r="B1711" t="str">
            <v>monsal_33_t12</v>
          </cell>
          <cell r="C1711">
            <v>33</v>
          </cell>
        </row>
        <row r="1712">
          <cell r="B1712" t="str">
            <v>monsal_6.6_a</v>
          </cell>
          <cell r="C1712">
            <v>6.6</v>
          </cell>
        </row>
        <row r="1713">
          <cell r="B1713" t="str">
            <v>monsal_6.6_b</v>
          </cell>
          <cell r="C1713">
            <v>6.6</v>
          </cell>
        </row>
        <row r="1714">
          <cell r="B1714" t="str">
            <v>monsal_tee</v>
          </cell>
          <cell r="C1714">
            <v>33</v>
          </cell>
        </row>
        <row r="1715">
          <cell r="B1715" t="str">
            <v>monton_33_a</v>
          </cell>
          <cell r="C1715">
            <v>33</v>
          </cell>
        </row>
        <row r="1716">
          <cell r="B1716" t="str">
            <v>monton_33_b</v>
          </cell>
          <cell r="C1716">
            <v>33</v>
          </cell>
        </row>
        <row r="1717">
          <cell r="B1717" t="str">
            <v>monton_6.6_a</v>
          </cell>
          <cell r="C1717">
            <v>6.6</v>
          </cell>
        </row>
        <row r="1718">
          <cell r="B1718" t="str">
            <v>monton_6.6_b</v>
          </cell>
          <cell r="C1718">
            <v>6.6</v>
          </cell>
        </row>
        <row r="1719">
          <cell r="B1719" t="str">
            <v>monton_6.6_ner</v>
          </cell>
          <cell r="C1719">
            <v>6.6</v>
          </cell>
        </row>
        <row r="1720">
          <cell r="B1720" t="str">
            <v>moorsi_33_a</v>
          </cell>
          <cell r="C1720">
            <v>33</v>
          </cell>
        </row>
        <row r="1721">
          <cell r="B1721" t="str">
            <v>moorsi_33_t11</v>
          </cell>
          <cell r="C1721">
            <v>33</v>
          </cell>
        </row>
        <row r="1722">
          <cell r="B1722" t="str">
            <v>moorsi_33_t12</v>
          </cell>
          <cell r="C1722">
            <v>33</v>
          </cell>
        </row>
        <row r="1723">
          <cell r="B1723" t="str">
            <v>moorsi_6.6_a</v>
          </cell>
          <cell r="C1723">
            <v>6.6</v>
          </cell>
        </row>
        <row r="1724">
          <cell r="B1724" t="str">
            <v>moorsi_6.6_b</v>
          </cell>
          <cell r="C1724">
            <v>6.6</v>
          </cell>
        </row>
        <row r="1725">
          <cell r="B1725" t="str">
            <v>morpar_11_a</v>
          </cell>
          <cell r="C1725">
            <v>11</v>
          </cell>
        </row>
        <row r="1726">
          <cell r="B1726" t="str">
            <v>morpar_11_b</v>
          </cell>
          <cell r="C1726">
            <v>11</v>
          </cell>
        </row>
        <row r="1727">
          <cell r="B1727" t="str">
            <v>morpar_33_t11</v>
          </cell>
          <cell r="C1727">
            <v>33</v>
          </cell>
        </row>
        <row r="1728">
          <cell r="B1728" t="str">
            <v>morpar_33_t12</v>
          </cell>
          <cell r="C1728">
            <v>33</v>
          </cell>
        </row>
        <row r="1729">
          <cell r="B1729" t="str">
            <v>moside_33_a</v>
          </cell>
          <cell r="C1729">
            <v>33</v>
          </cell>
        </row>
        <row r="1730">
          <cell r="B1730" t="str">
            <v>moside_33_b</v>
          </cell>
          <cell r="C1730">
            <v>33</v>
          </cell>
        </row>
        <row r="1731">
          <cell r="B1731" t="str">
            <v>moside_6.6_a</v>
          </cell>
          <cell r="C1731">
            <v>6.6</v>
          </cell>
        </row>
        <row r="1732">
          <cell r="B1732" t="str">
            <v>moside_6.6_b</v>
          </cell>
          <cell r="C1732">
            <v>6.6</v>
          </cell>
        </row>
        <row r="1733">
          <cell r="B1733" t="str">
            <v>moslan_11_a</v>
          </cell>
          <cell r="C1733">
            <v>11</v>
          </cell>
        </row>
        <row r="1734">
          <cell r="B1734" t="str">
            <v>moslan_11_b</v>
          </cell>
          <cell r="C1734">
            <v>11</v>
          </cell>
        </row>
        <row r="1735">
          <cell r="B1735" t="str">
            <v>moslan_33_a</v>
          </cell>
          <cell r="C1735">
            <v>33</v>
          </cell>
        </row>
        <row r="1736">
          <cell r="B1736" t="str">
            <v>moslan_33_b</v>
          </cell>
          <cell r="C1736">
            <v>33</v>
          </cell>
        </row>
        <row r="1737">
          <cell r="B1737" t="str">
            <v>moslan_33_t11</v>
          </cell>
          <cell r="C1737">
            <v>33</v>
          </cell>
        </row>
        <row r="1738">
          <cell r="B1738" t="str">
            <v>mosley_11_a</v>
          </cell>
          <cell r="C1738">
            <v>11</v>
          </cell>
        </row>
        <row r="1739">
          <cell r="B1739" t="str">
            <v>mosley_11_b</v>
          </cell>
          <cell r="C1739">
            <v>11</v>
          </cell>
        </row>
        <row r="1740">
          <cell r="B1740" t="str">
            <v>mosley_33_t11</v>
          </cell>
          <cell r="C1740">
            <v>33</v>
          </cell>
        </row>
        <row r="1741">
          <cell r="B1741" t="str">
            <v>mosley_33_t12</v>
          </cell>
          <cell r="C1741">
            <v>33</v>
          </cell>
        </row>
        <row r="1742">
          <cell r="B1742" t="str">
            <v>mosley_te1</v>
          </cell>
          <cell r="C1742">
            <v>33</v>
          </cell>
        </row>
        <row r="1743">
          <cell r="B1743" t="str">
            <v>mosley_te2</v>
          </cell>
          <cell r="C1743">
            <v>33</v>
          </cell>
        </row>
        <row r="1744">
          <cell r="B1744" t="str">
            <v>moslrd_33_t11</v>
          </cell>
          <cell r="C1744">
            <v>33</v>
          </cell>
        </row>
        <row r="1745">
          <cell r="B1745" t="str">
            <v>moslrd_33_t12</v>
          </cell>
          <cell r="C1745">
            <v>33</v>
          </cell>
        </row>
        <row r="1746">
          <cell r="B1746" t="str">
            <v>moslrd_6.6_a</v>
          </cell>
          <cell r="C1746">
            <v>6.6</v>
          </cell>
        </row>
        <row r="1747">
          <cell r="B1747" t="str">
            <v>moslrd_6.6_b</v>
          </cell>
          <cell r="C1747">
            <v>6.6</v>
          </cell>
        </row>
        <row r="1748">
          <cell r="B1748" t="str">
            <v>mosnok_11_a</v>
          </cell>
          <cell r="C1748">
            <v>11</v>
          </cell>
        </row>
        <row r="1749">
          <cell r="B1749" t="str">
            <v>mosnok_11_b</v>
          </cell>
          <cell r="C1749">
            <v>11</v>
          </cell>
        </row>
        <row r="1750">
          <cell r="B1750" t="str">
            <v>mosnok_11_gt1a</v>
          </cell>
          <cell r="C1750">
            <v>11</v>
          </cell>
        </row>
        <row r="1751">
          <cell r="B1751" t="str">
            <v>mosnok_132_gt1</v>
          </cell>
          <cell r="C1751">
            <v>132</v>
          </cell>
        </row>
        <row r="1752">
          <cell r="B1752" t="str">
            <v>mosnok_132_gt1a</v>
          </cell>
          <cell r="C1752">
            <v>132</v>
          </cell>
        </row>
        <row r="1753">
          <cell r="B1753" t="str">
            <v>mosnok_132_gt2</v>
          </cell>
          <cell r="C1753">
            <v>132</v>
          </cell>
        </row>
        <row r="1754">
          <cell r="B1754" t="str">
            <v>mosnok_132_gt3</v>
          </cell>
          <cell r="C1754">
            <v>132</v>
          </cell>
        </row>
        <row r="1755">
          <cell r="B1755" t="str">
            <v>mosnok_33_a</v>
          </cell>
          <cell r="C1755">
            <v>33</v>
          </cell>
        </row>
        <row r="1756">
          <cell r="B1756" t="str">
            <v>mosnok_33_b</v>
          </cell>
          <cell r="C1756">
            <v>33</v>
          </cell>
        </row>
        <row r="1757">
          <cell r="B1757" t="str">
            <v>mosnok_33_c</v>
          </cell>
          <cell r="C1757">
            <v>33</v>
          </cell>
        </row>
        <row r="1758">
          <cell r="B1758" t="str">
            <v>mosnok_33_gt1</v>
          </cell>
          <cell r="C1758">
            <v>33</v>
          </cell>
        </row>
        <row r="1759">
          <cell r="B1759" t="str">
            <v>mosnok_33_gt2</v>
          </cell>
          <cell r="C1759">
            <v>33</v>
          </cell>
        </row>
        <row r="1760">
          <cell r="B1760" t="str">
            <v>mosnok_33_gt3</v>
          </cell>
          <cell r="C1760">
            <v>33</v>
          </cell>
        </row>
        <row r="1761">
          <cell r="B1761" t="str">
            <v>mosnok_gt1</v>
          </cell>
          <cell r="C1761">
            <v>33</v>
          </cell>
        </row>
        <row r="1762">
          <cell r="B1762" t="str">
            <v>mosnok_gt1a</v>
          </cell>
          <cell r="C1762">
            <v>11</v>
          </cell>
        </row>
        <row r="1763">
          <cell r="B1763" t="str">
            <v>mosnok_gt2</v>
          </cell>
          <cell r="C1763">
            <v>33</v>
          </cell>
        </row>
        <row r="1764">
          <cell r="B1764" t="str">
            <v>mosnok_gt3</v>
          </cell>
          <cell r="C1764">
            <v>33</v>
          </cell>
        </row>
        <row r="1765">
          <cell r="B1765" t="str">
            <v>mossid_11_a</v>
          </cell>
          <cell r="C1765">
            <v>11</v>
          </cell>
        </row>
        <row r="1766">
          <cell r="B1766" t="str">
            <v>mossid_11_b</v>
          </cell>
          <cell r="C1766">
            <v>11</v>
          </cell>
        </row>
        <row r="1767">
          <cell r="B1767" t="str">
            <v>mossid_33_t12</v>
          </cell>
          <cell r="C1767">
            <v>33</v>
          </cell>
        </row>
        <row r="1768">
          <cell r="B1768" t="str">
            <v>mossid_33_tee</v>
          </cell>
          <cell r="C1768">
            <v>33</v>
          </cell>
        </row>
        <row r="1769">
          <cell r="B1769" t="str">
            <v>mounts_33_a</v>
          </cell>
          <cell r="C1769">
            <v>33</v>
          </cell>
        </row>
        <row r="1770">
          <cell r="B1770" t="str">
            <v>mounts_33_b</v>
          </cell>
          <cell r="C1770">
            <v>33</v>
          </cell>
        </row>
        <row r="1771">
          <cell r="B1771" t="str">
            <v>mounts_6.6_a</v>
          </cell>
          <cell r="C1771">
            <v>6.6</v>
          </cell>
        </row>
        <row r="1772">
          <cell r="B1772" t="str">
            <v>mounts_6.6_b</v>
          </cell>
          <cell r="C1772">
            <v>6.6</v>
          </cell>
        </row>
        <row r="1773">
          <cell r="B1773" t="str">
            <v>musgrd_33_t11</v>
          </cell>
          <cell r="C1773">
            <v>33</v>
          </cell>
        </row>
        <row r="1774">
          <cell r="B1774" t="str">
            <v>musgrd_33_t12</v>
          </cell>
          <cell r="C1774">
            <v>33</v>
          </cell>
        </row>
        <row r="1775">
          <cell r="B1775" t="str">
            <v>musgrd_6.6_a</v>
          </cell>
          <cell r="C1775">
            <v>6.6</v>
          </cell>
        </row>
        <row r="1776">
          <cell r="B1776" t="str">
            <v>musgrd_6.6_b</v>
          </cell>
          <cell r="C1776">
            <v>6.6</v>
          </cell>
        </row>
        <row r="1777">
          <cell r="B1777" t="str">
            <v>natlan_132_a</v>
          </cell>
          <cell r="C1777">
            <v>132</v>
          </cell>
        </row>
        <row r="1778">
          <cell r="B1778" t="str">
            <v>natlan_132_b</v>
          </cell>
          <cell r="C1778">
            <v>132</v>
          </cell>
        </row>
        <row r="1779">
          <cell r="B1779" t="str">
            <v>natlan_132_te1</v>
          </cell>
          <cell r="C1779">
            <v>132</v>
          </cell>
        </row>
        <row r="1780">
          <cell r="B1780" t="str">
            <v>natlan_132_te2</v>
          </cell>
          <cell r="C1780">
            <v>132</v>
          </cell>
        </row>
        <row r="1781">
          <cell r="B1781" t="str">
            <v>nelson_132_gt1</v>
          </cell>
          <cell r="C1781">
            <v>132</v>
          </cell>
        </row>
        <row r="1782">
          <cell r="B1782" t="str">
            <v>nelson_132_gt2</v>
          </cell>
          <cell r="C1782">
            <v>132</v>
          </cell>
        </row>
        <row r="1783">
          <cell r="B1783" t="str">
            <v>nelson_33_a</v>
          </cell>
          <cell r="C1783">
            <v>33</v>
          </cell>
        </row>
        <row r="1784">
          <cell r="B1784" t="str">
            <v>nelson_33_b</v>
          </cell>
          <cell r="C1784">
            <v>33</v>
          </cell>
        </row>
        <row r="1785">
          <cell r="B1785" t="str">
            <v>nelson_33_gt1</v>
          </cell>
          <cell r="C1785">
            <v>33</v>
          </cell>
        </row>
        <row r="1786">
          <cell r="B1786" t="str">
            <v>nelson_33_gt2</v>
          </cell>
          <cell r="C1786">
            <v>33</v>
          </cell>
        </row>
        <row r="1787">
          <cell r="B1787" t="str">
            <v>nelson_33_t11</v>
          </cell>
          <cell r="C1787">
            <v>33</v>
          </cell>
        </row>
        <row r="1788">
          <cell r="B1788" t="str">
            <v>nelson_6.6_a</v>
          </cell>
          <cell r="C1788">
            <v>6.6</v>
          </cell>
        </row>
        <row r="1789">
          <cell r="B1789" t="str">
            <v>nelson_6.6_b</v>
          </cell>
          <cell r="C1789">
            <v>6.6</v>
          </cell>
        </row>
        <row r="1790">
          <cell r="B1790" t="str">
            <v>nelson_gt1</v>
          </cell>
          <cell r="C1790">
            <v>33</v>
          </cell>
        </row>
        <row r="1791">
          <cell r="B1791" t="str">
            <v>nelson_gt2</v>
          </cell>
          <cell r="C1791">
            <v>33</v>
          </cell>
        </row>
        <row r="1792">
          <cell r="B1792" t="str">
            <v>nelsst_11_a</v>
          </cell>
          <cell r="C1792">
            <v>11</v>
          </cell>
        </row>
        <row r="1793">
          <cell r="B1793" t="str">
            <v>nelsst_11_r1</v>
          </cell>
          <cell r="C1793">
            <v>11</v>
          </cell>
        </row>
        <row r="1794">
          <cell r="B1794" t="str">
            <v>nelsst_11_r2</v>
          </cell>
          <cell r="C1794">
            <v>11</v>
          </cell>
        </row>
        <row r="1795">
          <cell r="B1795" t="str">
            <v>nelsst_33_a</v>
          </cell>
          <cell r="C1795">
            <v>33</v>
          </cell>
        </row>
        <row r="1796">
          <cell r="B1796" t="str">
            <v>newby_11_a</v>
          </cell>
          <cell r="C1796">
            <v>11</v>
          </cell>
        </row>
        <row r="1797">
          <cell r="B1797" t="str">
            <v>newby_33_a</v>
          </cell>
          <cell r="C1797">
            <v>33</v>
          </cell>
        </row>
        <row r="1798">
          <cell r="B1798" t="str">
            <v>newby_33_b</v>
          </cell>
          <cell r="C1798">
            <v>33</v>
          </cell>
        </row>
        <row r="1799">
          <cell r="B1799" t="str">
            <v>newby_33_tee</v>
          </cell>
          <cell r="C1799">
            <v>33</v>
          </cell>
        </row>
        <row r="1800">
          <cell r="B1800" t="str">
            <v>newhea_33_a</v>
          </cell>
          <cell r="C1800">
            <v>33</v>
          </cell>
        </row>
        <row r="1801">
          <cell r="B1801" t="str">
            <v>newhea_33_b</v>
          </cell>
          <cell r="C1801">
            <v>33</v>
          </cell>
        </row>
        <row r="1802">
          <cell r="B1802" t="str">
            <v>newhea_33_tea</v>
          </cell>
          <cell r="C1802">
            <v>33</v>
          </cell>
        </row>
        <row r="1803">
          <cell r="B1803" t="str">
            <v>newhea_6.6_a</v>
          </cell>
          <cell r="C1803">
            <v>6.6</v>
          </cell>
        </row>
        <row r="1804">
          <cell r="B1804" t="str">
            <v>newhea_tee</v>
          </cell>
          <cell r="C1804">
            <v>33</v>
          </cell>
        </row>
        <row r="1805">
          <cell r="B1805" t="str">
            <v>newlun_11_a</v>
          </cell>
          <cell r="C1805">
            <v>11</v>
          </cell>
        </row>
        <row r="1806">
          <cell r="B1806" t="str">
            <v>newlun_33_a</v>
          </cell>
          <cell r="C1806">
            <v>33</v>
          </cell>
        </row>
        <row r="1807">
          <cell r="B1807" t="str">
            <v>newmil_132_gt1</v>
          </cell>
          <cell r="C1807">
            <v>132</v>
          </cell>
        </row>
        <row r="1808">
          <cell r="B1808" t="str">
            <v>newmil_132_gt2</v>
          </cell>
          <cell r="C1808">
            <v>132</v>
          </cell>
        </row>
        <row r="1809">
          <cell r="B1809" t="str">
            <v>newmil_33_a</v>
          </cell>
          <cell r="C1809">
            <v>33</v>
          </cell>
        </row>
        <row r="1810">
          <cell r="B1810" t="str">
            <v>newmil_33_b</v>
          </cell>
          <cell r="C1810">
            <v>33</v>
          </cell>
        </row>
        <row r="1811">
          <cell r="B1811" t="str">
            <v>newmil_33_gt1</v>
          </cell>
          <cell r="C1811">
            <v>33</v>
          </cell>
        </row>
        <row r="1812">
          <cell r="B1812" t="str">
            <v>newmil_33_gt2</v>
          </cell>
          <cell r="C1812">
            <v>33</v>
          </cell>
        </row>
        <row r="1813">
          <cell r="B1813" t="str">
            <v>newmil_gt1</v>
          </cell>
          <cell r="C1813">
            <v>33</v>
          </cell>
        </row>
        <row r="1814">
          <cell r="B1814" t="str">
            <v>newmil_gt2</v>
          </cell>
          <cell r="C1814">
            <v>33</v>
          </cell>
        </row>
        <row r="1815">
          <cell r="B1815" t="str">
            <v>newmil_te1</v>
          </cell>
          <cell r="C1815">
            <v>132</v>
          </cell>
        </row>
        <row r="1816">
          <cell r="B1816" t="str">
            <v>newmil_te2</v>
          </cell>
          <cell r="C1816">
            <v>132</v>
          </cell>
        </row>
        <row r="1817">
          <cell r="B1817" t="str">
            <v>newmos_33_a</v>
          </cell>
          <cell r="C1817">
            <v>33</v>
          </cell>
        </row>
        <row r="1818">
          <cell r="B1818" t="str">
            <v>newmos_33_b</v>
          </cell>
          <cell r="C1818">
            <v>33</v>
          </cell>
        </row>
        <row r="1819">
          <cell r="B1819" t="str">
            <v>newmos_6.6_a</v>
          </cell>
          <cell r="C1819">
            <v>6.6</v>
          </cell>
        </row>
        <row r="1820">
          <cell r="B1820" t="str">
            <v>newmos_6.6_b</v>
          </cell>
          <cell r="C1820">
            <v>6.6</v>
          </cell>
        </row>
        <row r="1821">
          <cell r="B1821" t="str">
            <v>newmos_6.6_ner</v>
          </cell>
          <cell r="C1821">
            <v>6.6</v>
          </cell>
        </row>
        <row r="1822">
          <cell r="B1822" t="str">
            <v>newton_11_a</v>
          </cell>
          <cell r="C1822">
            <v>11</v>
          </cell>
        </row>
        <row r="1823">
          <cell r="B1823" t="str">
            <v>newton_11_b</v>
          </cell>
          <cell r="C1823">
            <v>11</v>
          </cell>
        </row>
        <row r="1824">
          <cell r="B1824" t="str">
            <v>newton_33_t11</v>
          </cell>
          <cell r="C1824">
            <v>33</v>
          </cell>
        </row>
        <row r="1825">
          <cell r="B1825" t="str">
            <v>newton_33_t12</v>
          </cell>
          <cell r="C1825">
            <v>33</v>
          </cell>
        </row>
        <row r="1826">
          <cell r="B1826" t="str">
            <v>newwil_11_a</v>
          </cell>
          <cell r="C1826">
            <v>11</v>
          </cell>
        </row>
        <row r="1827">
          <cell r="B1827" t="str">
            <v>newwil_11_b</v>
          </cell>
          <cell r="C1827">
            <v>11</v>
          </cell>
        </row>
        <row r="1828">
          <cell r="B1828" t="str">
            <v>newwil_33_a</v>
          </cell>
          <cell r="C1828">
            <v>33</v>
          </cell>
        </row>
        <row r="1829">
          <cell r="B1829" t="str">
            <v>newwil_33_b</v>
          </cell>
          <cell r="C1829">
            <v>33</v>
          </cell>
        </row>
        <row r="1830">
          <cell r="B1830" t="str">
            <v>norbre_33_a</v>
          </cell>
          <cell r="C1830">
            <v>33</v>
          </cell>
        </row>
        <row r="1831">
          <cell r="B1831" t="str">
            <v>norbre_33_b</v>
          </cell>
          <cell r="C1831">
            <v>33</v>
          </cell>
        </row>
        <row r="1832">
          <cell r="B1832" t="str">
            <v>norbre_33_t12</v>
          </cell>
          <cell r="C1832">
            <v>33</v>
          </cell>
        </row>
        <row r="1833">
          <cell r="B1833" t="str">
            <v>norbre_33_tee</v>
          </cell>
          <cell r="C1833">
            <v>33</v>
          </cell>
        </row>
        <row r="1834">
          <cell r="B1834" t="str">
            <v>norbre_6.6_a</v>
          </cell>
          <cell r="C1834">
            <v>6.6</v>
          </cell>
        </row>
        <row r="1835">
          <cell r="B1835" t="str">
            <v>norbre_6.6_b</v>
          </cell>
          <cell r="C1835">
            <v>6.6</v>
          </cell>
        </row>
        <row r="1836">
          <cell r="B1836" t="str">
            <v>norbry_11_a</v>
          </cell>
          <cell r="C1836">
            <v>11</v>
          </cell>
        </row>
        <row r="1837">
          <cell r="B1837" t="str">
            <v>norbry_11_b</v>
          </cell>
          <cell r="C1837">
            <v>11</v>
          </cell>
        </row>
        <row r="1838">
          <cell r="B1838" t="str">
            <v>norbry_33_a</v>
          </cell>
          <cell r="C1838">
            <v>33</v>
          </cell>
        </row>
        <row r="1839">
          <cell r="B1839" t="str">
            <v>norbry_33_b</v>
          </cell>
          <cell r="C1839">
            <v>33</v>
          </cell>
        </row>
        <row r="1840">
          <cell r="B1840" t="str">
            <v>nordyk_33_a</v>
          </cell>
          <cell r="C1840">
            <v>33</v>
          </cell>
        </row>
        <row r="1841">
          <cell r="B1841" t="str">
            <v>northn_33_a</v>
          </cell>
          <cell r="C1841">
            <v>33</v>
          </cell>
        </row>
        <row r="1842">
          <cell r="B1842" t="str">
            <v>northn_33_b</v>
          </cell>
          <cell r="C1842">
            <v>33</v>
          </cell>
        </row>
        <row r="1843">
          <cell r="B1843" t="str">
            <v>northn_6.6_a</v>
          </cell>
          <cell r="C1843">
            <v>6.6</v>
          </cell>
        </row>
        <row r="1844">
          <cell r="B1844" t="str">
            <v>northn_6.6_b</v>
          </cell>
          <cell r="C1844">
            <v>6.6</v>
          </cell>
        </row>
        <row r="1845">
          <cell r="B1845" t="str">
            <v>nrpenr_132_gt1</v>
          </cell>
          <cell r="C1845">
            <v>132</v>
          </cell>
        </row>
        <row r="1846">
          <cell r="B1846" t="str">
            <v>nrpenr_132_gt2</v>
          </cell>
          <cell r="C1846">
            <v>132</v>
          </cell>
        </row>
        <row r="1847">
          <cell r="B1847" t="str">
            <v>nwgpar_33_t11</v>
          </cell>
          <cell r="C1847">
            <v>33</v>
          </cell>
        </row>
        <row r="1848">
          <cell r="B1848" t="str">
            <v>nwgpar_33_t12</v>
          </cell>
          <cell r="C1848">
            <v>33</v>
          </cell>
        </row>
        <row r="1849">
          <cell r="B1849" t="str">
            <v>nwgpar_6.6_a</v>
          </cell>
          <cell r="C1849">
            <v>6.6</v>
          </cell>
        </row>
        <row r="1850">
          <cell r="B1850" t="str">
            <v>nwgpar_6.6_b</v>
          </cell>
          <cell r="C1850">
            <v>6.6</v>
          </cell>
        </row>
        <row r="1851">
          <cell r="B1851" t="str">
            <v>ofertn_33_a</v>
          </cell>
          <cell r="C1851">
            <v>33</v>
          </cell>
        </row>
        <row r="1852">
          <cell r="B1852" t="str">
            <v>ofertn_33_b</v>
          </cell>
          <cell r="C1852">
            <v>33</v>
          </cell>
        </row>
        <row r="1853">
          <cell r="B1853" t="str">
            <v>ofertn_33_te1</v>
          </cell>
          <cell r="C1853">
            <v>33</v>
          </cell>
        </row>
        <row r="1854">
          <cell r="B1854" t="str">
            <v>ofertn_33_te2</v>
          </cell>
          <cell r="C1854">
            <v>33</v>
          </cell>
        </row>
        <row r="1855">
          <cell r="B1855" t="str">
            <v>ofertn_6.6_a</v>
          </cell>
          <cell r="C1855">
            <v>6.6</v>
          </cell>
        </row>
        <row r="1856">
          <cell r="B1856" t="str">
            <v>ofertn_6.6_b</v>
          </cell>
          <cell r="C1856">
            <v>6.6</v>
          </cell>
        </row>
        <row r="1857">
          <cell r="B1857" t="str">
            <v>opensh_33_t11</v>
          </cell>
          <cell r="C1857">
            <v>33</v>
          </cell>
        </row>
        <row r="1858">
          <cell r="B1858" t="str">
            <v>opensh_33_t12</v>
          </cell>
          <cell r="C1858">
            <v>33</v>
          </cell>
        </row>
        <row r="1859">
          <cell r="B1859" t="str">
            <v>opensh_6.6_a</v>
          </cell>
          <cell r="C1859">
            <v>6.6</v>
          </cell>
        </row>
        <row r="1860">
          <cell r="B1860" t="str">
            <v>opensh_6.6_b</v>
          </cell>
          <cell r="C1860">
            <v>6.6</v>
          </cell>
        </row>
        <row r="1861">
          <cell r="B1861" t="str">
            <v>opensh_6.6_ner</v>
          </cell>
          <cell r="C1861">
            <v>6.6</v>
          </cell>
        </row>
        <row r="1862">
          <cell r="B1862" t="str">
            <v>opensh_tee</v>
          </cell>
          <cell r="C1862">
            <v>33</v>
          </cell>
        </row>
        <row r="1863">
          <cell r="B1863" t="str">
            <v>orchen_0.69_a</v>
          </cell>
          <cell r="C1863">
            <v>0.69</v>
          </cell>
        </row>
        <row r="1864">
          <cell r="B1864" t="str">
            <v>orchen_33_a</v>
          </cell>
          <cell r="C1864">
            <v>33</v>
          </cell>
        </row>
        <row r="1865">
          <cell r="B1865" t="str">
            <v>orchen_33_tee</v>
          </cell>
          <cell r="C1865">
            <v>33</v>
          </cell>
        </row>
        <row r="1866">
          <cell r="B1866" t="str">
            <v>ormon_0.95_a</v>
          </cell>
          <cell r="C1866">
            <v>0.95</v>
          </cell>
        </row>
        <row r="1867">
          <cell r="B1867" t="str">
            <v>ormon_0.95_b</v>
          </cell>
          <cell r="C1867">
            <v>0.95</v>
          </cell>
        </row>
        <row r="1868">
          <cell r="B1868" t="str">
            <v>ormon_132_a</v>
          </cell>
          <cell r="C1868">
            <v>132</v>
          </cell>
        </row>
        <row r="1869">
          <cell r="B1869" t="str">
            <v>ormon_132_comp</v>
          </cell>
          <cell r="C1869">
            <v>132</v>
          </cell>
        </row>
        <row r="1870">
          <cell r="B1870" t="str">
            <v>ormon_132_off</v>
          </cell>
          <cell r="C1870">
            <v>132</v>
          </cell>
        </row>
        <row r="1871">
          <cell r="B1871" t="str">
            <v>ormon_132_tee</v>
          </cell>
          <cell r="C1871">
            <v>132</v>
          </cell>
        </row>
        <row r="1872">
          <cell r="B1872" t="str">
            <v>ormon_33_a</v>
          </cell>
          <cell r="C1872">
            <v>33</v>
          </cell>
        </row>
        <row r="1873">
          <cell r="B1873" t="str">
            <v>ormon_33_b</v>
          </cell>
          <cell r="C1873">
            <v>33</v>
          </cell>
        </row>
        <row r="1874">
          <cell r="B1874" t="str">
            <v>ormon_33_b11</v>
          </cell>
          <cell r="C1874">
            <v>33</v>
          </cell>
        </row>
        <row r="1875">
          <cell r="B1875" t="str">
            <v>ormon_33_b21</v>
          </cell>
          <cell r="C1875">
            <v>33</v>
          </cell>
        </row>
        <row r="1876">
          <cell r="B1876" t="str">
            <v>ormon_33_comp</v>
          </cell>
          <cell r="C1876">
            <v>33</v>
          </cell>
        </row>
        <row r="1877">
          <cell r="B1877" t="str">
            <v>ormon_33_off</v>
          </cell>
          <cell r="C1877">
            <v>33</v>
          </cell>
        </row>
        <row r="1878">
          <cell r="B1878" t="str">
            <v>ormski_11_a</v>
          </cell>
          <cell r="C1878">
            <v>11</v>
          </cell>
        </row>
        <row r="1879">
          <cell r="B1879" t="str">
            <v>ormski_11_b</v>
          </cell>
          <cell r="C1879">
            <v>11</v>
          </cell>
        </row>
        <row r="1880">
          <cell r="B1880" t="str">
            <v>ormski_33_a</v>
          </cell>
          <cell r="C1880">
            <v>33</v>
          </cell>
        </row>
        <row r="1881">
          <cell r="B1881" t="str">
            <v>ormski_33_b</v>
          </cell>
          <cell r="C1881">
            <v>33</v>
          </cell>
        </row>
        <row r="1882">
          <cell r="B1882" t="str">
            <v>pad-101</v>
          </cell>
          <cell r="C1882">
            <v>132</v>
          </cell>
        </row>
        <row r="1883">
          <cell r="B1883" t="str">
            <v>pad-105</v>
          </cell>
          <cell r="C1883">
            <v>132</v>
          </cell>
        </row>
        <row r="1884">
          <cell r="B1884" t="str">
            <v>pad-110</v>
          </cell>
          <cell r="C1884">
            <v>132</v>
          </cell>
        </row>
        <row r="1885">
          <cell r="B1885" t="str">
            <v>pad-201</v>
          </cell>
          <cell r="C1885">
            <v>132</v>
          </cell>
        </row>
        <row r="1886">
          <cell r="B1886" t="str">
            <v>pad-205</v>
          </cell>
          <cell r="C1886">
            <v>132</v>
          </cell>
        </row>
        <row r="1887">
          <cell r="B1887" t="str">
            <v>pad-210</v>
          </cell>
          <cell r="C1887">
            <v>132</v>
          </cell>
        </row>
        <row r="1888">
          <cell r="B1888" t="str">
            <v>pad-280</v>
          </cell>
          <cell r="C1888">
            <v>132</v>
          </cell>
        </row>
        <row r="1889">
          <cell r="B1889" t="str">
            <v>pad-301</v>
          </cell>
          <cell r="C1889">
            <v>132</v>
          </cell>
        </row>
        <row r="1890">
          <cell r="B1890" t="str">
            <v>pad-305</v>
          </cell>
          <cell r="C1890">
            <v>132</v>
          </cell>
        </row>
        <row r="1891">
          <cell r="B1891" t="str">
            <v>pad-401</v>
          </cell>
          <cell r="C1891">
            <v>132</v>
          </cell>
        </row>
        <row r="1892">
          <cell r="B1892" t="str">
            <v>pad-405</v>
          </cell>
          <cell r="C1892">
            <v>132</v>
          </cell>
        </row>
        <row r="1893">
          <cell r="B1893" t="str">
            <v>pad-480</v>
          </cell>
          <cell r="C1893">
            <v>132</v>
          </cell>
        </row>
        <row r="1894">
          <cell r="B1894" t="str">
            <v>pad-501</v>
          </cell>
          <cell r="C1894">
            <v>132</v>
          </cell>
        </row>
        <row r="1895">
          <cell r="B1895" t="str">
            <v>pad-505</v>
          </cell>
          <cell r="C1895">
            <v>132</v>
          </cell>
        </row>
        <row r="1896">
          <cell r="B1896" t="str">
            <v>pad-510</v>
          </cell>
          <cell r="C1896">
            <v>132</v>
          </cell>
        </row>
        <row r="1897">
          <cell r="B1897" t="str">
            <v>pad-610</v>
          </cell>
          <cell r="C1897">
            <v>132</v>
          </cell>
        </row>
        <row r="1898">
          <cell r="B1898" t="str">
            <v>pad-611</v>
          </cell>
          <cell r="C1898">
            <v>132</v>
          </cell>
        </row>
        <row r="1899">
          <cell r="B1899" t="str">
            <v>pad-701</v>
          </cell>
          <cell r="C1899">
            <v>132</v>
          </cell>
        </row>
        <row r="1900">
          <cell r="B1900" t="str">
            <v>pad-705</v>
          </cell>
          <cell r="C1900">
            <v>132</v>
          </cell>
        </row>
        <row r="1901">
          <cell r="B1901" t="str">
            <v>padi41</v>
          </cell>
          <cell r="C1901">
            <v>400</v>
          </cell>
        </row>
        <row r="1902">
          <cell r="B1902" t="str">
            <v>padiha_11_a</v>
          </cell>
          <cell r="C1902">
            <v>11</v>
          </cell>
        </row>
        <row r="1903">
          <cell r="B1903" t="str">
            <v>padiha_11_b</v>
          </cell>
          <cell r="C1903">
            <v>11</v>
          </cell>
        </row>
        <row r="1904">
          <cell r="B1904" t="str">
            <v>padiha_132_gt1</v>
          </cell>
          <cell r="C1904">
            <v>132</v>
          </cell>
        </row>
        <row r="1905">
          <cell r="B1905" t="str">
            <v>padiha_132_gt2</v>
          </cell>
          <cell r="C1905">
            <v>132</v>
          </cell>
        </row>
        <row r="1906">
          <cell r="B1906" t="str">
            <v>padiha_132_mb1</v>
          </cell>
          <cell r="C1906">
            <v>132</v>
          </cell>
        </row>
        <row r="1907">
          <cell r="B1907" t="str">
            <v>padiha_132_mb2</v>
          </cell>
          <cell r="C1907">
            <v>132</v>
          </cell>
        </row>
        <row r="1908">
          <cell r="B1908" t="str">
            <v>padiha_132_rb1</v>
          </cell>
          <cell r="C1908">
            <v>132</v>
          </cell>
        </row>
        <row r="1909">
          <cell r="B1909" t="str">
            <v>padiha_132_rb2</v>
          </cell>
          <cell r="C1909">
            <v>132</v>
          </cell>
        </row>
        <row r="1910">
          <cell r="B1910" t="str">
            <v>padiha_132_sgt2</v>
          </cell>
          <cell r="C1910">
            <v>132</v>
          </cell>
        </row>
        <row r="1911">
          <cell r="B1911" t="str">
            <v>padiha_132_sgt4</v>
          </cell>
          <cell r="C1911">
            <v>132</v>
          </cell>
        </row>
        <row r="1912">
          <cell r="B1912" t="str">
            <v>padiha_33_a</v>
          </cell>
          <cell r="C1912">
            <v>33</v>
          </cell>
        </row>
        <row r="1913">
          <cell r="B1913" t="str">
            <v>padiha_33_b</v>
          </cell>
          <cell r="C1913">
            <v>33</v>
          </cell>
        </row>
        <row r="1914">
          <cell r="B1914" t="str">
            <v>padiha_33_gt1</v>
          </cell>
          <cell r="C1914">
            <v>33</v>
          </cell>
        </row>
        <row r="1915">
          <cell r="B1915" t="str">
            <v>padiha_33_gt2</v>
          </cell>
          <cell r="C1915">
            <v>33</v>
          </cell>
        </row>
        <row r="1916">
          <cell r="B1916" t="str">
            <v>padiha_400_sgt2</v>
          </cell>
          <cell r="C1916">
            <v>400</v>
          </cell>
        </row>
        <row r="1917">
          <cell r="B1917" t="str">
            <v>padiha_400_sgt4</v>
          </cell>
          <cell r="C1917">
            <v>400</v>
          </cell>
        </row>
        <row r="1918">
          <cell r="B1918" t="str">
            <v>padiha_gt1</v>
          </cell>
          <cell r="C1918">
            <v>33</v>
          </cell>
        </row>
        <row r="1919">
          <cell r="B1919" t="str">
            <v>padiha_gt2</v>
          </cell>
          <cell r="C1919">
            <v>33</v>
          </cell>
        </row>
        <row r="1920">
          <cell r="B1920" t="str">
            <v>parksi_132_te1</v>
          </cell>
          <cell r="C1920">
            <v>132</v>
          </cell>
        </row>
        <row r="1921">
          <cell r="B1921" t="str">
            <v>parksi_132_te2</v>
          </cell>
          <cell r="C1921">
            <v>132</v>
          </cell>
        </row>
        <row r="1922">
          <cell r="B1922" t="str">
            <v>peel_132_gt1</v>
          </cell>
          <cell r="C1922">
            <v>132</v>
          </cell>
        </row>
        <row r="1923">
          <cell r="B1923" t="str">
            <v>peel_132_gt2</v>
          </cell>
          <cell r="C1923">
            <v>132</v>
          </cell>
        </row>
        <row r="1924">
          <cell r="B1924" t="str">
            <v>peel_132_mb1</v>
          </cell>
          <cell r="C1924">
            <v>132</v>
          </cell>
        </row>
        <row r="1925">
          <cell r="B1925" t="str">
            <v>peel_132_mb2</v>
          </cell>
          <cell r="C1925">
            <v>132</v>
          </cell>
        </row>
        <row r="1926">
          <cell r="B1926" t="str">
            <v>peel_33_a</v>
          </cell>
          <cell r="C1926">
            <v>33</v>
          </cell>
        </row>
        <row r="1927">
          <cell r="B1927" t="str">
            <v>peel_33_b</v>
          </cell>
          <cell r="C1927">
            <v>33</v>
          </cell>
        </row>
        <row r="1928">
          <cell r="B1928" t="str">
            <v>peel_33_gt1</v>
          </cell>
          <cell r="C1928">
            <v>33</v>
          </cell>
        </row>
        <row r="1929">
          <cell r="B1929" t="str">
            <v>peel_33_gt2</v>
          </cell>
          <cell r="C1929">
            <v>33</v>
          </cell>
        </row>
        <row r="1930">
          <cell r="B1930" t="str">
            <v>peel_6.6_mb1</v>
          </cell>
          <cell r="C1930">
            <v>6.6</v>
          </cell>
        </row>
        <row r="1931">
          <cell r="B1931" t="str">
            <v>peel_6.6_mb2</v>
          </cell>
          <cell r="C1931">
            <v>6.6</v>
          </cell>
        </row>
        <row r="1932">
          <cell r="B1932" t="str">
            <v>peel_gt1</v>
          </cell>
          <cell r="C1932">
            <v>33</v>
          </cell>
        </row>
        <row r="1933">
          <cell r="B1933" t="str">
            <v>peel_gt2</v>
          </cell>
          <cell r="C1933">
            <v>33</v>
          </cell>
        </row>
        <row r="1934">
          <cell r="B1934" t="str">
            <v>peelst_11_a</v>
          </cell>
          <cell r="C1934">
            <v>11</v>
          </cell>
        </row>
        <row r="1935">
          <cell r="B1935" t="str">
            <v>peelst_33_t11</v>
          </cell>
          <cell r="C1935">
            <v>33</v>
          </cell>
        </row>
        <row r="1936">
          <cell r="B1936" t="str">
            <v>pendle_33_t11</v>
          </cell>
          <cell r="C1936">
            <v>33</v>
          </cell>
        </row>
        <row r="1937">
          <cell r="B1937" t="str">
            <v>pendle_33_t12</v>
          </cell>
          <cell r="C1937">
            <v>33</v>
          </cell>
        </row>
        <row r="1938">
          <cell r="B1938" t="str">
            <v>pendle_6.6_a</v>
          </cell>
          <cell r="C1938">
            <v>6.6</v>
          </cell>
        </row>
        <row r="1939">
          <cell r="B1939" t="str">
            <v>pendle_6.6_b</v>
          </cell>
          <cell r="C1939">
            <v>6.6</v>
          </cell>
        </row>
        <row r="1940">
          <cell r="B1940" t="str">
            <v>penrit_11_a</v>
          </cell>
          <cell r="C1940">
            <v>11</v>
          </cell>
        </row>
        <row r="1941">
          <cell r="B1941" t="str">
            <v>penrit_11_b</v>
          </cell>
          <cell r="C1941">
            <v>11</v>
          </cell>
        </row>
        <row r="1942">
          <cell r="B1942" t="str">
            <v>penrit_11_c</v>
          </cell>
          <cell r="C1942">
            <v>11</v>
          </cell>
        </row>
        <row r="1943">
          <cell r="B1943" t="str">
            <v>penrit_132_gt1</v>
          </cell>
          <cell r="C1943">
            <v>132</v>
          </cell>
        </row>
        <row r="1944">
          <cell r="B1944" t="str">
            <v>penrit_132_gt2</v>
          </cell>
          <cell r="C1944">
            <v>132</v>
          </cell>
        </row>
        <row r="1945">
          <cell r="B1945" t="str">
            <v>penrit_33_a</v>
          </cell>
          <cell r="C1945">
            <v>33</v>
          </cell>
        </row>
        <row r="1946">
          <cell r="B1946" t="str">
            <v>penrit_33_b</v>
          </cell>
          <cell r="C1946">
            <v>33</v>
          </cell>
        </row>
        <row r="1947">
          <cell r="B1947" t="str">
            <v>penrit_33_gt1</v>
          </cell>
          <cell r="C1947">
            <v>33</v>
          </cell>
        </row>
        <row r="1948">
          <cell r="B1948" t="str">
            <v>penrit_33_gt2</v>
          </cell>
          <cell r="C1948">
            <v>33</v>
          </cell>
        </row>
        <row r="1949">
          <cell r="B1949" t="str">
            <v>penrit_gt1</v>
          </cell>
          <cell r="C1949">
            <v>33</v>
          </cell>
        </row>
        <row r="1950">
          <cell r="B1950" t="str">
            <v>penrit_gt2</v>
          </cell>
          <cell r="C1950">
            <v>33</v>
          </cell>
        </row>
        <row r="1951">
          <cell r="B1951" t="str">
            <v>penwea_132_mb3</v>
          </cell>
          <cell r="C1951">
            <v>132</v>
          </cell>
        </row>
        <row r="1952">
          <cell r="B1952" t="str">
            <v>penwea_132_mb4</v>
          </cell>
          <cell r="C1952">
            <v>132</v>
          </cell>
        </row>
        <row r="1953">
          <cell r="B1953" t="str">
            <v>penwea_132_rb3</v>
          </cell>
          <cell r="C1953">
            <v>132</v>
          </cell>
        </row>
        <row r="1954">
          <cell r="B1954" t="str">
            <v>penwea_132_rb4</v>
          </cell>
          <cell r="C1954">
            <v>132</v>
          </cell>
        </row>
        <row r="1955">
          <cell r="B1955" t="str">
            <v>penwea_132_sgt10</v>
          </cell>
          <cell r="C1955">
            <v>132</v>
          </cell>
        </row>
        <row r="1956">
          <cell r="B1956" t="str">
            <v>penwea_132_sgt11</v>
          </cell>
          <cell r="C1956">
            <v>132</v>
          </cell>
        </row>
        <row r="1957">
          <cell r="B1957" t="str">
            <v>penwea_132_sgt9</v>
          </cell>
          <cell r="C1957">
            <v>132</v>
          </cell>
        </row>
        <row r="1958">
          <cell r="B1958" t="str">
            <v>penwea_400_sgt10</v>
          </cell>
          <cell r="C1958">
            <v>400</v>
          </cell>
        </row>
        <row r="1959">
          <cell r="B1959" t="str">
            <v>penwea_400_sgt11</v>
          </cell>
          <cell r="C1959">
            <v>400</v>
          </cell>
        </row>
        <row r="1960">
          <cell r="B1960" t="str">
            <v>penwea_400_sgt9</v>
          </cell>
          <cell r="C1960">
            <v>400</v>
          </cell>
        </row>
        <row r="1961">
          <cell r="B1961" t="str">
            <v>penwwe_132_mb1</v>
          </cell>
          <cell r="C1961">
            <v>132</v>
          </cell>
        </row>
        <row r="1962">
          <cell r="B1962" t="str">
            <v>penwwe_132_mb2</v>
          </cell>
          <cell r="C1962">
            <v>132</v>
          </cell>
        </row>
        <row r="1963">
          <cell r="B1963" t="str">
            <v>penwwe_132_rb1</v>
          </cell>
          <cell r="C1963">
            <v>132</v>
          </cell>
        </row>
        <row r="1964">
          <cell r="B1964" t="str">
            <v>penwwe_132_rb2</v>
          </cell>
          <cell r="C1964">
            <v>132</v>
          </cell>
        </row>
        <row r="1965">
          <cell r="B1965" t="str">
            <v>penwwe_132_sgt12</v>
          </cell>
          <cell r="C1965">
            <v>132</v>
          </cell>
        </row>
        <row r="1966">
          <cell r="B1966" t="str">
            <v>penwwe_132_sgt1b</v>
          </cell>
          <cell r="C1966">
            <v>132</v>
          </cell>
        </row>
        <row r="1967">
          <cell r="B1967" t="str">
            <v>penwwe_132_sgt2b</v>
          </cell>
          <cell r="C1967">
            <v>132</v>
          </cell>
        </row>
        <row r="1968">
          <cell r="B1968" t="str">
            <v>penwwe_275_sgt1b</v>
          </cell>
          <cell r="C1968">
            <v>275</v>
          </cell>
        </row>
        <row r="1969">
          <cell r="B1969" t="str">
            <v>penwwe_275_sgt2b</v>
          </cell>
          <cell r="C1969">
            <v>275</v>
          </cell>
        </row>
        <row r="1970">
          <cell r="B1970" t="str">
            <v>penwwe_400_sgt12</v>
          </cell>
          <cell r="C1970">
            <v>400</v>
          </cell>
        </row>
        <row r="1971">
          <cell r="B1971" t="str">
            <v>petban_11_a</v>
          </cell>
          <cell r="C1971">
            <v>11</v>
          </cell>
        </row>
        <row r="1972">
          <cell r="B1972" t="str">
            <v>petban_11_b</v>
          </cell>
          <cell r="C1972">
            <v>11</v>
          </cell>
        </row>
        <row r="1973">
          <cell r="B1973" t="str">
            <v>petban_33_a</v>
          </cell>
          <cell r="C1973">
            <v>33</v>
          </cell>
        </row>
        <row r="1974">
          <cell r="B1974" t="str">
            <v>petban_33_b</v>
          </cell>
          <cell r="C1974">
            <v>33</v>
          </cell>
        </row>
        <row r="1975">
          <cell r="B1975" t="str">
            <v>petban_33_tee</v>
          </cell>
          <cell r="C1975">
            <v>33</v>
          </cell>
        </row>
        <row r="1976">
          <cell r="B1976" t="str">
            <v>pew5</v>
          </cell>
          <cell r="C1976">
            <v>275</v>
          </cell>
        </row>
        <row r="1977">
          <cell r="B1977" t="str">
            <v>pew6</v>
          </cell>
          <cell r="C1977">
            <v>275</v>
          </cell>
        </row>
        <row r="1978">
          <cell r="B1978" t="str">
            <v>pew7</v>
          </cell>
          <cell r="C1978">
            <v>275</v>
          </cell>
        </row>
        <row r="1979">
          <cell r="B1979" t="str">
            <v>pew8</v>
          </cell>
          <cell r="C1979">
            <v>275</v>
          </cell>
        </row>
        <row r="1980">
          <cell r="B1980" t="str">
            <v>pewo2A</v>
          </cell>
          <cell r="C1980">
            <v>275</v>
          </cell>
        </row>
        <row r="1981">
          <cell r="B1981" t="str">
            <v>pewo2B</v>
          </cell>
          <cell r="C1981">
            <v>275</v>
          </cell>
        </row>
        <row r="1982">
          <cell r="B1982" t="str">
            <v>pewo41</v>
          </cell>
          <cell r="C1982">
            <v>400</v>
          </cell>
        </row>
        <row r="1983">
          <cell r="B1983" t="str">
            <v>philan_33_t11</v>
          </cell>
          <cell r="C1983">
            <v>33</v>
          </cell>
        </row>
        <row r="1984">
          <cell r="B1984" t="str">
            <v>philan_6.6_a</v>
          </cell>
          <cell r="C1984">
            <v>6.6</v>
          </cell>
        </row>
        <row r="1985">
          <cell r="B1985" t="str">
            <v>piccad_33_t11</v>
          </cell>
          <cell r="C1985">
            <v>33</v>
          </cell>
        </row>
        <row r="1986">
          <cell r="B1986" t="str">
            <v>piccad_33_t12</v>
          </cell>
          <cell r="C1986">
            <v>33</v>
          </cell>
        </row>
        <row r="1987">
          <cell r="B1987" t="str">
            <v>piccad_6.6_a</v>
          </cell>
          <cell r="C1987">
            <v>6.6</v>
          </cell>
        </row>
        <row r="1988">
          <cell r="B1988" t="str">
            <v>piccad_6.6_b</v>
          </cell>
          <cell r="C1988">
            <v>6.6</v>
          </cell>
        </row>
        <row r="1989">
          <cell r="B1989" t="str">
            <v>pimbo_11_a</v>
          </cell>
          <cell r="C1989">
            <v>11</v>
          </cell>
        </row>
        <row r="1990">
          <cell r="B1990" t="str">
            <v>pimbo_11_b</v>
          </cell>
          <cell r="C1990">
            <v>11</v>
          </cell>
        </row>
        <row r="1991">
          <cell r="B1991" t="str">
            <v>pimbo_33_a</v>
          </cell>
          <cell r="C1991">
            <v>33</v>
          </cell>
        </row>
        <row r="1992">
          <cell r="B1992" t="str">
            <v>pimbo_33_b</v>
          </cell>
          <cell r="C1992">
            <v>33</v>
          </cell>
        </row>
        <row r="1993">
          <cell r="B1993" t="str">
            <v>pirell_11_a</v>
          </cell>
          <cell r="C1993">
            <v>11</v>
          </cell>
        </row>
        <row r="1994">
          <cell r="B1994" t="str">
            <v>pirell_11_b</v>
          </cell>
          <cell r="C1994">
            <v>11</v>
          </cell>
        </row>
        <row r="1995">
          <cell r="B1995" t="str">
            <v>pirell_33_t12</v>
          </cell>
          <cell r="C1995">
            <v>33</v>
          </cell>
        </row>
        <row r="1996">
          <cell r="B1996" t="str">
            <v>pirell_33_tee</v>
          </cell>
          <cell r="C1996">
            <v>33</v>
          </cell>
        </row>
        <row r="1997">
          <cell r="B1997" t="str">
            <v>pirwar_11_a</v>
          </cell>
          <cell r="C1997">
            <v>11</v>
          </cell>
        </row>
        <row r="1998">
          <cell r="B1998" t="str">
            <v>portwd_33_t11</v>
          </cell>
          <cell r="C1998">
            <v>33</v>
          </cell>
        </row>
        <row r="1999">
          <cell r="B1999" t="str">
            <v>portwd_33_t12</v>
          </cell>
          <cell r="C1999">
            <v>33</v>
          </cell>
        </row>
        <row r="2000">
          <cell r="B2000" t="str">
            <v>portwd_6.6_a</v>
          </cell>
          <cell r="C2000">
            <v>6.6</v>
          </cell>
        </row>
        <row r="2001">
          <cell r="B2001" t="str">
            <v>portwd_6.6_b</v>
          </cell>
          <cell r="C2001">
            <v>6.6</v>
          </cell>
        </row>
        <row r="2002">
          <cell r="B2002" t="str">
            <v>poultn_33_t11</v>
          </cell>
          <cell r="C2002">
            <v>33</v>
          </cell>
        </row>
        <row r="2003">
          <cell r="B2003" t="str">
            <v>poultn_33_t12</v>
          </cell>
          <cell r="C2003">
            <v>33</v>
          </cell>
        </row>
        <row r="2004">
          <cell r="B2004" t="str">
            <v>poultn_6.6_a</v>
          </cell>
          <cell r="C2004">
            <v>6.6</v>
          </cell>
        </row>
        <row r="2005">
          <cell r="B2005" t="str">
            <v>poultn_6.6_b</v>
          </cell>
          <cell r="C2005">
            <v>6.6</v>
          </cell>
        </row>
        <row r="2006">
          <cell r="B2006" t="str">
            <v>poyntn_11_a</v>
          </cell>
          <cell r="C2006">
            <v>11</v>
          </cell>
        </row>
        <row r="2007">
          <cell r="B2007" t="str">
            <v>poyntn_11_b</v>
          </cell>
          <cell r="C2007">
            <v>11</v>
          </cell>
        </row>
        <row r="2008">
          <cell r="B2008" t="str">
            <v>poyntn_33_t11</v>
          </cell>
          <cell r="C2008">
            <v>33</v>
          </cell>
        </row>
        <row r="2009">
          <cell r="B2009" t="str">
            <v>poyntn_33_t12</v>
          </cell>
          <cell r="C2009">
            <v>33</v>
          </cell>
        </row>
        <row r="2010">
          <cell r="B2010" t="str">
            <v>ppg_11_a</v>
          </cell>
          <cell r="C2010">
            <v>11</v>
          </cell>
        </row>
        <row r="2011">
          <cell r="B2011" t="str">
            <v>ppg_11_c</v>
          </cell>
          <cell r="C2011">
            <v>11</v>
          </cell>
        </row>
        <row r="2012">
          <cell r="B2012" t="str">
            <v>ppg_33_a</v>
          </cell>
          <cell r="C2012">
            <v>33</v>
          </cell>
        </row>
        <row r="2013">
          <cell r="B2013" t="str">
            <v>ppg_33_t11</v>
          </cell>
          <cell r="C2013">
            <v>33</v>
          </cell>
        </row>
        <row r="2014">
          <cell r="B2014" t="str">
            <v>ppg_33_t12</v>
          </cell>
          <cell r="C2014">
            <v>33</v>
          </cell>
        </row>
        <row r="2015">
          <cell r="B2015" t="str">
            <v>presor_33_t11</v>
          </cell>
          <cell r="C2015">
            <v>33</v>
          </cell>
        </row>
        <row r="2016">
          <cell r="B2016" t="str">
            <v>presor_33_t12</v>
          </cell>
          <cell r="C2016">
            <v>33</v>
          </cell>
        </row>
        <row r="2017">
          <cell r="B2017" t="str">
            <v>presor_6.6_a</v>
          </cell>
          <cell r="C2017">
            <v>6.6</v>
          </cell>
        </row>
        <row r="2018">
          <cell r="B2018" t="str">
            <v>presor_6.6_b</v>
          </cell>
          <cell r="C2018">
            <v>6.6</v>
          </cell>
        </row>
        <row r="2019">
          <cell r="B2019" t="str">
            <v>pressa_11_a</v>
          </cell>
          <cell r="C2019">
            <v>11</v>
          </cell>
        </row>
        <row r="2020">
          <cell r="B2020" t="str">
            <v>pressa_11_b</v>
          </cell>
          <cell r="C2020">
            <v>11</v>
          </cell>
        </row>
        <row r="2021">
          <cell r="B2021" t="str">
            <v>pressa_33_t11</v>
          </cell>
          <cell r="C2021">
            <v>33</v>
          </cell>
        </row>
        <row r="2022">
          <cell r="B2022" t="str">
            <v>pressa_33_t12</v>
          </cell>
          <cell r="C2022">
            <v>33</v>
          </cell>
        </row>
        <row r="2023">
          <cell r="B2023" t="str">
            <v>pressa_33_tee</v>
          </cell>
          <cell r="C2023">
            <v>33</v>
          </cell>
        </row>
        <row r="2024">
          <cell r="B2024" t="str">
            <v>preste_132_gt1</v>
          </cell>
          <cell r="C2024">
            <v>132</v>
          </cell>
        </row>
        <row r="2025">
          <cell r="B2025" t="str">
            <v>preste_132_gt2</v>
          </cell>
          <cell r="C2025">
            <v>132</v>
          </cell>
        </row>
        <row r="2026">
          <cell r="B2026" t="str">
            <v>preste_33_a</v>
          </cell>
          <cell r="C2026">
            <v>33</v>
          </cell>
        </row>
        <row r="2027">
          <cell r="B2027" t="str">
            <v>preste_33_b</v>
          </cell>
          <cell r="C2027">
            <v>33</v>
          </cell>
        </row>
        <row r="2028">
          <cell r="B2028" t="str">
            <v>preste_33_gt1</v>
          </cell>
          <cell r="C2028">
            <v>33</v>
          </cell>
        </row>
        <row r="2029">
          <cell r="B2029" t="str">
            <v>preste_33_gt2</v>
          </cell>
          <cell r="C2029">
            <v>33</v>
          </cell>
        </row>
        <row r="2030">
          <cell r="B2030" t="str">
            <v>preste_6.6_a</v>
          </cell>
          <cell r="C2030">
            <v>6.6</v>
          </cell>
        </row>
        <row r="2031">
          <cell r="B2031" t="str">
            <v>preste_6.6_b</v>
          </cell>
          <cell r="C2031">
            <v>6.6</v>
          </cell>
        </row>
        <row r="2032">
          <cell r="B2032" t="str">
            <v>preste_gt1</v>
          </cell>
          <cell r="C2032">
            <v>33</v>
          </cell>
        </row>
        <row r="2033">
          <cell r="B2033" t="str">
            <v>preste_gt2</v>
          </cell>
          <cell r="C2033">
            <v>33</v>
          </cell>
        </row>
        <row r="2034">
          <cell r="B2034" t="str">
            <v>prestw_33_t11</v>
          </cell>
          <cell r="C2034">
            <v>33</v>
          </cell>
        </row>
        <row r="2035">
          <cell r="B2035" t="str">
            <v>prestw_33_t12</v>
          </cell>
          <cell r="C2035">
            <v>33</v>
          </cell>
        </row>
        <row r="2036">
          <cell r="B2036" t="str">
            <v>prestw_6.6_a</v>
          </cell>
          <cell r="C2036">
            <v>6.6</v>
          </cell>
        </row>
        <row r="2037">
          <cell r="B2037" t="str">
            <v>prestw_6.6_b</v>
          </cell>
          <cell r="C2037">
            <v>6.6</v>
          </cell>
        </row>
        <row r="2038">
          <cell r="B2038" t="str">
            <v>prihil_33_a</v>
          </cell>
          <cell r="C2038">
            <v>33</v>
          </cell>
        </row>
        <row r="2039">
          <cell r="B2039" t="str">
            <v>prihil_6.6_a</v>
          </cell>
          <cell r="C2039">
            <v>6.6</v>
          </cell>
        </row>
        <row r="2040">
          <cell r="B2040" t="str">
            <v>prinav_11_a</v>
          </cell>
          <cell r="C2040">
            <v>11</v>
          </cell>
        </row>
        <row r="2041">
          <cell r="B2041" t="str">
            <v>prinst_33_a</v>
          </cell>
          <cell r="C2041">
            <v>33</v>
          </cell>
        </row>
        <row r="2042">
          <cell r="B2042" t="str">
            <v>prinst_33_t11</v>
          </cell>
          <cell r="C2042">
            <v>33</v>
          </cell>
        </row>
        <row r="2043">
          <cell r="B2043" t="str">
            <v>prinst_33_t12</v>
          </cell>
          <cell r="C2043">
            <v>33</v>
          </cell>
        </row>
        <row r="2044">
          <cell r="B2044" t="str">
            <v>prinst_33_tee</v>
          </cell>
          <cell r="C2044">
            <v>33</v>
          </cell>
        </row>
        <row r="2045">
          <cell r="B2045" t="str">
            <v>prinst_6.6_a</v>
          </cell>
          <cell r="C2045">
            <v>6.6</v>
          </cell>
        </row>
        <row r="2046">
          <cell r="B2046" t="str">
            <v>prinst_6.6_b</v>
          </cell>
          <cell r="C2046">
            <v>6.6</v>
          </cell>
        </row>
        <row r="2047">
          <cell r="B2047" t="str">
            <v>pwe-1005</v>
          </cell>
          <cell r="C2047">
            <v>132</v>
          </cell>
        </row>
        <row r="2048">
          <cell r="B2048" t="str">
            <v>pwe-1080</v>
          </cell>
          <cell r="C2048">
            <v>132</v>
          </cell>
        </row>
        <row r="2049">
          <cell r="B2049" t="str">
            <v>pwe-1180</v>
          </cell>
          <cell r="C2049">
            <v>132</v>
          </cell>
        </row>
        <row r="2050">
          <cell r="B2050" t="str">
            <v>pwe-1205</v>
          </cell>
          <cell r="C2050">
            <v>132</v>
          </cell>
        </row>
        <row r="2051">
          <cell r="B2051" t="str">
            <v>pwe-1405</v>
          </cell>
          <cell r="C2051">
            <v>132</v>
          </cell>
        </row>
        <row r="2052">
          <cell r="B2052" t="str">
            <v>pwe-1605</v>
          </cell>
          <cell r="C2052">
            <v>132</v>
          </cell>
        </row>
        <row r="2053">
          <cell r="B2053" t="str">
            <v>pwe-1805</v>
          </cell>
          <cell r="C2053">
            <v>132</v>
          </cell>
        </row>
        <row r="2054">
          <cell r="B2054" t="str">
            <v>pwe-2005</v>
          </cell>
          <cell r="C2054">
            <v>132</v>
          </cell>
        </row>
        <row r="2055">
          <cell r="B2055" t="str">
            <v>pwe-805</v>
          </cell>
          <cell r="C2055">
            <v>132</v>
          </cell>
        </row>
        <row r="2056">
          <cell r="B2056" t="str">
            <v>pwe-980</v>
          </cell>
          <cell r="C2056">
            <v>132</v>
          </cell>
        </row>
        <row r="2057">
          <cell r="B2057" t="str">
            <v>pww-105</v>
          </cell>
          <cell r="C2057">
            <v>132</v>
          </cell>
        </row>
        <row r="2058">
          <cell r="B2058" t="str">
            <v>pww-1280</v>
          </cell>
          <cell r="C2058">
            <v>132</v>
          </cell>
        </row>
        <row r="2059">
          <cell r="B2059" t="str">
            <v>pww-180b</v>
          </cell>
          <cell r="C2059">
            <v>132</v>
          </cell>
        </row>
        <row r="2060">
          <cell r="B2060" t="str">
            <v>pww-201</v>
          </cell>
          <cell r="C2060">
            <v>132</v>
          </cell>
        </row>
        <row r="2061">
          <cell r="B2061" t="str">
            <v>pww-205</v>
          </cell>
          <cell r="C2061">
            <v>132</v>
          </cell>
        </row>
        <row r="2062">
          <cell r="B2062" t="str">
            <v>pww-280b</v>
          </cell>
          <cell r="C2062">
            <v>132</v>
          </cell>
        </row>
        <row r="2063">
          <cell r="B2063" t="str">
            <v>pww-305</v>
          </cell>
          <cell r="C2063">
            <v>132</v>
          </cell>
        </row>
        <row r="2064">
          <cell r="B2064" t="str">
            <v>pww-405</v>
          </cell>
          <cell r="C2064">
            <v>132</v>
          </cell>
        </row>
        <row r="2065">
          <cell r="B2065" t="str">
            <v>pww-605</v>
          </cell>
          <cell r="C2065">
            <v>132</v>
          </cell>
        </row>
        <row r="2066">
          <cell r="B2066" t="str">
            <v>quaysi_11_a</v>
          </cell>
          <cell r="C2066">
            <v>11</v>
          </cell>
        </row>
        <row r="2067">
          <cell r="B2067" t="str">
            <v>quaysi_11_b</v>
          </cell>
          <cell r="C2067">
            <v>11</v>
          </cell>
        </row>
        <row r="2068">
          <cell r="B2068" t="str">
            <v>quaysi_33_t11</v>
          </cell>
          <cell r="C2068">
            <v>33</v>
          </cell>
        </row>
        <row r="2069">
          <cell r="B2069" t="str">
            <v>quaysi_33_t12</v>
          </cell>
          <cell r="C2069">
            <v>33</v>
          </cell>
        </row>
        <row r="2070">
          <cell r="B2070" t="str">
            <v>quaysi_33_te1</v>
          </cell>
          <cell r="C2070">
            <v>33</v>
          </cell>
        </row>
        <row r="2071">
          <cell r="B2071" t="str">
            <v>quaysi_33_te2</v>
          </cell>
          <cell r="C2071">
            <v>33</v>
          </cell>
        </row>
        <row r="2072">
          <cell r="B2072" t="str">
            <v>queens_33_t12</v>
          </cell>
          <cell r="C2072">
            <v>33</v>
          </cell>
        </row>
        <row r="2073">
          <cell r="B2073" t="str">
            <v>queens_33_t13</v>
          </cell>
          <cell r="C2073">
            <v>33</v>
          </cell>
        </row>
        <row r="2074">
          <cell r="B2074" t="str">
            <v>queens_6.6_b</v>
          </cell>
          <cell r="C2074">
            <v>6.6</v>
          </cell>
        </row>
        <row r="2075">
          <cell r="B2075" t="str">
            <v>queens_6.6_c</v>
          </cell>
          <cell r="C2075">
            <v>6.6</v>
          </cell>
        </row>
        <row r="2076">
          <cell r="B2076" t="str">
            <v>quer4t</v>
          </cell>
          <cell r="C2076">
            <v>400</v>
          </cell>
        </row>
        <row r="2077">
          <cell r="B2077" t="str">
            <v>quer4u</v>
          </cell>
          <cell r="C2077">
            <v>400</v>
          </cell>
        </row>
        <row r="2078">
          <cell r="B2078" t="str">
            <v>querpk_33_a</v>
          </cell>
          <cell r="C2078">
            <v>33</v>
          </cell>
        </row>
        <row r="2079">
          <cell r="B2079" t="str">
            <v>querpk_33_b</v>
          </cell>
          <cell r="C2079">
            <v>33</v>
          </cell>
        </row>
        <row r="2080">
          <cell r="B2080" t="str">
            <v>querpk_6.6_a</v>
          </cell>
          <cell r="C2080">
            <v>6.6</v>
          </cell>
        </row>
        <row r="2081">
          <cell r="B2081" t="str">
            <v>querpk_6.6_b</v>
          </cell>
          <cell r="C2081">
            <v>6.6</v>
          </cell>
        </row>
        <row r="2082">
          <cell r="B2082" t="str">
            <v>radcli_11_1a</v>
          </cell>
          <cell r="C2082">
            <v>11</v>
          </cell>
        </row>
        <row r="2083">
          <cell r="B2083" t="str">
            <v>radcli_11_1b</v>
          </cell>
          <cell r="C2083">
            <v>11</v>
          </cell>
        </row>
        <row r="2084">
          <cell r="B2084" t="str">
            <v>radcli_11_2a</v>
          </cell>
          <cell r="C2084">
            <v>11</v>
          </cell>
        </row>
        <row r="2085">
          <cell r="B2085" t="str">
            <v>radcli_11_2b</v>
          </cell>
          <cell r="C2085">
            <v>11</v>
          </cell>
        </row>
        <row r="2086">
          <cell r="B2086" t="str">
            <v>radcli_11_gt1</v>
          </cell>
          <cell r="C2086">
            <v>11</v>
          </cell>
        </row>
        <row r="2087">
          <cell r="B2087" t="str">
            <v>radcli_11_gt2</v>
          </cell>
          <cell r="C2087">
            <v>11</v>
          </cell>
        </row>
        <row r="2088">
          <cell r="B2088" t="str">
            <v>radcli_132_gt1</v>
          </cell>
          <cell r="C2088">
            <v>132</v>
          </cell>
        </row>
        <row r="2089">
          <cell r="B2089" t="str">
            <v>radcli_132_gt2</v>
          </cell>
          <cell r="C2089">
            <v>132</v>
          </cell>
        </row>
        <row r="2090">
          <cell r="B2090" t="str">
            <v>radcli_132_te1</v>
          </cell>
          <cell r="C2090">
            <v>132</v>
          </cell>
        </row>
        <row r="2091">
          <cell r="B2091" t="str">
            <v>radcli_132_te2</v>
          </cell>
          <cell r="C2091">
            <v>132</v>
          </cell>
        </row>
        <row r="2092">
          <cell r="B2092" t="str">
            <v>rain21</v>
          </cell>
          <cell r="C2092">
            <v>275</v>
          </cell>
        </row>
        <row r="2093">
          <cell r="B2093" t="str">
            <v>rainhi_132_a</v>
          </cell>
          <cell r="C2093">
            <v>132</v>
          </cell>
        </row>
        <row r="2094">
          <cell r="B2094" t="str">
            <v>rainhi_132_b</v>
          </cell>
          <cell r="C2094">
            <v>132</v>
          </cell>
        </row>
        <row r="2095">
          <cell r="B2095" t="str">
            <v>rainhi_132_sgt1</v>
          </cell>
          <cell r="C2095">
            <v>132</v>
          </cell>
        </row>
        <row r="2096">
          <cell r="B2096" t="str">
            <v>rainhi_132_sgt2</v>
          </cell>
          <cell r="C2096">
            <v>132</v>
          </cell>
        </row>
        <row r="2097">
          <cell r="B2097" t="str">
            <v>rainhi_132_sgt3</v>
          </cell>
          <cell r="C2097">
            <v>132</v>
          </cell>
        </row>
        <row r="2098">
          <cell r="B2098" t="str">
            <v>rainhi_132_sgt4</v>
          </cell>
          <cell r="C2098">
            <v>132</v>
          </cell>
        </row>
        <row r="2099">
          <cell r="B2099" t="str">
            <v>randst_33_a</v>
          </cell>
          <cell r="C2099">
            <v>33</v>
          </cell>
        </row>
        <row r="2100">
          <cell r="B2100" t="str">
            <v>randst_33_b</v>
          </cell>
          <cell r="C2100">
            <v>33</v>
          </cell>
        </row>
        <row r="2101">
          <cell r="B2101" t="str">
            <v>randst_33_tee</v>
          </cell>
          <cell r="C2101">
            <v>33</v>
          </cell>
        </row>
        <row r="2102">
          <cell r="B2102" t="str">
            <v>randst_6.6_a</v>
          </cell>
          <cell r="C2102">
            <v>6.6</v>
          </cell>
        </row>
        <row r="2103">
          <cell r="B2103" t="str">
            <v>randst_6.6_b</v>
          </cell>
          <cell r="C2103">
            <v>6.6</v>
          </cell>
        </row>
        <row r="2104">
          <cell r="B2104" t="str">
            <v>rawtrd_33_t11</v>
          </cell>
          <cell r="C2104">
            <v>33</v>
          </cell>
        </row>
        <row r="2105">
          <cell r="B2105" t="str">
            <v>rawtrd_33_t12</v>
          </cell>
          <cell r="C2105">
            <v>33</v>
          </cell>
        </row>
        <row r="2106">
          <cell r="B2106" t="str">
            <v>rawtrd_6.6_a</v>
          </cell>
          <cell r="C2106">
            <v>6.6</v>
          </cell>
        </row>
        <row r="2107">
          <cell r="B2107" t="str">
            <v>rawtrd_6.6_b</v>
          </cell>
          <cell r="C2107">
            <v>6.6</v>
          </cell>
        </row>
        <row r="2108">
          <cell r="B2108" t="str">
            <v>reamos_0.66_gen</v>
          </cell>
          <cell r="C2108">
            <v>0.66</v>
          </cell>
        </row>
        <row r="2109">
          <cell r="B2109" t="str">
            <v>reamos_33_t11</v>
          </cell>
          <cell r="C2109">
            <v>33</v>
          </cell>
        </row>
        <row r="2110">
          <cell r="B2110" t="str">
            <v>redban_132_gt2</v>
          </cell>
          <cell r="C2110">
            <v>132</v>
          </cell>
        </row>
        <row r="2111">
          <cell r="B2111" t="str">
            <v>redban_132_gt3</v>
          </cell>
          <cell r="C2111">
            <v>132</v>
          </cell>
        </row>
        <row r="2112">
          <cell r="B2112" t="str">
            <v>redban_33_b</v>
          </cell>
          <cell r="C2112">
            <v>33</v>
          </cell>
        </row>
        <row r="2113">
          <cell r="B2113" t="str">
            <v>redban_33_c</v>
          </cell>
          <cell r="C2113">
            <v>33</v>
          </cell>
        </row>
        <row r="2114">
          <cell r="B2114" t="str">
            <v>redban_33_gt2</v>
          </cell>
          <cell r="C2114">
            <v>33</v>
          </cell>
        </row>
        <row r="2115">
          <cell r="B2115" t="str">
            <v>redban_33_gt3</v>
          </cell>
          <cell r="C2115">
            <v>33</v>
          </cell>
        </row>
        <row r="2116">
          <cell r="B2116" t="str">
            <v>redban_33_tee</v>
          </cell>
          <cell r="C2116">
            <v>33</v>
          </cell>
        </row>
        <row r="2117">
          <cell r="B2117" t="str">
            <v>redban_gt2</v>
          </cell>
          <cell r="C2117">
            <v>33</v>
          </cell>
        </row>
        <row r="2118">
          <cell r="B2118" t="str">
            <v>redban_gt3</v>
          </cell>
          <cell r="C2118">
            <v>33</v>
          </cell>
        </row>
        <row r="2119">
          <cell r="B2119" t="str">
            <v>redval_33_t11</v>
          </cell>
          <cell r="C2119">
            <v>33</v>
          </cell>
        </row>
        <row r="2120">
          <cell r="B2120" t="str">
            <v>redval_33_t12</v>
          </cell>
          <cell r="C2120">
            <v>33</v>
          </cell>
        </row>
        <row r="2121">
          <cell r="B2121" t="str">
            <v>redval_6.6_a</v>
          </cell>
          <cell r="C2121">
            <v>6.6</v>
          </cell>
        </row>
        <row r="2122">
          <cell r="B2122" t="str">
            <v>redval_6.6_b</v>
          </cell>
          <cell r="C2122">
            <v>6.6</v>
          </cell>
        </row>
        <row r="2123">
          <cell r="B2123" t="str">
            <v>rema_11_a</v>
          </cell>
          <cell r="C2123">
            <v>11</v>
          </cell>
        </row>
        <row r="2124">
          <cell r="B2124" t="str">
            <v>ribble_132_gt1</v>
          </cell>
          <cell r="C2124">
            <v>132</v>
          </cell>
        </row>
        <row r="2125">
          <cell r="B2125" t="str">
            <v>ribble_132_gt2</v>
          </cell>
          <cell r="C2125">
            <v>132</v>
          </cell>
        </row>
        <row r="2126">
          <cell r="B2126" t="str">
            <v>ribble_132_gt3</v>
          </cell>
          <cell r="C2126">
            <v>132</v>
          </cell>
        </row>
        <row r="2127">
          <cell r="B2127" t="str">
            <v>ribble_33_a</v>
          </cell>
          <cell r="C2127">
            <v>33</v>
          </cell>
        </row>
        <row r="2128">
          <cell r="B2128" t="str">
            <v>ribble_33_b</v>
          </cell>
          <cell r="C2128">
            <v>33</v>
          </cell>
        </row>
        <row r="2129">
          <cell r="B2129" t="str">
            <v>ribble_33_c</v>
          </cell>
          <cell r="C2129">
            <v>33</v>
          </cell>
        </row>
        <row r="2130">
          <cell r="B2130" t="str">
            <v>ribble_33_gt1</v>
          </cell>
          <cell r="C2130">
            <v>33</v>
          </cell>
        </row>
        <row r="2131">
          <cell r="B2131" t="str">
            <v>ribble_33_gt2</v>
          </cell>
          <cell r="C2131">
            <v>33</v>
          </cell>
        </row>
        <row r="2132">
          <cell r="B2132" t="str">
            <v>ribble_33_gt3</v>
          </cell>
          <cell r="C2132">
            <v>33</v>
          </cell>
        </row>
        <row r="2133">
          <cell r="B2133" t="str">
            <v>ribble_33_te1</v>
          </cell>
          <cell r="C2133">
            <v>33</v>
          </cell>
        </row>
        <row r="2134">
          <cell r="B2134" t="str">
            <v>ribble_33_te2</v>
          </cell>
          <cell r="C2134">
            <v>33</v>
          </cell>
        </row>
        <row r="2135">
          <cell r="B2135" t="str">
            <v>ribble_33_te3</v>
          </cell>
          <cell r="C2135">
            <v>33</v>
          </cell>
        </row>
        <row r="2136">
          <cell r="B2136" t="str">
            <v>ribble_33_tee1</v>
          </cell>
          <cell r="C2136">
            <v>33</v>
          </cell>
        </row>
        <row r="2137">
          <cell r="B2137" t="str">
            <v>ribble_33_tee2</v>
          </cell>
          <cell r="C2137">
            <v>33</v>
          </cell>
        </row>
        <row r="2138">
          <cell r="B2138" t="str">
            <v>ribble_gt1</v>
          </cell>
          <cell r="C2138">
            <v>33</v>
          </cell>
        </row>
        <row r="2139">
          <cell r="B2139" t="str">
            <v>ribble_gt2</v>
          </cell>
          <cell r="C2139">
            <v>33</v>
          </cell>
        </row>
        <row r="2140">
          <cell r="B2140" t="str">
            <v>ribble_gt3</v>
          </cell>
          <cell r="C2140">
            <v>33</v>
          </cell>
        </row>
        <row r="2141">
          <cell r="B2141" t="str">
            <v>ribdal_11_c</v>
          </cell>
          <cell r="C2141">
            <v>11</v>
          </cell>
        </row>
        <row r="2142">
          <cell r="B2142" t="str">
            <v>ribdal_11_d</v>
          </cell>
          <cell r="C2142">
            <v>11</v>
          </cell>
        </row>
        <row r="2143">
          <cell r="B2143" t="str">
            <v>ribdal_33_a</v>
          </cell>
          <cell r="C2143">
            <v>33</v>
          </cell>
        </row>
        <row r="2144">
          <cell r="B2144" t="str">
            <v>ribdal_33_b</v>
          </cell>
          <cell r="C2144">
            <v>33</v>
          </cell>
        </row>
        <row r="2145">
          <cell r="B2145" t="str">
            <v>ribdal_33_c</v>
          </cell>
          <cell r="C2145">
            <v>33</v>
          </cell>
        </row>
        <row r="2146">
          <cell r="B2146" t="str">
            <v>ribton_33_t11</v>
          </cell>
          <cell r="C2146">
            <v>33</v>
          </cell>
        </row>
        <row r="2147">
          <cell r="B2147" t="str">
            <v>ribton_33_t12</v>
          </cell>
          <cell r="C2147">
            <v>33</v>
          </cell>
        </row>
        <row r="2148">
          <cell r="B2148" t="str">
            <v>ribton_6.6_a</v>
          </cell>
          <cell r="C2148">
            <v>6.6</v>
          </cell>
        </row>
        <row r="2149">
          <cell r="B2149" t="str">
            <v>ribton_6.6_b</v>
          </cell>
          <cell r="C2149">
            <v>6.6</v>
          </cell>
        </row>
        <row r="2150">
          <cell r="B2150" t="str">
            <v>rinpry_11_a</v>
          </cell>
          <cell r="C2150">
            <v>11</v>
          </cell>
        </row>
        <row r="2151">
          <cell r="B2151" t="str">
            <v>rinpry_11_b</v>
          </cell>
          <cell r="C2151">
            <v>11</v>
          </cell>
        </row>
        <row r="2152">
          <cell r="B2152" t="str">
            <v>rinpry_33_t11</v>
          </cell>
          <cell r="C2152">
            <v>33</v>
          </cell>
        </row>
        <row r="2153">
          <cell r="B2153" t="str">
            <v>rinpry_33_t12</v>
          </cell>
          <cell r="C2153">
            <v>33</v>
          </cell>
        </row>
        <row r="2154">
          <cell r="B2154" t="str">
            <v>risley_11_a</v>
          </cell>
          <cell r="C2154">
            <v>11</v>
          </cell>
        </row>
        <row r="2155">
          <cell r="B2155" t="str">
            <v>risley_11_b</v>
          </cell>
          <cell r="C2155">
            <v>11</v>
          </cell>
        </row>
        <row r="2156">
          <cell r="B2156" t="str">
            <v>risley_11_gt2</v>
          </cell>
          <cell r="C2156">
            <v>11</v>
          </cell>
        </row>
        <row r="2157">
          <cell r="B2157" t="str">
            <v>risley_11_t11</v>
          </cell>
          <cell r="C2157">
            <v>11</v>
          </cell>
        </row>
        <row r="2158">
          <cell r="B2158" t="str">
            <v>risley_132_gt2</v>
          </cell>
          <cell r="C2158">
            <v>132</v>
          </cell>
        </row>
        <row r="2159">
          <cell r="B2159" t="str">
            <v>risley_33_t11</v>
          </cell>
          <cell r="C2159">
            <v>33</v>
          </cell>
        </row>
        <row r="2160">
          <cell r="B2160" t="str">
            <v>risley_gt2</v>
          </cell>
          <cell r="C2160">
            <v>11</v>
          </cell>
        </row>
        <row r="2161">
          <cell r="B2161" t="str">
            <v>roaned_0.4_a</v>
          </cell>
          <cell r="C2161">
            <v>0.41499999999999998</v>
          </cell>
        </row>
        <row r="2162">
          <cell r="B2162" t="str">
            <v>roaned_33_a</v>
          </cell>
          <cell r="C2162">
            <v>33</v>
          </cell>
        </row>
        <row r="2163">
          <cell r="B2163" t="str">
            <v>robhal_33_t11</v>
          </cell>
          <cell r="C2163">
            <v>33</v>
          </cell>
        </row>
        <row r="2164">
          <cell r="B2164" t="str">
            <v>robhal_33_t12</v>
          </cell>
          <cell r="C2164">
            <v>33</v>
          </cell>
        </row>
        <row r="2165">
          <cell r="B2165" t="str">
            <v>robhal_33_tee</v>
          </cell>
          <cell r="C2165">
            <v>33</v>
          </cell>
        </row>
        <row r="2166">
          <cell r="B2166" t="str">
            <v>robhal_6.6_a</v>
          </cell>
          <cell r="C2166">
            <v>6.6</v>
          </cell>
        </row>
        <row r="2167">
          <cell r="B2167" t="str">
            <v>robhal_6.6_b</v>
          </cell>
          <cell r="C2167">
            <v>6.6</v>
          </cell>
        </row>
        <row r="2168">
          <cell r="B2168" t="str">
            <v>robinr_0.69_a</v>
          </cell>
          <cell r="C2168">
            <v>0.69</v>
          </cell>
        </row>
        <row r="2169">
          <cell r="B2169" t="str">
            <v>robinr_0.69_b</v>
          </cell>
          <cell r="C2169">
            <v>0.69</v>
          </cell>
        </row>
        <row r="2170">
          <cell r="B2170" t="str">
            <v>robinr_0.69_c</v>
          </cell>
          <cell r="C2170">
            <v>0.69</v>
          </cell>
        </row>
        <row r="2171">
          <cell r="B2171" t="str">
            <v>robinr_0.69_d</v>
          </cell>
          <cell r="C2171">
            <v>0.69</v>
          </cell>
        </row>
        <row r="2172">
          <cell r="B2172" t="str">
            <v>robinr_132_a</v>
          </cell>
          <cell r="C2172">
            <v>132</v>
          </cell>
        </row>
        <row r="2173">
          <cell r="B2173" t="str">
            <v>robinr_132_b</v>
          </cell>
          <cell r="C2173">
            <v>132</v>
          </cell>
        </row>
        <row r="2174">
          <cell r="B2174" t="str">
            <v>robinr_132_gt1</v>
          </cell>
          <cell r="C2174">
            <v>132</v>
          </cell>
        </row>
        <row r="2175">
          <cell r="B2175" t="str">
            <v>robinr_132_gt2</v>
          </cell>
          <cell r="C2175">
            <v>132</v>
          </cell>
        </row>
        <row r="2176">
          <cell r="B2176" t="str">
            <v>robinr_33_a</v>
          </cell>
          <cell r="C2176">
            <v>33</v>
          </cell>
        </row>
        <row r="2177">
          <cell r="B2177" t="str">
            <v>robinr_33_b</v>
          </cell>
          <cell r="C2177">
            <v>33</v>
          </cell>
        </row>
        <row r="2178">
          <cell r="B2178" t="str">
            <v>robinr_33_f1</v>
          </cell>
          <cell r="C2178">
            <v>33</v>
          </cell>
        </row>
        <row r="2179">
          <cell r="B2179" t="str">
            <v>robinr_33_f2</v>
          </cell>
          <cell r="C2179">
            <v>33</v>
          </cell>
        </row>
        <row r="2180">
          <cell r="B2180" t="str">
            <v>robinr_33_f3</v>
          </cell>
          <cell r="C2180">
            <v>33</v>
          </cell>
        </row>
        <row r="2181">
          <cell r="B2181" t="str">
            <v>robinr_33_f4</v>
          </cell>
          <cell r="C2181">
            <v>33</v>
          </cell>
        </row>
        <row r="2182">
          <cell r="B2182" t="str">
            <v>robinr_33_f5</v>
          </cell>
          <cell r="C2182">
            <v>33</v>
          </cell>
        </row>
        <row r="2183">
          <cell r="B2183" t="str">
            <v>robinr_33_f6</v>
          </cell>
          <cell r="C2183">
            <v>33</v>
          </cell>
        </row>
        <row r="2184">
          <cell r="B2184" t="str">
            <v>robinr_33_f7</v>
          </cell>
          <cell r="C2184">
            <v>33</v>
          </cell>
        </row>
        <row r="2185">
          <cell r="B2185" t="str">
            <v>robinr_33_f8</v>
          </cell>
          <cell r="C2185">
            <v>33</v>
          </cell>
        </row>
        <row r="2186">
          <cell r="B2186" t="str">
            <v>roc-105</v>
          </cell>
          <cell r="C2186">
            <v>132</v>
          </cell>
        </row>
        <row r="2187">
          <cell r="B2187" t="str">
            <v>roc-150</v>
          </cell>
          <cell r="C2187">
            <v>132</v>
          </cell>
        </row>
        <row r="2188">
          <cell r="B2188" t="str">
            <v>roc-151a</v>
          </cell>
          <cell r="C2188">
            <v>132</v>
          </cell>
        </row>
        <row r="2189">
          <cell r="B2189" t="str">
            <v>roc-151b</v>
          </cell>
          <cell r="C2189">
            <v>132</v>
          </cell>
        </row>
        <row r="2190">
          <cell r="B2190" t="str">
            <v>roc-151c</v>
          </cell>
          <cell r="C2190">
            <v>132</v>
          </cell>
        </row>
        <row r="2191">
          <cell r="B2191" t="str">
            <v>roc-180</v>
          </cell>
          <cell r="C2191">
            <v>132</v>
          </cell>
        </row>
        <row r="2192">
          <cell r="B2192" t="str">
            <v>roc-205</v>
          </cell>
          <cell r="C2192">
            <v>132</v>
          </cell>
        </row>
        <row r="2193">
          <cell r="B2193" t="str">
            <v>roc-280</v>
          </cell>
          <cell r="C2193">
            <v>132</v>
          </cell>
        </row>
        <row r="2194">
          <cell r="B2194" t="str">
            <v>roc-305</v>
          </cell>
          <cell r="C2194">
            <v>132</v>
          </cell>
        </row>
        <row r="2195">
          <cell r="B2195" t="str">
            <v>roc-380</v>
          </cell>
          <cell r="C2195">
            <v>132</v>
          </cell>
        </row>
        <row r="2196">
          <cell r="B2196" t="str">
            <v>roc-405</v>
          </cell>
          <cell r="C2196">
            <v>132</v>
          </cell>
        </row>
        <row r="2197">
          <cell r="B2197" t="str">
            <v>roc-480</v>
          </cell>
          <cell r="C2197">
            <v>132</v>
          </cell>
        </row>
        <row r="2198">
          <cell r="B2198" t="str">
            <v>roc-505</v>
          </cell>
          <cell r="C2198">
            <v>132</v>
          </cell>
        </row>
        <row r="2199">
          <cell r="B2199" t="str">
            <v>roc-605</v>
          </cell>
          <cell r="C2199">
            <v>132</v>
          </cell>
        </row>
        <row r="2200">
          <cell r="B2200" t="str">
            <v>roc-705</v>
          </cell>
          <cell r="C2200">
            <v>132</v>
          </cell>
        </row>
        <row r="2201">
          <cell r="B2201" t="str">
            <v>roc-805</v>
          </cell>
          <cell r="C2201">
            <v>132</v>
          </cell>
        </row>
        <row r="2202">
          <cell r="B2202" t="str">
            <v>roc5</v>
          </cell>
          <cell r="C2202">
            <v>275</v>
          </cell>
        </row>
        <row r="2203">
          <cell r="B2203" t="str">
            <v>roccen_33_a</v>
          </cell>
          <cell r="C2203">
            <v>33</v>
          </cell>
        </row>
        <row r="2204">
          <cell r="B2204" t="str">
            <v>roccen_33_b</v>
          </cell>
          <cell r="C2204">
            <v>33</v>
          </cell>
        </row>
        <row r="2205">
          <cell r="B2205" t="str">
            <v>roccen_33_gt1</v>
          </cell>
          <cell r="C2205">
            <v>33</v>
          </cell>
        </row>
        <row r="2206">
          <cell r="B2206" t="str">
            <v>roccen_33_gt2</v>
          </cell>
          <cell r="C2206">
            <v>33</v>
          </cell>
        </row>
        <row r="2207">
          <cell r="B2207" t="str">
            <v>roccen_6.6_a</v>
          </cell>
          <cell r="C2207">
            <v>6.6</v>
          </cell>
        </row>
        <row r="2208">
          <cell r="B2208" t="str">
            <v>roccen_6.6_c</v>
          </cell>
          <cell r="C2208">
            <v>6.6</v>
          </cell>
        </row>
        <row r="2209">
          <cell r="B2209" t="str">
            <v>roccen_6.6_d</v>
          </cell>
          <cell r="C2209">
            <v>6.6</v>
          </cell>
        </row>
        <row r="2210">
          <cell r="B2210" t="str">
            <v>roccen_gt1</v>
          </cell>
          <cell r="C2210">
            <v>33</v>
          </cell>
        </row>
        <row r="2211">
          <cell r="B2211" t="str">
            <v>roccen_gt2</v>
          </cell>
          <cell r="C2211">
            <v>33</v>
          </cell>
        </row>
        <row r="2212">
          <cell r="B2212" t="str">
            <v>roch21</v>
          </cell>
          <cell r="C2212">
            <v>275</v>
          </cell>
        </row>
        <row r="2213">
          <cell r="B2213" t="str">
            <v>roch4A</v>
          </cell>
          <cell r="C2213">
            <v>400</v>
          </cell>
        </row>
        <row r="2214">
          <cell r="B2214" t="str">
            <v>rochda_132_mb1</v>
          </cell>
          <cell r="C2214">
            <v>132</v>
          </cell>
        </row>
        <row r="2215">
          <cell r="B2215" t="str">
            <v>rochda_132_mb2</v>
          </cell>
          <cell r="C2215">
            <v>132</v>
          </cell>
        </row>
        <row r="2216">
          <cell r="B2216" t="str">
            <v>rochda_132_rb1</v>
          </cell>
          <cell r="C2216">
            <v>132</v>
          </cell>
        </row>
        <row r="2217">
          <cell r="B2217" t="str">
            <v>rochda_132_rb2</v>
          </cell>
          <cell r="C2217">
            <v>132</v>
          </cell>
        </row>
        <row r="2218">
          <cell r="B2218" t="str">
            <v>rochda_132_sgt1</v>
          </cell>
          <cell r="C2218">
            <v>132</v>
          </cell>
        </row>
        <row r="2219">
          <cell r="B2219" t="str">
            <v>rochda_132_sgt2</v>
          </cell>
          <cell r="C2219">
            <v>132</v>
          </cell>
        </row>
        <row r="2220">
          <cell r="B2220" t="str">
            <v>rochda_132_sgt3</v>
          </cell>
          <cell r="C2220">
            <v>132</v>
          </cell>
        </row>
        <row r="2221">
          <cell r="B2221" t="str">
            <v>rochda_132_sgt4</v>
          </cell>
          <cell r="C2221">
            <v>132</v>
          </cell>
        </row>
        <row r="2222">
          <cell r="B2222" t="str">
            <v>rochda_275_sgt1</v>
          </cell>
          <cell r="C2222">
            <v>275</v>
          </cell>
        </row>
        <row r="2223">
          <cell r="B2223" t="str">
            <v>rochda_275_sgt2</v>
          </cell>
          <cell r="C2223">
            <v>275</v>
          </cell>
        </row>
        <row r="2224">
          <cell r="B2224" t="str">
            <v>rochda_275_sgt3</v>
          </cell>
          <cell r="C2224">
            <v>275</v>
          </cell>
        </row>
        <row r="2225">
          <cell r="B2225" t="str">
            <v>rochda_275_sgt4</v>
          </cell>
          <cell r="C2225">
            <v>275</v>
          </cell>
        </row>
        <row r="2226">
          <cell r="B2226" t="str">
            <v>rock41</v>
          </cell>
          <cell r="C2226">
            <v>400</v>
          </cell>
        </row>
        <row r="2227">
          <cell r="B2227" t="str">
            <v>rock_33_t11</v>
          </cell>
          <cell r="C2227">
            <v>33</v>
          </cell>
        </row>
        <row r="2228">
          <cell r="B2228" t="str">
            <v>rock_33_t12</v>
          </cell>
          <cell r="C2228">
            <v>33</v>
          </cell>
        </row>
        <row r="2229">
          <cell r="B2229" t="str">
            <v>rock_33_tee</v>
          </cell>
          <cell r="C2229">
            <v>33</v>
          </cell>
        </row>
        <row r="2230">
          <cell r="B2230" t="str">
            <v>rock_6.6_a</v>
          </cell>
          <cell r="C2230">
            <v>6.6</v>
          </cell>
        </row>
        <row r="2231">
          <cell r="B2231" t="str">
            <v>rock_6.6_b</v>
          </cell>
          <cell r="C2231">
            <v>6.6</v>
          </cell>
        </row>
        <row r="2232">
          <cell r="B2232" t="str">
            <v>romard_33_t11</v>
          </cell>
          <cell r="C2232">
            <v>33</v>
          </cell>
        </row>
        <row r="2233">
          <cell r="B2233" t="str">
            <v>romard_33_t12</v>
          </cell>
          <cell r="C2233">
            <v>33</v>
          </cell>
        </row>
        <row r="2234">
          <cell r="B2234" t="str">
            <v>romard_6.6_a</v>
          </cell>
          <cell r="C2234">
            <v>6.6</v>
          </cell>
        </row>
        <row r="2235">
          <cell r="B2235" t="str">
            <v>romard_6.6_b</v>
          </cell>
          <cell r="C2235">
            <v>6.6</v>
          </cell>
        </row>
        <row r="2236">
          <cell r="B2236" t="str">
            <v>romily_11_a</v>
          </cell>
          <cell r="C2236">
            <v>11</v>
          </cell>
        </row>
        <row r="2237">
          <cell r="B2237" t="str">
            <v>romily_11_b</v>
          </cell>
          <cell r="C2237">
            <v>11</v>
          </cell>
        </row>
        <row r="2238">
          <cell r="B2238" t="str">
            <v>romily_33_a</v>
          </cell>
          <cell r="C2238">
            <v>33</v>
          </cell>
        </row>
        <row r="2239">
          <cell r="B2239" t="str">
            <v>romily_33_b</v>
          </cell>
          <cell r="C2239">
            <v>33</v>
          </cell>
        </row>
        <row r="2240">
          <cell r="B2240" t="str">
            <v>roo-105</v>
          </cell>
          <cell r="C2240">
            <v>132</v>
          </cell>
        </row>
        <row r="2241">
          <cell r="B2241" t="str">
            <v>roo-190</v>
          </cell>
          <cell r="C2241">
            <v>132</v>
          </cell>
        </row>
        <row r="2242">
          <cell r="B2242" t="str">
            <v>roo-290</v>
          </cell>
          <cell r="C2242">
            <v>132</v>
          </cell>
        </row>
        <row r="2243">
          <cell r="B2243" t="str">
            <v>roo-305</v>
          </cell>
          <cell r="C2243">
            <v>132</v>
          </cell>
        </row>
        <row r="2244">
          <cell r="B2244" t="str">
            <v>roo-405</v>
          </cell>
          <cell r="C2244">
            <v>132</v>
          </cell>
        </row>
        <row r="2245">
          <cell r="B2245" t="str">
            <v>roo-503b</v>
          </cell>
          <cell r="C2245">
            <v>132</v>
          </cell>
        </row>
        <row r="2246">
          <cell r="B2246" t="str">
            <v>roo-505</v>
          </cell>
          <cell r="C2246">
            <v>132</v>
          </cell>
        </row>
        <row r="2247">
          <cell r="B2247" t="str">
            <v>roo-605</v>
          </cell>
          <cell r="C2247">
            <v>132</v>
          </cell>
        </row>
        <row r="2248">
          <cell r="B2248" t="str">
            <v>roosec_132_mb1</v>
          </cell>
          <cell r="C2248">
            <v>132</v>
          </cell>
        </row>
        <row r="2249">
          <cell r="B2249" t="str">
            <v>roosec_132_mb2</v>
          </cell>
          <cell r="C2249">
            <v>132</v>
          </cell>
        </row>
        <row r="2250">
          <cell r="B2250" t="str">
            <v>roosec_132_rb1</v>
          </cell>
          <cell r="C2250">
            <v>132</v>
          </cell>
        </row>
        <row r="2251">
          <cell r="B2251" t="str">
            <v>roosec_132_rb2</v>
          </cell>
          <cell r="C2251">
            <v>132</v>
          </cell>
        </row>
        <row r="2252">
          <cell r="B2252" t="str">
            <v>roosgt_132_gt2</v>
          </cell>
          <cell r="C2252">
            <v>132</v>
          </cell>
        </row>
        <row r="2253">
          <cell r="B2253" t="str">
            <v>roosgt_15.75_b</v>
          </cell>
          <cell r="C2253">
            <v>15.75</v>
          </cell>
        </row>
        <row r="2254">
          <cell r="B2254" t="str">
            <v>roosst_12.5_a</v>
          </cell>
          <cell r="C2254">
            <v>12.5</v>
          </cell>
        </row>
        <row r="2255">
          <cell r="B2255" t="str">
            <v>roosst_132_gt1</v>
          </cell>
          <cell r="C2255">
            <v>132</v>
          </cell>
        </row>
        <row r="2256">
          <cell r="B2256" t="str">
            <v>rossal_33_t11</v>
          </cell>
          <cell r="C2256">
            <v>33</v>
          </cell>
        </row>
        <row r="2257">
          <cell r="B2257" t="str">
            <v>rossal_33_tee</v>
          </cell>
          <cell r="C2257">
            <v>33</v>
          </cell>
        </row>
        <row r="2258">
          <cell r="B2258" t="str">
            <v>rossal_6.6_a</v>
          </cell>
          <cell r="C2258">
            <v>6.6</v>
          </cell>
        </row>
        <row r="2259">
          <cell r="B2259" t="str">
            <v>rossen_132_gt1</v>
          </cell>
          <cell r="C2259">
            <v>132</v>
          </cell>
        </row>
        <row r="2260">
          <cell r="B2260" t="str">
            <v>rossen_132_gt2</v>
          </cell>
          <cell r="C2260">
            <v>132</v>
          </cell>
        </row>
        <row r="2261">
          <cell r="B2261" t="str">
            <v>rossen_33_a</v>
          </cell>
          <cell r="C2261">
            <v>33</v>
          </cell>
        </row>
        <row r="2262">
          <cell r="B2262" t="str">
            <v>rossen_33_b</v>
          </cell>
          <cell r="C2262">
            <v>33</v>
          </cell>
        </row>
        <row r="2263">
          <cell r="B2263" t="str">
            <v>rossen_33_gt1</v>
          </cell>
          <cell r="C2263">
            <v>33</v>
          </cell>
        </row>
        <row r="2264">
          <cell r="B2264" t="str">
            <v>rossen_33_gt2</v>
          </cell>
          <cell r="C2264">
            <v>33</v>
          </cell>
        </row>
        <row r="2265">
          <cell r="B2265" t="str">
            <v>rossen_gt1</v>
          </cell>
          <cell r="C2265">
            <v>33</v>
          </cell>
        </row>
        <row r="2266">
          <cell r="B2266" t="str">
            <v>rossen_gt2</v>
          </cell>
          <cell r="C2266">
            <v>33</v>
          </cell>
        </row>
        <row r="2267">
          <cell r="B2267" t="str">
            <v>royton_132_gt1</v>
          </cell>
          <cell r="C2267">
            <v>132</v>
          </cell>
        </row>
        <row r="2268">
          <cell r="B2268" t="str">
            <v>royton_132_gt2</v>
          </cell>
          <cell r="C2268">
            <v>132</v>
          </cell>
        </row>
        <row r="2269">
          <cell r="B2269" t="str">
            <v>royton_33_a</v>
          </cell>
          <cell r="C2269">
            <v>33</v>
          </cell>
        </row>
        <row r="2270">
          <cell r="B2270" t="str">
            <v>royton_33_b</v>
          </cell>
          <cell r="C2270">
            <v>33</v>
          </cell>
        </row>
        <row r="2271">
          <cell r="B2271" t="str">
            <v>royton_33_gt1</v>
          </cell>
          <cell r="C2271">
            <v>33</v>
          </cell>
        </row>
        <row r="2272">
          <cell r="B2272" t="str">
            <v>royton_33_gt2</v>
          </cell>
          <cell r="C2272">
            <v>33</v>
          </cell>
        </row>
        <row r="2273">
          <cell r="B2273" t="str">
            <v>royton_6.6_a</v>
          </cell>
          <cell r="C2273">
            <v>6.6</v>
          </cell>
        </row>
        <row r="2274">
          <cell r="B2274" t="str">
            <v>royton_6.6_b</v>
          </cell>
          <cell r="C2274">
            <v>6.6</v>
          </cell>
        </row>
        <row r="2275">
          <cell r="B2275" t="str">
            <v>royton_gt1</v>
          </cell>
          <cell r="C2275">
            <v>33</v>
          </cell>
        </row>
        <row r="2276">
          <cell r="B2276" t="str">
            <v>royton_gt2</v>
          </cell>
          <cell r="C2276">
            <v>33</v>
          </cell>
        </row>
        <row r="2277">
          <cell r="B2277" t="str">
            <v>s1</v>
          </cell>
          <cell r="C2277">
            <v>275</v>
          </cell>
        </row>
        <row r="2278">
          <cell r="B2278" t="str">
            <v>sale-te1</v>
          </cell>
          <cell r="C2278">
            <v>132</v>
          </cell>
        </row>
        <row r="2279">
          <cell r="B2279" t="str">
            <v>sale-te2</v>
          </cell>
          <cell r="C2279">
            <v>132</v>
          </cell>
        </row>
        <row r="2280">
          <cell r="B2280" t="str">
            <v>sale_132_gt1</v>
          </cell>
          <cell r="C2280">
            <v>132</v>
          </cell>
        </row>
        <row r="2281">
          <cell r="B2281" t="str">
            <v>sale_132_gt2</v>
          </cell>
          <cell r="C2281">
            <v>132</v>
          </cell>
        </row>
        <row r="2282">
          <cell r="B2282" t="str">
            <v>sale_33_a</v>
          </cell>
          <cell r="C2282">
            <v>33</v>
          </cell>
        </row>
        <row r="2283">
          <cell r="B2283" t="str">
            <v>sale_33_b</v>
          </cell>
          <cell r="C2283">
            <v>33</v>
          </cell>
        </row>
        <row r="2284">
          <cell r="B2284" t="str">
            <v>sale_33_gt1</v>
          </cell>
          <cell r="C2284">
            <v>33</v>
          </cell>
        </row>
        <row r="2285">
          <cell r="B2285" t="str">
            <v>sale_33_gt2</v>
          </cell>
          <cell r="C2285">
            <v>33</v>
          </cell>
        </row>
        <row r="2286">
          <cell r="B2286" t="str">
            <v>sale_33_t11</v>
          </cell>
          <cell r="C2286">
            <v>33</v>
          </cell>
        </row>
        <row r="2287">
          <cell r="B2287" t="str">
            <v>sale_33_t12</v>
          </cell>
          <cell r="C2287">
            <v>33</v>
          </cell>
        </row>
        <row r="2288">
          <cell r="B2288" t="str">
            <v>sale_6.6_a</v>
          </cell>
          <cell r="C2288">
            <v>6.6</v>
          </cell>
        </row>
        <row r="2289">
          <cell r="B2289" t="str">
            <v>sale_6.6_b</v>
          </cell>
          <cell r="C2289">
            <v>6.6</v>
          </cell>
        </row>
        <row r="2290">
          <cell r="B2290" t="str">
            <v>sale_gt1</v>
          </cell>
          <cell r="C2290">
            <v>33</v>
          </cell>
        </row>
        <row r="2291">
          <cell r="B2291" t="str">
            <v>sale_gt2</v>
          </cell>
          <cell r="C2291">
            <v>33</v>
          </cell>
        </row>
        <row r="2292">
          <cell r="B2292" t="str">
            <v>salemo_33_a</v>
          </cell>
          <cell r="C2292">
            <v>33</v>
          </cell>
        </row>
        <row r="2293">
          <cell r="B2293" t="str">
            <v>salemo_33_b</v>
          </cell>
          <cell r="C2293">
            <v>33</v>
          </cell>
        </row>
        <row r="2294">
          <cell r="B2294" t="str">
            <v>salemo_6.6_a</v>
          </cell>
          <cell r="C2294">
            <v>6.6</v>
          </cell>
        </row>
        <row r="2295">
          <cell r="B2295" t="str">
            <v>salqua_33_t11</v>
          </cell>
          <cell r="C2295">
            <v>33</v>
          </cell>
        </row>
        <row r="2296">
          <cell r="B2296" t="str">
            <v>salqua_33_t12</v>
          </cell>
          <cell r="C2296">
            <v>33</v>
          </cell>
        </row>
        <row r="2297">
          <cell r="B2297" t="str">
            <v>salqua_6.6_a</v>
          </cell>
          <cell r="C2297">
            <v>6.6</v>
          </cell>
        </row>
        <row r="2298">
          <cell r="B2298" t="str">
            <v>salqua_6.6_b</v>
          </cell>
          <cell r="C2298">
            <v>6.6</v>
          </cell>
        </row>
        <row r="2299">
          <cell r="B2299" t="str">
            <v>salwic_11_a</v>
          </cell>
          <cell r="C2299">
            <v>11</v>
          </cell>
        </row>
        <row r="2300">
          <cell r="B2300" t="str">
            <v>salwic_11_b</v>
          </cell>
          <cell r="C2300">
            <v>11</v>
          </cell>
        </row>
        <row r="2301">
          <cell r="B2301" t="str">
            <v>salwic_33_a</v>
          </cell>
          <cell r="C2301">
            <v>33</v>
          </cell>
        </row>
        <row r="2302">
          <cell r="B2302" t="str">
            <v>salwic_33_b</v>
          </cell>
          <cell r="C2302">
            <v>33</v>
          </cell>
        </row>
        <row r="2303">
          <cell r="B2303" t="str">
            <v>salwic_33_c</v>
          </cell>
          <cell r="C2303">
            <v>33</v>
          </cell>
        </row>
        <row r="2304">
          <cell r="B2304" t="str">
            <v>salwic_33_t13</v>
          </cell>
          <cell r="C2304">
            <v>33</v>
          </cell>
        </row>
        <row r="2305">
          <cell r="B2305" t="str">
            <v>salwic_33_t14</v>
          </cell>
          <cell r="C2305">
            <v>33</v>
          </cell>
        </row>
        <row r="2306">
          <cell r="B2306" t="str">
            <v>samles_33_t11</v>
          </cell>
          <cell r="C2306">
            <v>33</v>
          </cell>
        </row>
        <row r="2307">
          <cell r="B2307" t="str">
            <v>samles_33_t12</v>
          </cell>
          <cell r="C2307">
            <v>33</v>
          </cell>
        </row>
        <row r="2308">
          <cell r="B2308" t="str">
            <v>samles_6.6_a</v>
          </cell>
          <cell r="C2308">
            <v>6.6</v>
          </cell>
        </row>
        <row r="2309">
          <cell r="B2309" t="str">
            <v>samles_6.6_b</v>
          </cell>
          <cell r="C2309">
            <v>6.6</v>
          </cell>
        </row>
        <row r="2310">
          <cell r="B2310" t="str">
            <v>sandga_11_a</v>
          </cell>
          <cell r="C2310">
            <v>11</v>
          </cell>
        </row>
        <row r="2311">
          <cell r="B2311" t="str">
            <v>sandga_11_b</v>
          </cell>
          <cell r="C2311">
            <v>11</v>
          </cell>
        </row>
        <row r="2312">
          <cell r="B2312" t="str">
            <v>sandga_132_gt2</v>
          </cell>
          <cell r="C2312">
            <v>132</v>
          </cell>
        </row>
        <row r="2313">
          <cell r="B2313" t="str">
            <v>sandga_33_a</v>
          </cell>
          <cell r="C2313">
            <v>33</v>
          </cell>
        </row>
        <row r="2314">
          <cell r="B2314" t="str">
            <v>sandga_33_b</v>
          </cell>
          <cell r="C2314">
            <v>33</v>
          </cell>
        </row>
        <row r="2315">
          <cell r="B2315" t="str">
            <v>sandga_33_gt2</v>
          </cell>
          <cell r="C2315">
            <v>33</v>
          </cell>
        </row>
        <row r="2316">
          <cell r="B2316" t="str">
            <v>sandga_gt2</v>
          </cell>
          <cell r="C2316">
            <v>33</v>
          </cell>
        </row>
        <row r="2317">
          <cell r="B2317" t="str">
            <v>sappi_11_a</v>
          </cell>
          <cell r="C2317">
            <v>11</v>
          </cell>
        </row>
        <row r="2318">
          <cell r="B2318" t="str">
            <v>sappi_132_gt1</v>
          </cell>
          <cell r="C2318">
            <v>132</v>
          </cell>
        </row>
        <row r="2319">
          <cell r="B2319" t="str">
            <v>scaris_11_a</v>
          </cell>
          <cell r="C2319">
            <v>11</v>
          </cell>
        </row>
        <row r="2320">
          <cell r="B2320" t="str">
            <v>scaris_33_t11</v>
          </cell>
          <cell r="C2320">
            <v>33</v>
          </cell>
        </row>
        <row r="2321">
          <cell r="B2321" t="str">
            <v>sctmor_0.66_a</v>
          </cell>
          <cell r="C2321">
            <v>0.66</v>
          </cell>
        </row>
        <row r="2322">
          <cell r="B2322" t="str">
            <v>sctmor_0.66_b</v>
          </cell>
          <cell r="C2322">
            <v>0.66</v>
          </cell>
        </row>
        <row r="2323">
          <cell r="B2323" t="str">
            <v>sctmor_0.66_c</v>
          </cell>
          <cell r="C2323">
            <v>0.66</v>
          </cell>
        </row>
        <row r="2324">
          <cell r="B2324" t="str">
            <v>sctmor_132_gt1</v>
          </cell>
          <cell r="C2324">
            <v>132</v>
          </cell>
        </row>
        <row r="2325">
          <cell r="B2325" t="str">
            <v>sctmor_33_a</v>
          </cell>
          <cell r="C2325">
            <v>33</v>
          </cell>
        </row>
        <row r="2326">
          <cell r="B2326" t="str">
            <v>sctmor_33_b</v>
          </cell>
          <cell r="C2326">
            <v>33</v>
          </cell>
        </row>
        <row r="2327">
          <cell r="B2327" t="str">
            <v>sctmor_33_c</v>
          </cell>
          <cell r="C2327">
            <v>33</v>
          </cell>
        </row>
        <row r="2328">
          <cell r="B2328" t="str">
            <v>sctmor_33_d</v>
          </cell>
          <cell r="C2328">
            <v>33</v>
          </cell>
        </row>
        <row r="2329">
          <cell r="B2329" t="str">
            <v>sctmor_tee</v>
          </cell>
          <cell r="C2329">
            <v>132</v>
          </cell>
        </row>
        <row r="2330">
          <cell r="B2330" t="str">
            <v>seaton_132_a</v>
          </cell>
          <cell r="C2330">
            <v>132</v>
          </cell>
        </row>
        <row r="2331">
          <cell r="B2331" t="str">
            <v>seaton_132_b</v>
          </cell>
          <cell r="C2331">
            <v>132</v>
          </cell>
        </row>
        <row r="2332">
          <cell r="B2332" t="str">
            <v>seaton_132_tee</v>
          </cell>
          <cell r="C2332">
            <v>132</v>
          </cell>
        </row>
        <row r="2333">
          <cell r="B2333" t="str">
            <v>seberg_11_a</v>
          </cell>
          <cell r="C2333">
            <v>11</v>
          </cell>
        </row>
        <row r="2334">
          <cell r="B2334" t="str">
            <v>seberg_33_t11</v>
          </cell>
          <cell r="C2334">
            <v>33</v>
          </cell>
        </row>
        <row r="2335">
          <cell r="B2335" t="str">
            <v>seberg_33_tee</v>
          </cell>
          <cell r="C2335">
            <v>33</v>
          </cell>
        </row>
        <row r="2336">
          <cell r="B2336" t="str">
            <v>sedber_11_a</v>
          </cell>
          <cell r="C2336">
            <v>11</v>
          </cell>
        </row>
        <row r="2337">
          <cell r="B2337" t="str">
            <v>sedber_11_b</v>
          </cell>
          <cell r="C2337">
            <v>11</v>
          </cell>
        </row>
        <row r="2338">
          <cell r="B2338" t="str">
            <v>sedber_33_t11</v>
          </cell>
          <cell r="C2338">
            <v>33</v>
          </cell>
        </row>
        <row r="2339">
          <cell r="B2339" t="str">
            <v>sedber_33_t12</v>
          </cell>
          <cell r="C2339">
            <v>33</v>
          </cell>
        </row>
        <row r="2340">
          <cell r="B2340" t="str">
            <v>sedber_33_te1</v>
          </cell>
          <cell r="C2340">
            <v>33</v>
          </cell>
        </row>
        <row r="2341">
          <cell r="B2341" t="str">
            <v>sedber_33_te2</v>
          </cell>
          <cell r="C2341">
            <v>33</v>
          </cell>
        </row>
        <row r="2342">
          <cell r="B2342" t="str">
            <v>sel-1005</v>
          </cell>
          <cell r="C2342">
            <v>132</v>
          </cell>
        </row>
        <row r="2343">
          <cell r="B2343" t="str">
            <v>sel-105</v>
          </cell>
          <cell r="C2343">
            <v>132</v>
          </cell>
        </row>
        <row r="2344">
          <cell r="B2344" t="str">
            <v>sel-1105</v>
          </cell>
          <cell r="C2344">
            <v>132</v>
          </cell>
        </row>
        <row r="2345">
          <cell r="B2345" t="str">
            <v>sel-1205</v>
          </cell>
          <cell r="C2345">
            <v>132</v>
          </cell>
        </row>
        <row r="2346">
          <cell r="B2346" t="str">
            <v>sel-1405</v>
          </cell>
          <cell r="C2346">
            <v>132</v>
          </cell>
        </row>
        <row r="2347">
          <cell r="B2347" t="str">
            <v>sel-1605</v>
          </cell>
          <cell r="C2347">
            <v>132</v>
          </cell>
        </row>
        <row r="2348">
          <cell r="B2348" t="str">
            <v>sel-205</v>
          </cell>
          <cell r="C2348">
            <v>132</v>
          </cell>
        </row>
        <row r="2349">
          <cell r="B2349" t="str">
            <v>sel-305</v>
          </cell>
          <cell r="C2349">
            <v>132</v>
          </cell>
        </row>
        <row r="2350">
          <cell r="B2350" t="str">
            <v>sel-405</v>
          </cell>
          <cell r="C2350">
            <v>132</v>
          </cell>
        </row>
        <row r="2351">
          <cell r="B2351" t="str">
            <v>sel-505</v>
          </cell>
          <cell r="C2351">
            <v>132</v>
          </cell>
        </row>
        <row r="2352">
          <cell r="B2352" t="str">
            <v>sel-605</v>
          </cell>
          <cell r="C2352">
            <v>132</v>
          </cell>
        </row>
        <row r="2353">
          <cell r="B2353" t="str">
            <v>sel-705</v>
          </cell>
          <cell r="C2353">
            <v>132</v>
          </cell>
        </row>
        <row r="2354">
          <cell r="B2354" t="str">
            <v>sel-805</v>
          </cell>
          <cell r="C2354">
            <v>132</v>
          </cell>
        </row>
        <row r="2355">
          <cell r="B2355" t="str">
            <v>sel-905</v>
          </cell>
          <cell r="C2355">
            <v>132</v>
          </cell>
        </row>
        <row r="2356">
          <cell r="B2356" t="str">
            <v>sellaf_132_mb1</v>
          </cell>
          <cell r="C2356">
            <v>132</v>
          </cell>
        </row>
        <row r="2357">
          <cell r="B2357" t="str">
            <v>sellaf_132_mb2</v>
          </cell>
          <cell r="C2357">
            <v>132</v>
          </cell>
        </row>
        <row r="2358">
          <cell r="B2358" t="str">
            <v>sellaf_132_rb1</v>
          </cell>
          <cell r="C2358">
            <v>132</v>
          </cell>
        </row>
        <row r="2359">
          <cell r="B2359" t="str">
            <v>sellaf_132_rb2</v>
          </cell>
          <cell r="C2359">
            <v>132</v>
          </cell>
        </row>
        <row r="2360">
          <cell r="B2360" t="str">
            <v>selsmi_11_a</v>
          </cell>
          <cell r="C2360">
            <v>11</v>
          </cell>
        </row>
        <row r="2361">
          <cell r="B2361" t="str">
            <v>selsmi_33_t11</v>
          </cell>
          <cell r="C2361">
            <v>33</v>
          </cell>
        </row>
        <row r="2362">
          <cell r="B2362" t="str">
            <v>selsmi_33_tee</v>
          </cell>
          <cell r="C2362">
            <v>33</v>
          </cell>
        </row>
        <row r="2363">
          <cell r="B2363" t="str">
            <v>semacc_11_a</v>
          </cell>
          <cell r="C2363">
            <v>11</v>
          </cell>
        </row>
        <row r="2364">
          <cell r="B2364" t="str">
            <v>semacc_11_b</v>
          </cell>
          <cell r="C2364">
            <v>11</v>
          </cell>
        </row>
        <row r="2365">
          <cell r="B2365" t="str">
            <v>semacc_33_a</v>
          </cell>
          <cell r="C2365">
            <v>33</v>
          </cell>
        </row>
        <row r="2366">
          <cell r="B2366" t="str">
            <v>semacc_33_b</v>
          </cell>
          <cell r="C2366">
            <v>33</v>
          </cell>
        </row>
        <row r="2367">
          <cell r="B2367" t="str">
            <v>semacc_33_t12</v>
          </cell>
          <cell r="C2367">
            <v>33</v>
          </cell>
        </row>
        <row r="2368">
          <cell r="B2368" t="str">
            <v>settle_11_a</v>
          </cell>
          <cell r="C2368">
            <v>11</v>
          </cell>
        </row>
        <row r="2369">
          <cell r="B2369" t="str">
            <v>settle_33_a</v>
          </cell>
          <cell r="C2369">
            <v>33</v>
          </cell>
        </row>
        <row r="2370">
          <cell r="B2370" t="str">
            <v>sevsta_11_a</v>
          </cell>
          <cell r="C2370">
            <v>11</v>
          </cell>
        </row>
        <row r="2371">
          <cell r="B2371" t="str">
            <v>sevsta_33_t11</v>
          </cell>
          <cell r="C2371">
            <v>33</v>
          </cell>
        </row>
        <row r="2372">
          <cell r="B2372" t="str">
            <v>shanon_33_t13</v>
          </cell>
          <cell r="C2372">
            <v>33</v>
          </cell>
        </row>
        <row r="2373">
          <cell r="B2373" t="str">
            <v>shanon_33_t14</v>
          </cell>
          <cell r="C2373">
            <v>33</v>
          </cell>
        </row>
        <row r="2374">
          <cell r="B2374" t="str">
            <v>shanon_6.6_a</v>
          </cell>
          <cell r="C2374">
            <v>6.6</v>
          </cell>
        </row>
        <row r="2375">
          <cell r="B2375" t="str">
            <v>shanon_6.6_b</v>
          </cell>
          <cell r="C2375">
            <v>6.6</v>
          </cell>
        </row>
        <row r="2376">
          <cell r="B2376" t="str">
            <v>shap_11_a</v>
          </cell>
          <cell r="C2376">
            <v>11</v>
          </cell>
        </row>
        <row r="2377">
          <cell r="B2377" t="str">
            <v>shap_11_b</v>
          </cell>
          <cell r="C2377">
            <v>11</v>
          </cell>
        </row>
        <row r="2378">
          <cell r="B2378" t="str">
            <v>shap_132_gt1</v>
          </cell>
          <cell r="C2378">
            <v>132</v>
          </cell>
        </row>
        <row r="2379">
          <cell r="B2379" t="str">
            <v>shap_33_a</v>
          </cell>
          <cell r="C2379">
            <v>33</v>
          </cell>
        </row>
        <row r="2380">
          <cell r="B2380" t="str">
            <v>shap_33_b</v>
          </cell>
          <cell r="C2380">
            <v>33</v>
          </cell>
        </row>
        <row r="2381">
          <cell r="B2381" t="str">
            <v>shap_33_gt1</v>
          </cell>
          <cell r="C2381">
            <v>33</v>
          </cell>
        </row>
        <row r="2382">
          <cell r="B2382" t="str">
            <v>shap_gt1</v>
          </cell>
          <cell r="C2382">
            <v>33</v>
          </cell>
        </row>
        <row r="2383">
          <cell r="B2383" t="str">
            <v>shaw_33_t11</v>
          </cell>
          <cell r="C2383">
            <v>33</v>
          </cell>
        </row>
        <row r="2384">
          <cell r="B2384" t="str">
            <v>shaw_33_t12</v>
          </cell>
          <cell r="C2384">
            <v>33</v>
          </cell>
        </row>
        <row r="2385">
          <cell r="B2385" t="str">
            <v>shaw_6.6_a</v>
          </cell>
          <cell r="C2385">
            <v>6.6</v>
          </cell>
        </row>
        <row r="2386">
          <cell r="B2386" t="str">
            <v>shaw_6.6_b</v>
          </cell>
          <cell r="C2386">
            <v>6.6</v>
          </cell>
        </row>
        <row r="2387">
          <cell r="B2387" t="str">
            <v>shellc_33_a</v>
          </cell>
          <cell r="C2387">
            <v>33</v>
          </cell>
        </row>
        <row r="2388">
          <cell r="B2388" t="str">
            <v>shellc_33_b</v>
          </cell>
          <cell r="C2388">
            <v>33</v>
          </cell>
        </row>
        <row r="2389">
          <cell r="B2389" t="str">
            <v>shellc_33_c</v>
          </cell>
          <cell r="C2389">
            <v>33</v>
          </cell>
        </row>
        <row r="2390">
          <cell r="B2390" t="str">
            <v>shellc_33_gt1</v>
          </cell>
          <cell r="C2390">
            <v>33</v>
          </cell>
        </row>
        <row r="2391">
          <cell r="B2391" t="str">
            <v>shellc_33_gt2</v>
          </cell>
          <cell r="C2391">
            <v>33</v>
          </cell>
        </row>
        <row r="2392">
          <cell r="B2392" t="str">
            <v>shellc_33_gt3</v>
          </cell>
          <cell r="C2392">
            <v>33</v>
          </cell>
        </row>
        <row r="2393">
          <cell r="B2393" t="str">
            <v>shellc_gt1</v>
          </cell>
          <cell r="C2393">
            <v>33</v>
          </cell>
        </row>
        <row r="2394">
          <cell r="B2394" t="str">
            <v>shellc_gt2</v>
          </cell>
          <cell r="C2394">
            <v>33</v>
          </cell>
        </row>
        <row r="2395">
          <cell r="B2395" t="str">
            <v>shellc_gt3</v>
          </cell>
          <cell r="C2395">
            <v>33</v>
          </cell>
        </row>
        <row r="2396">
          <cell r="B2396" t="str">
            <v>siddic_11_a</v>
          </cell>
          <cell r="C2396">
            <v>11</v>
          </cell>
        </row>
        <row r="2397">
          <cell r="B2397" t="str">
            <v>siddic_11_b</v>
          </cell>
          <cell r="C2397">
            <v>11</v>
          </cell>
        </row>
        <row r="2398">
          <cell r="B2398" t="str">
            <v>siddic_132_gt1</v>
          </cell>
          <cell r="C2398">
            <v>132</v>
          </cell>
        </row>
        <row r="2399">
          <cell r="B2399" t="str">
            <v>siddic_33_a</v>
          </cell>
          <cell r="C2399">
            <v>33</v>
          </cell>
        </row>
        <row r="2400">
          <cell r="B2400" t="str">
            <v>siddic_33_b</v>
          </cell>
          <cell r="C2400">
            <v>33</v>
          </cell>
        </row>
        <row r="2401">
          <cell r="B2401" t="str">
            <v>siddic_33_gt1</v>
          </cell>
          <cell r="C2401">
            <v>33</v>
          </cell>
        </row>
        <row r="2402">
          <cell r="B2402" t="str">
            <v>siddic_33_reac</v>
          </cell>
          <cell r="C2402">
            <v>33</v>
          </cell>
        </row>
        <row r="2403">
          <cell r="B2403" t="str">
            <v>siddic_33_t11</v>
          </cell>
          <cell r="C2403">
            <v>33</v>
          </cell>
        </row>
        <row r="2404">
          <cell r="B2404" t="str">
            <v>siddic_gt1</v>
          </cell>
          <cell r="C2404">
            <v>33</v>
          </cell>
        </row>
        <row r="2405">
          <cell r="B2405" t="str">
            <v>sillot_11_a</v>
          </cell>
          <cell r="C2405">
            <v>11</v>
          </cell>
        </row>
        <row r="2406">
          <cell r="B2406" t="str">
            <v>sillot_11_b</v>
          </cell>
          <cell r="C2406">
            <v>11</v>
          </cell>
        </row>
        <row r="2407">
          <cell r="B2407" t="str">
            <v>sillot_11_c</v>
          </cell>
          <cell r="C2407">
            <v>11</v>
          </cell>
        </row>
        <row r="2408">
          <cell r="B2408" t="str">
            <v>sillot_33_t11</v>
          </cell>
          <cell r="C2408">
            <v>33</v>
          </cell>
        </row>
        <row r="2409">
          <cell r="B2409" t="str">
            <v>sillot_33_t12</v>
          </cell>
          <cell r="C2409">
            <v>33</v>
          </cell>
        </row>
        <row r="2410">
          <cell r="B2410" t="str">
            <v>sillot_33_t13</v>
          </cell>
          <cell r="C2410">
            <v>33</v>
          </cell>
        </row>
        <row r="2411">
          <cell r="B2411" t="str">
            <v>skelme_11_a</v>
          </cell>
          <cell r="C2411">
            <v>11</v>
          </cell>
        </row>
        <row r="2412">
          <cell r="B2412" t="str">
            <v>skelme_11_b</v>
          </cell>
          <cell r="C2412">
            <v>11</v>
          </cell>
        </row>
        <row r="2413">
          <cell r="B2413" t="str">
            <v>skelme_132_gt1</v>
          </cell>
          <cell r="C2413">
            <v>132</v>
          </cell>
        </row>
        <row r="2414">
          <cell r="B2414" t="str">
            <v>skelme_132_gt2</v>
          </cell>
          <cell r="C2414">
            <v>132</v>
          </cell>
        </row>
        <row r="2415">
          <cell r="B2415" t="str">
            <v>skelme_33_a</v>
          </cell>
          <cell r="C2415">
            <v>33</v>
          </cell>
        </row>
        <row r="2416">
          <cell r="B2416" t="str">
            <v>skelme_33_b</v>
          </cell>
          <cell r="C2416">
            <v>33</v>
          </cell>
        </row>
        <row r="2417">
          <cell r="B2417" t="str">
            <v>skelme_33_gt1</v>
          </cell>
          <cell r="C2417">
            <v>33</v>
          </cell>
        </row>
        <row r="2418">
          <cell r="B2418" t="str">
            <v>skelme_33_gt2</v>
          </cell>
          <cell r="C2418">
            <v>33</v>
          </cell>
        </row>
        <row r="2419">
          <cell r="B2419" t="str">
            <v>skelme_gt1</v>
          </cell>
          <cell r="C2419">
            <v>33</v>
          </cell>
        </row>
        <row r="2420">
          <cell r="B2420" t="str">
            <v>skelme_gt2</v>
          </cell>
          <cell r="C2420">
            <v>33</v>
          </cell>
        </row>
        <row r="2421">
          <cell r="B2421" t="str">
            <v>skeltc_11_a</v>
          </cell>
          <cell r="C2421">
            <v>11</v>
          </cell>
        </row>
        <row r="2422">
          <cell r="B2422" t="str">
            <v>skeltc_33_t11</v>
          </cell>
          <cell r="C2422">
            <v>33</v>
          </cell>
        </row>
        <row r="2423">
          <cell r="B2423" t="str">
            <v>skeltc_33_tee</v>
          </cell>
          <cell r="C2423">
            <v>33</v>
          </cell>
        </row>
        <row r="2424">
          <cell r="B2424" t="str">
            <v>slipwa_11_a</v>
          </cell>
          <cell r="C2424">
            <v>11</v>
          </cell>
        </row>
        <row r="2425">
          <cell r="B2425" t="str">
            <v>slipwa_11_b</v>
          </cell>
          <cell r="C2425">
            <v>11</v>
          </cell>
        </row>
        <row r="2426">
          <cell r="B2426" t="str">
            <v>slipwa_33_a</v>
          </cell>
          <cell r="C2426">
            <v>33</v>
          </cell>
        </row>
        <row r="2427">
          <cell r="B2427" t="str">
            <v>slipwa_33_b</v>
          </cell>
          <cell r="C2427">
            <v>33</v>
          </cell>
        </row>
        <row r="2428">
          <cell r="B2428" t="str">
            <v>sma-1005</v>
          </cell>
          <cell r="C2428">
            <v>132</v>
          </cell>
        </row>
        <row r="2429">
          <cell r="B2429" t="str">
            <v>sma-101</v>
          </cell>
          <cell r="C2429">
            <v>132</v>
          </cell>
        </row>
        <row r="2430">
          <cell r="B2430" t="str">
            <v>sma-105</v>
          </cell>
          <cell r="C2430">
            <v>132</v>
          </cell>
        </row>
        <row r="2431">
          <cell r="B2431" t="str">
            <v>sma-1201</v>
          </cell>
          <cell r="C2431">
            <v>132</v>
          </cell>
        </row>
        <row r="2432">
          <cell r="B2432" t="str">
            <v>sma-1205</v>
          </cell>
          <cell r="C2432">
            <v>132</v>
          </cell>
        </row>
        <row r="2433">
          <cell r="B2433" t="str">
            <v>sma-205</v>
          </cell>
          <cell r="C2433">
            <v>132</v>
          </cell>
        </row>
        <row r="2434">
          <cell r="B2434" t="str">
            <v>sma-280</v>
          </cell>
          <cell r="C2434">
            <v>132</v>
          </cell>
        </row>
        <row r="2435">
          <cell r="B2435" t="str">
            <v>sma-380</v>
          </cell>
          <cell r="C2435">
            <v>132</v>
          </cell>
        </row>
        <row r="2436">
          <cell r="B2436" t="str">
            <v>sma-401</v>
          </cell>
          <cell r="C2436">
            <v>132</v>
          </cell>
        </row>
        <row r="2437">
          <cell r="B2437" t="str">
            <v>sma-405</v>
          </cell>
          <cell r="C2437">
            <v>132</v>
          </cell>
        </row>
        <row r="2438">
          <cell r="B2438" t="str">
            <v>sma-480</v>
          </cell>
          <cell r="C2438">
            <v>132</v>
          </cell>
        </row>
        <row r="2439">
          <cell r="B2439" t="str">
            <v>sma-505</v>
          </cell>
          <cell r="C2439">
            <v>132</v>
          </cell>
        </row>
        <row r="2440">
          <cell r="B2440" t="str">
            <v>sma-580</v>
          </cell>
          <cell r="C2440">
            <v>132</v>
          </cell>
        </row>
        <row r="2441">
          <cell r="B2441" t="str">
            <v>sma-601</v>
          </cell>
          <cell r="C2441">
            <v>132</v>
          </cell>
        </row>
        <row r="2442">
          <cell r="B2442" t="str">
            <v>sma-605</v>
          </cell>
          <cell r="C2442">
            <v>132</v>
          </cell>
        </row>
        <row r="2443">
          <cell r="B2443" t="str">
            <v>sma-701</v>
          </cell>
          <cell r="C2443">
            <v>132</v>
          </cell>
        </row>
        <row r="2444">
          <cell r="B2444" t="str">
            <v>sma-705</v>
          </cell>
          <cell r="C2444">
            <v>132</v>
          </cell>
        </row>
        <row r="2445">
          <cell r="B2445" t="str">
            <v>sma-905</v>
          </cell>
          <cell r="C2445">
            <v>132</v>
          </cell>
        </row>
        <row r="2446">
          <cell r="B2446" t="str">
            <v>sman21</v>
          </cell>
          <cell r="C2446">
            <v>275</v>
          </cell>
        </row>
        <row r="2447">
          <cell r="B2447" t="str">
            <v>smanch-132_mb1</v>
          </cell>
          <cell r="C2447">
            <v>132</v>
          </cell>
        </row>
        <row r="2448">
          <cell r="B2448" t="str">
            <v>smanch-132_mb2</v>
          </cell>
          <cell r="C2448">
            <v>132</v>
          </cell>
        </row>
        <row r="2449">
          <cell r="B2449" t="str">
            <v>smanch-132_rb1a</v>
          </cell>
          <cell r="C2449">
            <v>132</v>
          </cell>
        </row>
        <row r="2450">
          <cell r="B2450" t="str">
            <v>smanch-132_rb1b</v>
          </cell>
          <cell r="C2450">
            <v>132</v>
          </cell>
        </row>
        <row r="2451">
          <cell r="B2451" t="str">
            <v>smanch-132_rb2b</v>
          </cell>
          <cell r="C2451">
            <v>132</v>
          </cell>
        </row>
        <row r="2452">
          <cell r="B2452" t="str">
            <v>smanch_132_rb2a</v>
          </cell>
          <cell r="C2452">
            <v>132</v>
          </cell>
        </row>
        <row r="2453">
          <cell r="B2453" t="str">
            <v>smanch_132_sgt2</v>
          </cell>
          <cell r="C2453">
            <v>132</v>
          </cell>
        </row>
        <row r="2454">
          <cell r="B2454" t="str">
            <v>smanch_132_sgt3</v>
          </cell>
          <cell r="C2454">
            <v>132</v>
          </cell>
        </row>
        <row r="2455">
          <cell r="B2455" t="str">
            <v>smanch_132_sgt4</v>
          </cell>
          <cell r="C2455">
            <v>132</v>
          </cell>
        </row>
        <row r="2456">
          <cell r="B2456" t="str">
            <v>smanch_132_sgt5</v>
          </cell>
          <cell r="C2456">
            <v>132</v>
          </cell>
        </row>
        <row r="2457">
          <cell r="B2457" t="str">
            <v>smanch_275_sgt2</v>
          </cell>
          <cell r="C2457">
            <v>275</v>
          </cell>
        </row>
        <row r="2458">
          <cell r="B2458" t="str">
            <v>smanch_275_sgt3</v>
          </cell>
          <cell r="C2458">
            <v>275</v>
          </cell>
        </row>
        <row r="2459">
          <cell r="B2459" t="str">
            <v>smanch_275_sgt4</v>
          </cell>
          <cell r="C2459">
            <v>275</v>
          </cell>
        </row>
        <row r="2460">
          <cell r="B2460" t="str">
            <v>smanch_275_sgt5</v>
          </cell>
          <cell r="C2460">
            <v>275</v>
          </cell>
        </row>
        <row r="2461">
          <cell r="B2461" t="str">
            <v>snipe_33_t11</v>
          </cell>
          <cell r="C2461">
            <v>33</v>
          </cell>
        </row>
        <row r="2462">
          <cell r="B2462" t="str">
            <v>snipe_33_t12</v>
          </cell>
          <cell r="C2462">
            <v>33</v>
          </cell>
        </row>
        <row r="2463">
          <cell r="B2463" t="str">
            <v>snipe_6.6_a</v>
          </cell>
          <cell r="C2463">
            <v>6.6</v>
          </cell>
        </row>
        <row r="2464">
          <cell r="B2464" t="str">
            <v>snipe_6.6_b</v>
          </cell>
          <cell r="C2464">
            <v>6.6</v>
          </cell>
        </row>
        <row r="2465">
          <cell r="B2465" t="str">
            <v>snipe_tee</v>
          </cell>
          <cell r="C2465">
            <v>33</v>
          </cell>
        </row>
        <row r="2466">
          <cell r="B2466" t="str">
            <v>south2_33_a</v>
          </cell>
          <cell r="C2466">
            <v>33</v>
          </cell>
        </row>
        <row r="2467">
          <cell r="B2467" t="str">
            <v>southp_11_a</v>
          </cell>
          <cell r="C2467">
            <v>11</v>
          </cell>
        </row>
        <row r="2468">
          <cell r="B2468" t="str">
            <v>southp_11_b</v>
          </cell>
          <cell r="C2468">
            <v>11</v>
          </cell>
        </row>
        <row r="2469">
          <cell r="B2469" t="str">
            <v>southp_132_a</v>
          </cell>
          <cell r="C2469">
            <v>132</v>
          </cell>
        </row>
        <row r="2470">
          <cell r="B2470" t="str">
            <v>southp_132_ju1</v>
          </cell>
          <cell r="C2470">
            <v>132</v>
          </cell>
        </row>
        <row r="2471">
          <cell r="B2471" t="str">
            <v>southp_132_ju2</v>
          </cell>
          <cell r="C2471">
            <v>132</v>
          </cell>
        </row>
        <row r="2472">
          <cell r="B2472" t="str">
            <v>southp_33_a</v>
          </cell>
          <cell r="C2472">
            <v>33</v>
          </cell>
        </row>
        <row r="2473">
          <cell r="B2473" t="str">
            <v>southp_33_b</v>
          </cell>
          <cell r="C2473">
            <v>33</v>
          </cell>
        </row>
        <row r="2474">
          <cell r="B2474" t="str">
            <v>spadea_11_a</v>
          </cell>
          <cell r="C2474">
            <v>11</v>
          </cell>
        </row>
        <row r="2475">
          <cell r="B2475" t="str">
            <v>spadea_11_b</v>
          </cell>
          <cell r="C2475">
            <v>11</v>
          </cell>
        </row>
        <row r="2476">
          <cell r="B2476" t="str">
            <v>spadea_11_gt1</v>
          </cell>
          <cell r="C2476">
            <v>11</v>
          </cell>
        </row>
        <row r="2477">
          <cell r="B2477" t="str">
            <v>spadea_11_gt2</v>
          </cell>
          <cell r="C2477">
            <v>11</v>
          </cell>
        </row>
        <row r="2478">
          <cell r="B2478" t="str">
            <v>spadea_132_gt1</v>
          </cell>
          <cell r="C2478">
            <v>132</v>
          </cell>
        </row>
        <row r="2479">
          <cell r="B2479" t="str">
            <v>spadea_132_gt2</v>
          </cell>
          <cell r="C2479">
            <v>132</v>
          </cell>
        </row>
        <row r="2480">
          <cell r="B2480" t="str">
            <v>spadea_33_a</v>
          </cell>
          <cell r="C2480">
            <v>33</v>
          </cell>
        </row>
        <row r="2481">
          <cell r="B2481" t="str">
            <v>spadea_33_t11</v>
          </cell>
          <cell r="C2481">
            <v>33</v>
          </cell>
        </row>
        <row r="2482">
          <cell r="B2482" t="str">
            <v>spadea_gt1</v>
          </cell>
          <cell r="C2482">
            <v>11</v>
          </cell>
        </row>
        <row r="2483">
          <cell r="B2483" t="str">
            <v>spadea_gt2</v>
          </cell>
          <cell r="C2483">
            <v>11</v>
          </cell>
        </row>
        <row r="2484">
          <cell r="B2484" t="str">
            <v>sparod_33_t11</v>
          </cell>
          <cell r="C2484">
            <v>33</v>
          </cell>
        </row>
        <row r="2485">
          <cell r="B2485" t="str">
            <v>sparod_33_t12</v>
          </cell>
          <cell r="C2485">
            <v>33</v>
          </cell>
        </row>
        <row r="2486">
          <cell r="B2486" t="str">
            <v>sparod_33_t13</v>
          </cell>
          <cell r="C2486">
            <v>33</v>
          </cell>
        </row>
        <row r="2487">
          <cell r="B2487" t="str">
            <v>sparod_6.6_a</v>
          </cell>
          <cell r="C2487">
            <v>6.6</v>
          </cell>
        </row>
        <row r="2488">
          <cell r="B2488" t="str">
            <v>sparod_6.6_b</v>
          </cell>
          <cell r="C2488">
            <v>6.6</v>
          </cell>
        </row>
        <row r="2489">
          <cell r="B2489" t="str">
            <v>sparod_6.6_c</v>
          </cell>
          <cell r="C2489">
            <v>6.6</v>
          </cell>
        </row>
        <row r="2490">
          <cell r="B2490" t="str">
            <v>sparod_6.6_d</v>
          </cell>
          <cell r="C2490">
            <v>6.6</v>
          </cell>
        </row>
        <row r="2491">
          <cell r="B2491" t="str">
            <v>sparod_6.6_te1</v>
          </cell>
          <cell r="C2491">
            <v>6.6</v>
          </cell>
        </row>
        <row r="2492">
          <cell r="B2492" t="str">
            <v>sparod_6.6_te2</v>
          </cell>
          <cell r="C2492">
            <v>6.6</v>
          </cell>
        </row>
        <row r="2493">
          <cell r="B2493" t="str">
            <v>sparod_6.6_te3</v>
          </cell>
          <cell r="C2493">
            <v>6.6</v>
          </cell>
        </row>
        <row r="2494">
          <cell r="B2494" t="str">
            <v>spgast_11_c</v>
          </cell>
          <cell r="C2494">
            <v>11</v>
          </cell>
        </row>
        <row r="2495">
          <cell r="B2495" t="str">
            <v>spgast_11_d</v>
          </cell>
          <cell r="C2495">
            <v>11</v>
          </cell>
        </row>
        <row r="2496">
          <cell r="B2496" t="str">
            <v>spgast_33_t11</v>
          </cell>
          <cell r="C2496">
            <v>33</v>
          </cell>
        </row>
        <row r="2497">
          <cell r="B2497" t="str">
            <v>spgast_33_t12</v>
          </cell>
          <cell r="C2497">
            <v>33</v>
          </cell>
        </row>
        <row r="2498">
          <cell r="B2498" t="str">
            <v>spgast_33_t13</v>
          </cell>
          <cell r="C2498">
            <v>33</v>
          </cell>
        </row>
        <row r="2499">
          <cell r="B2499" t="str">
            <v>spgast_33_t14</v>
          </cell>
          <cell r="C2499">
            <v>33</v>
          </cell>
        </row>
        <row r="2500">
          <cell r="B2500" t="str">
            <v>spgast_6.6_a</v>
          </cell>
          <cell r="C2500">
            <v>6.6</v>
          </cell>
        </row>
        <row r="2501">
          <cell r="B2501" t="str">
            <v>spgast_6.6_b</v>
          </cell>
          <cell r="C2501">
            <v>6.6</v>
          </cell>
        </row>
        <row r="2502">
          <cell r="B2502" t="str">
            <v>spotla_33_a</v>
          </cell>
          <cell r="C2502">
            <v>33</v>
          </cell>
        </row>
        <row r="2503">
          <cell r="B2503" t="str">
            <v>spotla_33_t12</v>
          </cell>
          <cell r="C2503">
            <v>33</v>
          </cell>
        </row>
        <row r="2504">
          <cell r="B2504" t="str">
            <v>spotla_6.6_a</v>
          </cell>
          <cell r="C2504">
            <v>6.6</v>
          </cell>
        </row>
        <row r="2505">
          <cell r="B2505" t="str">
            <v>spotla_6.6_b</v>
          </cell>
          <cell r="C2505">
            <v>6.6</v>
          </cell>
        </row>
        <row r="2506">
          <cell r="B2506" t="str">
            <v>sprcot_33_t11</v>
          </cell>
          <cell r="C2506">
            <v>33</v>
          </cell>
        </row>
        <row r="2507">
          <cell r="B2507" t="str">
            <v>sprcot_33_t12</v>
          </cell>
          <cell r="C2507">
            <v>33</v>
          </cell>
        </row>
        <row r="2508">
          <cell r="B2508" t="str">
            <v>sprcot_6.6_a</v>
          </cell>
          <cell r="C2508">
            <v>6.6</v>
          </cell>
        </row>
        <row r="2509">
          <cell r="B2509" t="str">
            <v>sprcot_6.6_b</v>
          </cell>
          <cell r="C2509">
            <v>6.6</v>
          </cell>
        </row>
        <row r="2510">
          <cell r="B2510" t="str">
            <v>squire_33_a</v>
          </cell>
          <cell r="C2510">
            <v>33</v>
          </cell>
        </row>
        <row r="2511">
          <cell r="B2511" t="str">
            <v>squire_33_b</v>
          </cell>
          <cell r="C2511">
            <v>33</v>
          </cell>
        </row>
        <row r="2512">
          <cell r="B2512" t="str">
            <v>squire_6.6_a</v>
          </cell>
          <cell r="C2512">
            <v>6.6</v>
          </cell>
        </row>
        <row r="2513">
          <cell r="B2513" t="str">
            <v>squire_6.6_b</v>
          </cell>
          <cell r="C2513">
            <v>6.6</v>
          </cell>
        </row>
        <row r="2514">
          <cell r="B2514" t="str">
            <v>st-dr-hy_tee</v>
          </cell>
          <cell r="C2514">
            <v>132</v>
          </cell>
        </row>
        <row r="2515">
          <cell r="B2515" t="str">
            <v>st-hyde_tee</v>
          </cell>
          <cell r="C2515">
            <v>132</v>
          </cell>
        </row>
        <row r="2516">
          <cell r="B2516" t="str">
            <v>stah4q</v>
          </cell>
          <cell r="C2516">
            <v>400</v>
          </cell>
        </row>
        <row r="2517">
          <cell r="B2517" t="str">
            <v>stah4r</v>
          </cell>
          <cell r="C2517">
            <v>400</v>
          </cell>
        </row>
        <row r="2518">
          <cell r="B2518" t="str">
            <v>stainb_11_a</v>
          </cell>
          <cell r="C2518">
            <v>11</v>
          </cell>
        </row>
        <row r="2519">
          <cell r="B2519" t="str">
            <v>stainb_11_b</v>
          </cell>
          <cell r="C2519">
            <v>11</v>
          </cell>
        </row>
        <row r="2520">
          <cell r="B2520" t="str">
            <v>stainb_132_gt1</v>
          </cell>
          <cell r="C2520">
            <v>132</v>
          </cell>
        </row>
        <row r="2521">
          <cell r="B2521" t="str">
            <v>stainb_132_gt2</v>
          </cell>
          <cell r="C2521">
            <v>132</v>
          </cell>
        </row>
        <row r="2522">
          <cell r="B2522" t="str">
            <v>stainb_33_a</v>
          </cell>
          <cell r="C2522">
            <v>33</v>
          </cell>
        </row>
        <row r="2523">
          <cell r="B2523" t="str">
            <v>stainb_33_b</v>
          </cell>
          <cell r="C2523">
            <v>33</v>
          </cell>
        </row>
        <row r="2524">
          <cell r="B2524" t="str">
            <v>stainb_33_gt1</v>
          </cell>
          <cell r="C2524">
            <v>33</v>
          </cell>
        </row>
        <row r="2525">
          <cell r="B2525" t="str">
            <v>stainb_33_gt2</v>
          </cell>
          <cell r="C2525">
            <v>33</v>
          </cell>
        </row>
        <row r="2526">
          <cell r="B2526" t="str">
            <v>stainb_33_t11</v>
          </cell>
          <cell r="C2526">
            <v>33</v>
          </cell>
        </row>
        <row r="2527">
          <cell r="B2527" t="str">
            <v>stainb_gt1</v>
          </cell>
          <cell r="C2527">
            <v>33</v>
          </cell>
        </row>
        <row r="2528">
          <cell r="B2528" t="str">
            <v>stainb_gt2</v>
          </cell>
          <cell r="C2528">
            <v>33</v>
          </cell>
        </row>
        <row r="2529">
          <cell r="B2529" t="str">
            <v>stal21</v>
          </cell>
          <cell r="C2529">
            <v>275</v>
          </cell>
        </row>
        <row r="2530">
          <cell r="B2530" t="str">
            <v>stal22</v>
          </cell>
          <cell r="C2530">
            <v>275</v>
          </cell>
        </row>
        <row r="2531">
          <cell r="B2531" t="str">
            <v>stal41</v>
          </cell>
          <cell r="C2531">
            <v>400</v>
          </cell>
        </row>
        <row r="2532">
          <cell r="B2532" t="str">
            <v>stal42</v>
          </cell>
          <cell r="C2532">
            <v>400</v>
          </cell>
        </row>
        <row r="2533">
          <cell r="B2533" t="str">
            <v>stalyb_132_mb1</v>
          </cell>
          <cell r="C2533">
            <v>132</v>
          </cell>
        </row>
        <row r="2534">
          <cell r="B2534" t="str">
            <v>stalyb_132_mb2</v>
          </cell>
          <cell r="C2534">
            <v>132</v>
          </cell>
        </row>
        <row r="2535">
          <cell r="B2535" t="str">
            <v>stalyb_132_rb1</v>
          </cell>
          <cell r="C2535">
            <v>132</v>
          </cell>
        </row>
        <row r="2536">
          <cell r="B2536" t="str">
            <v>stalyb_132_rb2</v>
          </cell>
          <cell r="C2536">
            <v>132</v>
          </cell>
        </row>
        <row r="2537">
          <cell r="B2537" t="str">
            <v>stalyb_132_sgt1</v>
          </cell>
          <cell r="C2537">
            <v>132</v>
          </cell>
        </row>
        <row r="2538">
          <cell r="B2538" t="str">
            <v>stalyb_132_sgt2</v>
          </cell>
          <cell r="C2538">
            <v>132</v>
          </cell>
        </row>
        <row r="2539">
          <cell r="B2539" t="str">
            <v>stalyb_132_sgt5</v>
          </cell>
          <cell r="C2539">
            <v>132</v>
          </cell>
        </row>
        <row r="2540">
          <cell r="B2540" t="str">
            <v>stalyb_132_sgt6</v>
          </cell>
          <cell r="C2540">
            <v>132</v>
          </cell>
        </row>
        <row r="2541">
          <cell r="B2541" t="str">
            <v>stalyb_275_sgt1</v>
          </cell>
          <cell r="C2541">
            <v>275</v>
          </cell>
        </row>
        <row r="2542">
          <cell r="B2542" t="str">
            <v>stalyb_275_sgt2</v>
          </cell>
          <cell r="C2542">
            <v>275</v>
          </cell>
        </row>
        <row r="2543">
          <cell r="B2543" t="str">
            <v>stalyb_275_sgt5</v>
          </cell>
          <cell r="C2543">
            <v>275</v>
          </cell>
        </row>
        <row r="2544">
          <cell r="B2544" t="str">
            <v>stalyb_275_sgt6</v>
          </cell>
          <cell r="C2544">
            <v>275</v>
          </cell>
        </row>
        <row r="2545">
          <cell r="B2545" t="str">
            <v>stanah-180</v>
          </cell>
          <cell r="C2545">
            <v>132</v>
          </cell>
        </row>
        <row r="2546">
          <cell r="B2546" t="str">
            <v>stanah-280</v>
          </cell>
          <cell r="C2546">
            <v>132</v>
          </cell>
        </row>
        <row r="2547">
          <cell r="B2547" t="str">
            <v>stanah-305</v>
          </cell>
          <cell r="C2547">
            <v>132</v>
          </cell>
        </row>
        <row r="2548">
          <cell r="B2548" t="str">
            <v>stanah-405</v>
          </cell>
          <cell r="C2548">
            <v>132</v>
          </cell>
        </row>
        <row r="2549">
          <cell r="B2549" t="str">
            <v>stanah-505</v>
          </cell>
          <cell r="C2549">
            <v>132</v>
          </cell>
        </row>
        <row r="2550">
          <cell r="B2550" t="str">
            <v>stanah_132_mb1</v>
          </cell>
          <cell r="C2550">
            <v>132</v>
          </cell>
        </row>
        <row r="2551">
          <cell r="B2551" t="str">
            <v>stanah_132_mb2</v>
          </cell>
          <cell r="C2551">
            <v>132</v>
          </cell>
        </row>
        <row r="2552">
          <cell r="B2552" t="str">
            <v>stanah_132_sgt1</v>
          </cell>
          <cell r="C2552">
            <v>132</v>
          </cell>
        </row>
        <row r="2553">
          <cell r="B2553" t="str">
            <v>stanah_132_sgt2</v>
          </cell>
          <cell r="C2553">
            <v>132</v>
          </cell>
        </row>
        <row r="2554">
          <cell r="B2554" t="str">
            <v>stanah_400_sgt1</v>
          </cell>
          <cell r="C2554">
            <v>400</v>
          </cell>
        </row>
        <row r="2555">
          <cell r="B2555" t="str">
            <v>stanah_400_sgt2</v>
          </cell>
          <cell r="C2555">
            <v>400</v>
          </cell>
        </row>
        <row r="2556">
          <cell r="B2556" t="str">
            <v>standi_11_a</v>
          </cell>
          <cell r="C2556">
            <v>11</v>
          </cell>
        </row>
        <row r="2557">
          <cell r="B2557" t="str">
            <v>standi_11_b</v>
          </cell>
          <cell r="C2557">
            <v>11</v>
          </cell>
        </row>
        <row r="2558">
          <cell r="B2558" t="str">
            <v>standi_33_a</v>
          </cell>
          <cell r="C2558">
            <v>33</v>
          </cell>
        </row>
        <row r="2559">
          <cell r="B2559" t="str">
            <v>standi_33_b</v>
          </cell>
          <cell r="C2559">
            <v>33</v>
          </cell>
        </row>
        <row r="2560">
          <cell r="B2560" t="str">
            <v>standi_33_t11</v>
          </cell>
          <cell r="C2560">
            <v>33</v>
          </cell>
        </row>
        <row r="2561">
          <cell r="B2561" t="str">
            <v>stanne_33_a</v>
          </cell>
          <cell r="C2561">
            <v>33</v>
          </cell>
        </row>
        <row r="2562">
          <cell r="B2562" t="str">
            <v>stanne_33_b</v>
          </cell>
          <cell r="C2562">
            <v>33</v>
          </cell>
        </row>
        <row r="2563">
          <cell r="B2563" t="str">
            <v>stanne_6.6_a</v>
          </cell>
          <cell r="C2563">
            <v>6.6</v>
          </cell>
        </row>
        <row r="2564">
          <cell r="B2564" t="str">
            <v>stanne_6.6_b</v>
          </cell>
          <cell r="C2564">
            <v>6.6</v>
          </cell>
        </row>
        <row r="2565">
          <cell r="B2565" t="str">
            <v>stb-105</v>
          </cell>
          <cell r="C2565">
            <v>132</v>
          </cell>
        </row>
        <row r="2566">
          <cell r="B2566" t="str">
            <v>stb-180</v>
          </cell>
          <cell r="C2566">
            <v>132</v>
          </cell>
        </row>
        <row r="2567">
          <cell r="B2567" t="str">
            <v>stb-205</v>
          </cell>
          <cell r="C2567">
            <v>132</v>
          </cell>
        </row>
        <row r="2568">
          <cell r="B2568" t="str">
            <v>stb-280</v>
          </cell>
          <cell r="C2568">
            <v>132</v>
          </cell>
        </row>
        <row r="2569">
          <cell r="B2569" t="str">
            <v>stb-305</v>
          </cell>
          <cell r="C2569">
            <v>132</v>
          </cell>
        </row>
        <row r="2570">
          <cell r="B2570" t="str">
            <v>stb-405</v>
          </cell>
          <cell r="C2570">
            <v>132</v>
          </cell>
        </row>
        <row r="2571">
          <cell r="B2571" t="str">
            <v>stb-505</v>
          </cell>
          <cell r="C2571">
            <v>132</v>
          </cell>
        </row>
        <row r="2572">
          <cell r="B2572" t="str">
            <v>stb-580</v>
          </cell>
          <cell r="C2572">
            <v>132</v>
          </cell>
        </row>
        <row r="2573">
          <cell r="B2573" t="str">
            <v>stb-605</v>
          </cell>
          <cell r="C2573">
            <v>132</v>
          </cell>
        </row>
        <row r="2574">
          <cell r="B2574" t="str">
            <v>stb-680</v>
          </cell>
          <cell r="C2574">
            <v>132</v>
          </cell>
        </row>
        <row r="2575">
          <cell r="B2575" t="str">
            <v>stb-705</v>
          </cell>
          <cell r="C2575">
            <v>132</v>
          </cell>
        </row>
        <row r="2576">
          <cell r="B2576" t="str">
            <v>stb1</v>
          </cell>
          <cell r="C2576">
            <v>275</v>
          </cell>
        </row>
        <row r="2577">
          <cell r="B2577" t="str">
            <v>stew21</v>
          </cell>
          <cell r="C2577">
            <v>275</v>
          </cell>
        </row>
        <row r="2578">
          <cell r="B2578" t="str">
            <v>stew2A</v>
          </cell>
          <cell r="C2578">
            <v>275</v>
          </cell>
        </row>
        <row r="2579">
          <cell r="B2579" t="str">
            <v>stha21</v>
          </cell>
          <cell r="C2579">
            <v>275</v>
          </cell>
        </row>
        <row r="2580">
          <cell r="B2580" t="str">
            <v>stha41</v>
          </cell>
          <cell r="C2580">
            <v>400</v>
          </cell>
        </row>
        <row r="2581">
          <cell r="B2581" t="str">
            <v>stmary_33_a</v>
          </cell>
          <cell r="C2581">
            <v>33</v>
          </cell>
        </row>
        <row r="2582">
          <cell r="B2582" t="str">
            <v>stmary_33_b</v>
          </cell>
          <cell r="C2582">
            <v>33</v>
          </cell>
        </row>
        <row r="2583">
          <cell r="B2583" t="str">
            <v>stmary_6.6_a</v>
          </cell>
          <cell r="C2583">
            <v>6.6</v>
          </cell>
        </row>
        <row r="2584">
          <cell r="B2584" t="str">
            <v>stmary_6.6_b</v>
          </cell>
          <cell r="C2584">
            <v>6.6</v>
          </cell>
        </row>
        <row r="2585">
          <cell r="B2585" t="str">
            <v>stmast_33_a</v>
          </cell>
          <cell r="C2585">
            <v>33</v>
          </cell>
        </row>
        <row r="2586">
          <cell r="B2586" t="str">
            <v>stmast_33_b</v>
          </cell>
          <cell r="C2586">
            <v>33</v>
          </cell>
        </row>
        <row r="2587">
          <cell r="B2587" t="str">
            <v>stmast_33_te1</v>
          </cell>
          <cell r="C2587">
            <v>33</v>
          </cell>
        </row>
        <row r="2588">
          <cell r="B2588" t="str">
            <v>stmast_6.6_a</v>
          </cell>
          <cell r="C2588">
            <v>6.6</v>
          </cell>
        </row>
        <row r="2589">
          <cell r="B2589" t="str">
            <v>stmast_6.6_b</v>
          </cell>
          <cell r="C2589">
            <v>6.6</v>
          </cell>
        </row>
        <row r="2590">
          <cell r="B2590" t="str">
            <v>stmast_6.6_ner</v>
          </cell>
          <cell r="C2590">
            <v>6.6</v>
          </cell>
        </row>
        <row r="2591">
          <cell r="B2591" t="str">
            <v>stmast_tee</v>
          </cell>
          <cell r="C2591">
            <v>33</v>
          </cell>
        </row>
        <row r="2592">
          <cell r="B2592" t="str">
            <v>stnbrd_11_a</v>
          </cell>
          <cell r="C2592">
            <v>11</v>
          </cell>
        </row>
        <row r="2593">
          <cell r="B2593" t="str">
            <v>stnbrd_132_t11</v>
          </cell>
          <cell r="C2593">
            <v>132</v>
          </cell>
        </row>
        <row r="2594">
          <cell r="B2594" t="str">
            <v>stnbrd_132_t12</v>
          </cell>
          <cell r="C2594">
            <v>132</v>
          </cell>
        </row>
        <row r="2595">
          <cell r="B2595" t="str">
            <v>strban_33_a</v>
          </cell>
          <cell r="C2595">
            <v>33</v>
          </cell>
        </row>
        <row r="2596">
          <cell r="B2596" t="str">
            <v>strban_33_b</v>
          </cell>
          <cell r="C2596">
            <v>33</v>
          </cell>
        </row>
        <row r="2597">
          <cell r="B2597" t="str">
            <v>strban_6.6_a</v>
          </cell>
          <cell r="C2597">
            <v>6.6</v>
          </cell>
        </row>
        <row r="2598">
          <cell r="B2598" t="str">
            <v>strban_6.6_b</v>
          </cell>
          <cell r="C2598">
            <v>6.6</v>
          </cell>
        </row>
        <row r="2599">
          <cell r="B2599" t="str">
            <v>stretf_132_gt1</v>
          </cell>
          <cell r="C2599">
            <v>132</v>
          </cell>
        </row>
        <row r="2600">
          <cell r="B2600" t="str">
            <v>stretf_132_gt2</v>
          </cell>
          <cell r="C2600">
            <v>132</v>
          </cell>
        </row>
        <row r="2601">
          <cell r="B2601" t="str">
            <v>stretf_33_a</v>
          </cell>
          <cell r="C2601">
            <v>33</v>
          </cell>
        </row>
        <row r="2602">
          <cell r="B2602" t="str">
            <v>stretf_33_b</v>
          </cell>
          <cell r="C2602">
            <v>33</v>
          </cell>
        </row>
        <row r="2603">
          <cell r="B2603" t="str">
            <v>stretf_33_gt1</v>
          </cell>
          <cell r="C2603">
            <v>33</v>
          </cell>
        </row>
        <row r="2604">
          <cell r="B2604" t="str">
            <v>stretf_33_gt2</v>
          </cell>
          <cell r="C2604">
            <v>33</v>
          </cell>
        </row>
        <row r="2605">
          <cell r="B2605" t="str">
            <v>stretf_gt1</v>
          </cell>
          <cell r="C2605">
            <v>33</v>
          </cell>
        </row>
        <row r="2606">
          <cell r="B2606" t="str">
            <v>stretf_gt2</v>
          </cell>
          <cell r="C2606">
            <v>33</v>
          </cell>
        </row>
        <row r="2607">
          <cell r="B2607" t="str">
            <v>strway_33_t11</v>
          </cell>
          <cell r="C2607">
            <v>33</v>
          </cell>
        </row>
        <row r="2608">
          <cell r="B2608" t="str">
            <v>strway_33_t12</v>
          </cell>
          <cell r="C2608">
            <v>33</v>
          </cell>
        </row>
        <row r="2609">
          <cell r="B2609" t="str">
            <v>strway_6.6_a</v>
          </cell>
          <cell r="C2609">
            <v>6.6</v>
          </cell>
        </row>
        <row r="2610">
          <cell r="B2610" t="str">
            <v>strway_6.6_b</v>
          </cell>
          <cell r="C2610">
            <v>6.6</v>
          </cell>
        </row>
        <row r="2611">
          <cell r="B2611" t="str">
            <v>strway_6.6_ner</v>
          </cell>
          <cell r="C2611">
            <v>6.6</v>
          </cell>
        </row>
        <row r="2612">
          <cell r="B2612" t="str">
            <v>stsb41</v>
          </cell>
          <cell r="C2612">
            <v>400</v>
          </cell>
        </row>
        <row r="2613">
          <cell r="B2613" t="str">
            <v>stsb4A</v>
          </cell>
          <cell r="C2613">
            <v>400</v>
          </cell>
        </row>
        <row r="2614">
          <cell r="B2614" t="str">
            <v>stthom_33_a</v>
          </cell>
          <cell r="C2614">
            <v>33</v>
          </cell>
        </row>
        <row r="2615">
          <cell r="B2615" t="str">
            <v>stthom_33_b</v>
          </cell>
          <cell r="C2615">
            <v>33</v>
          </cell>
        </row>
        <row r="2616">
          <cell r="B2616" t="str">
            <v>stthom_6.6_a</v>
          </cell>
          <cell r="C2616">
            <v>6.6</v>
          </cell>
        </row>
        <row r="2617">
          <cell r="B2617" t="str">
            <v>stthom_6.6_b</v>
          </cell>
          <cell r="C2617">
            <v>6.6</v>
          </cell>
        </row>
        <row r="2618">
          <cell r="B2618" t="str">
            <v>stuart_132_gt1</v>
          </cell>
          <cell r="C2618">
            <v>132</v>
          </cell>
        </row>
        <row r="2619">
          <cell r="B2619" t="str">
            <v>stuart_132_gt2</v>
          </cell>
          <cell r="C2619">
            <v>132</v>
          </cell>
        </row>
        <row r="2620">
          <cell r="B2620" t="str">
            <v>stuart_33_a</v>
          </cell>
          <cell r="C2620">
            <v>33</v>
          </cell>
        </row>
        <row r="2621">
          <cell r="B2621" t="str">
            <v>stuart_33_b</v>
          </cell>
          <cell r="C2621">
            <v>33</v>
          </cell>
        </row>
        <row r="2622">
          <cell r="B2622" t="str">
            <v>stuart_33_gt1</v>
          </cell>
          <cell r="C2622">
            <v>33</v>
          </cell>
        </row>
        <row r="2623">
          <cell r="B2623" t="str">
            <v>stuart_33_gt2</v>
          </cell>
          <cell r="C2623">
            <v>33</v>
          </cell>
        </row>
        <row r="2624">
          <cell r="B2624" t="str">
            <v>stuart_33_t11</v>
          </cell>
          <cell r="C2624">
            <v>33</v>
          </cell>
        </row>
        <row r="2625">
          <cell r="B2625" t="str">
            <v>stuart_33_t12</v>
          </cell>
          <cell r="C2625">
            <v>33</v>
          </cell>
        </row>
        <row r="2626">
          <cell r="B2626" t="str">
            <v>stuart_6.6_a</v>
          </cell>
          <cell r="C2626">
            <v>6.6</v>
          </cell>
        </row>
        <row r="2627">
          <cell r="B2627" t="str">
            <v>stuart_6.6_b</v>
          </cell>
          <cell r="C2627">
            <v>6.6</v>
          </cell>
        </row>
        <row r="2628">
          <cell r="B2628" t="str">
            <v>stuart_gt1</v>
          </cell>
          <cell r="C2628">
            <v>33</v>
          </cell>
        </row>
        <row r="2629">
          <cell r="B2629" t="str">
            <v>stuart_gt2</v>
          </cell>
          <cell r="C2629">
            <v>33</v>
          </cell>
        </row>
        <row r="2630">
          <cell r="B2630" t="str">
            <v>stubbi_11_a</v>
          </cell>
          <cell r="C2630">
            <v>11</v>
          </cell>
        </row>
        <row r="2631">
          <cell r="B2631" t="str">
            <v>stubbi_11_b</v>
          </cell>
          <cell r="C2631">
            <v>11</v>
          </cell>
        </row>
        <row r="2632">
          <cell r="B2632" t="str">
            <v>stubbi_33_a</v>
          </cell>
          <cell r="C2632">
            <v>33</v>
          </cell>
        </row>
        <row r="2633">
          <cell r="B2633" t="str">
            <v>stubbi_33_b</v>
          </cell>
          <cell r="C2633">
            <v>33</v>
          </cell>
        </row>
        <row r="2634">
          <cell r="B2634" t="str">
            <v>swinto_11_a</v>
          </cell>
          <cell r="C2634">
            <v>11</v>
          </cell>
        </row>
        <row r="2635">
          <cell r="B2635" t="str">
            <v>swinto_11_b</v>
          </cell>
          <cell r="C2635">
            <v>11</v>
          </cell>
        </row>
        <row r="2636">
          <cell r="B2636" t="str">
            <v>swinto_33_t11</v>
          </cell>
          <cell r="C2636">
            <v>33</v>
          </cell>
        </row>
        <row r="2637">
          <cell r="B2637" t="str">
            <v>swinto_33_t12</v>
          </cell>
          <cell r="C2637">
            <v>33</v>
          </cell>
        </row>
        <row r="2638">
          <cell r="B2638" t="str">
            <v>swmacc_11_a</v>
          </cell>
          <cell r="C2638">
            <v>11</v>
          </cell>
        </row>
        <row r="2639">
          <cell r="B2639" t="str">
            <v>swmacc_11_b</v>
          </cell>
          <cell r="C2639">
            <v>11</v>
          </cell>
        </row>
        <row r="2640">
          <cell r="B2640" t="str">
            <v>swmacc_33_a</v>
          </cell>
          <cell r="C2640">
            <v>33</v>
          </cell>
        </row>
        <row r="2641">
          <cell r="B2641" t="str">
            <v>swmacc_33_b</v>
          </cell>
          <cell r="C2641">
            <v>33</v>
          </cell>
        </row>
        <row r="2642">
          <cell r="B2642" t="str">
            <v>tallen_0.66_a</v>
          </cell>
          <cell r="C2642">
            <v>0.69</v>
          </cell>
        </row>
        <row r="2643">
          <cell r="B2643" t="str">
            <v>tallen_33_a</v>
          </cell>
          <cell r="C2643">
            <v>33</v>
          </cell>
        </row>
        <row r="2644">
          <cell r="B2644" t="str">
            <v>tallen_33_t11</v>
          </cell>
          <cell r="C2644">
            <v>33</v>
          </cell>
        </row>
        <row r="2645">
          <cell r="B2645" t="str">
            <v>tameva_33_t11</v>
          </cell>
          <cell r="C2645">
            <v>33</v>
          </cell>
        </row>
        <row r="2646">
          <cell r="B2646" t="str">
            <v>tameva_33_t12</v>
          </cell>
          <cell r="C2646">
            <v>33</v>
          </cell>
        </row>
        <row r="2647">
          <cell r="B2647" t="str">
            <v>tameva_6.6_a</v>
          </cell>
          <cell r="C2647">
            <v>6.6</v>
          </cell>
        </row>
        <row r="2648">
          <cell r="B2648" t="str">
            <v>tameva_6.6_b</v>
          </cell>
          <cell r="C2648">
            <v>6.6</v>
          </cell>
        </row>
        <row r="2649">
          <cell r="B2649" t="str">
            <v>targat_11_a</v>
          </cell>
          <cell r="C2649">
            <v>11</v>
          </cell>
        </row>
        <row r="2650">
          <cell r="B2650" t="str">
            <v>targat_11_b</v>
          </cell>
          <cell r="C2650">
            <v>11</v>
          </cell>
        </row>
        <row r="2651">
          <cell r="B2651" t="str">
            <v>targat_33_a</v>
          </cell>
          <cell r="C2651">
            <v>33</v>
          </cell>
        </row>
        <row r="2652">
          <cell r="B2652" t="str">
            <v>targat_33_b</v>
          </cell>
          <cell r="C2652">
            <v>33</v>
          </cell>
        </row>
        <row r="2653">
          <cell r="B2653" t="str">
            <v>tarlet_11_a</v>
          </cell>
          <cell r="C2653">
            <v>11</v>
          </cell>
        </row>
        <row r="2654">
          <cell r="B2654" t="str">
            <v>tarlet_11_b</v>
          </cell>
          <cell r="C2654">
            <v>11</v>
          </cell>
        </row>
        <row r="2655">
          <cell r="B2655" t="str">
            <v>tarlet_33_a</v>
          </cell>
          <cell r="C2655">
            <v>33</v>
          </cell>
        </row>
        <row r="2656">
          <cell r="B2656" t="str">
            <v>tarlet_33_b</v>
          </cell>
          <cell r="C2656">
            <v>33</v>
          </cell>
        </row>
        <row r="2657">
          <cell r="B2657" t="str">
            <v>tenax_11_a</v>
          </cell>
          <cell r="C2657">
            <v>11</v>
          </cell>
        </row>
        <row r="2658">
          <cell r="B2658" t="str">
            <v>tenax_132_gt1</v>
          </cell>
          <cell r="C2658">
            <v>132</v>
          </cell>
        </row>
        <row r="2659">
          <cell r="B2659" t="str">
            <v>tenax_132_gt2</v>
          </cell>
          <cell r="C2659">
            <v>132</v>
          </cell>
        </row>
        <row r="2660">
          <cell r="B2660" t="str">
            <v>thom41</v>
          </cell>
          <cell r="C2660">
            <v>400</v>
          </cell>
        </row>
        <row r="2661">
          <cell r="B2661" t="str">
            <v>thornp_11_a</v>
          </cell>
          <cell r="C2661">
            <v>11</v>
          </cell>
        </row>
        <row r="2662">
          <cell r="B2662" t="str">
            <v>thornp_11_b</v>
          </cell>
          <cell r="C2662">
            <v>11</v>
          </cell>
        </row>
        <row r="2663">
          <cell r="B2663" t="str">
            <v>thornp_33_a</v>
          </cell>
          <cell r="C2663">
            <v>33</v>
          </cell>
        </row>
        <row r="2664">
          <cell r="B2664" t="str">
            <v>thornp_33_b</v>
          </cell>
          <cell r="C2664">
            <v>33</v>
          </cell>
        </row>
        <row r="2665">
          <cell r="B2665" t="str">
            <v>thornt_132_gt1</v>
          </cell>
          <cell r="C2665">
            <v>132</v>
          </cell>
        </row>
        <row r="2666">
          <cell r="B2666" t="str">
            <v>thornt_132_gt2</v>
          </cell>
          <cell r="C2666">
            <v>132</v>
          </cell>
        </row>
        <row r="2667">
          <cell r="B2667" t="str">
            <v>thornt_33_a</v>
          </cell>
          <cell r="C2667">
            <v>33</v>
          </cell>
        </row>
        <row r="2668">
          <cell r="B2668" t="str">
            <v>thornt_33_b</v>
          </cell>
          <cell r="C2668">
            <v>33</v>
          </cell>
        </row>
        <row r="2669">
          <cell r="B2669" t="str">
            <v>thornt_33_gt1</v>
          </cell>
          <cell r="C2669">
            <v>33</v>
          </cell>
        </row>
        <row r="2670">
          <cell r="B2670" t="str">
            <v>thornt_33_gt2</v>
          </cell>
          <cell r="C2670">
            <v>33</v>
          </cell>
        </row>
        <row r="2671">
          <cell r="B2671" t="str">
            <v>thornt_gt1</v>
          </cell>
          <cell r="C2671">
            <v>33</v>
          </cell>
        </row>
        <row r="2672">
          <cell r="B2672" t="str">
            <v>thornt_gt2</v>
          </cell>
          <cell r="C2672">
            <v>33</v>
          </cell>
        </row>
        <row r="2673">
          <cell r="B2673" t="str">
            <v>thorps_33_a</v>
          </cell>
          <cell r="C2673">
            <v>33</v>
          </cell>
        </row>
        <row r="2674">
          <cell r="B2674" t="str">
            <v>thorps_33_b</v>
          </cell>
          <cell r="C2674">
            <v>33</v>
          </cell>
        </row>
        <row r="2675">
          <cell r="B2675" t="str">
            <v>todm_132_te1</v>
          </cell>
          <cell r="C2675">
            <v>132</v>
          </cell>
        </row>
        <row r="2676">
          <cell r="B2676" t="str">
            <v>todm_132_te2</v>
          </cell>
          <cell r="C2676">
            <v>132</v>
          </cell>
        </row>
        <row r="2677">
          <cell r="B2677" t="str">
            <v>townst_11_a</v>
          </cell>
          <cell r="C2677">
            <v>11</v>
          </cell>
        </row>
        <row r="2678">
          <cell r="B2678" t="str">
            <v>townst_11_b</v>
          </cell>
          <cell r="C2678">
            <v>11</v>
          </cell>
        </row>
        <row r="2679">
          <cell r="B2679" t="str">
            <v>townst_33_a</v>
          </cell>
          <cell r="C2679">
            <v>33</v>
          </cell>
        </row>
        <row r="2680">
          <cell r="B2680" t="str">
            <v>townst_33_b</v>
          </cell>
          <cell r="C2680">
            <v>33</v>
          </cell>
        </row>
        <row r="2681">
          <cell r="B2681" t="str">
            <v>traffo_33_a</v>
          </cell>
          <cell r="C2681">
            <v>33</v>
          </cell>
        </row>
        <row r="2682">
          <cell r="B2682" t="str">
            <v>traffo_33_b</v>
          </cell>
          <cell r="C2682">
            <v>33</v>
          </cell>
        </row>
        <row r="2683">
          <cell r="B2683" t="str">
            <v>traffo_6.6_a</v>
          </cell>
          <cell r="C2683">
            <v>6.6</v>
          </cell>
        </row>
        <row r="2684">
          <cell r="B2684" t="str">
            <v>traffo_6.6_b</v>
          </cell>
          <cell r="C2684">
            <v>6.6</v>
          </cell>
        </row>
        <row r="2685">
          <cell r="B2685" t="str">
            <v>trafpn_33_t11</v>
          </cell>
          <cell r="C2685">
            <v>33</v>
          </cell>
        </row>
        <row r="2686">
          <cell r="B2686" t="str">
            <v>trafpn_33_t12</v>
          </cell>
          <cell r="C2686">
            <v>33</v>
          </cell>
        </row>
        <row r="2687">
          <cell r="B2687" t="str">
            <v>trafpn_6.6_a</v>
          </cell>
          <cell r="C2687">
            <v>6.6</v>
          </cell>
        </row>
        <row r="2688">
          <cell r="B2688" t="str">
            <v>trafpn_6.6_b</v>
          </cell>
          <cell r="C2688">
            <v>6.6</v>
          </cell>
        </row>
        <row r="2689">
          <cell r="B2689" t="str">
            <v>trafpn_6.6_ner</v>
          </cell>
          <cell r="C2689">
            <v>6.6</v>
          </cell>
        </row>
        <row r="2690">
          <cell r="B2690" t="str">
            <v>trigen_0.4_a</v>
          </cell>
          <cell r="C2690">
            <v>0.4</v>
          </cell>
        </row>
        <row r="2691">
          <cell r="B2691" t="str">
            <v>trigen_0.4_b</v>
          </cell>
          <cell r="C2691">
            <v>0.4</v>
          </cell>
        </row>
        <row r="2692">
          <cell r="B2692" t="str">
            <v>trigen_6.6_a</v>
          </cell>
          <cell r="C2692">
            <v>6.6</v>
          </cell>
        </row>
        <row r="2693">
          <cell r="B2693" t="str">
            <v>trigen_6.6_b</v>
          </cell>
          <cell r="C2693">
            <v>6.6</v>
          </cell>
        </row>
        <row r="2694">
          <cell r="B2694" t="str">
            <v>trimpe_11_a</v>
          </cell>
          <cell r="C2694">
            <v>11</v>
          </cell>
        </row>
        <row r="2695">
          <cell r="B2695" t="str">
            <v>trimpe_11_b</v>
          </cell>
          <cell r="C2695">
            <v>11</v>
          </cell>
        </row>
        <row r="2696">
          <cell r="B2696" t="str">
            <v>trimpe_132_gt1</v>
          </cell>
          <cell r="C2696">
            <v>132</v>
          </cell>
        </row>
        <row r="2697">
          <cell r="B2697" t="str">
            <v>trimpe_132_gt2</v>
          </cell>
          <cell r="C2697">
            <v>132</v>
          </cell>
        </row>
        <row r="2698">
          <cell r="B2698" t="str">
            <v>trinit_33_t11</v>
          </cell>
          <cell r="C2698">
            <v>33</v>
          </cell>
        </row>
        <row r="2699">
          <cell r="B2699" t="str">
            <v>trinit_33_t12</v>
          </cell>
          <cell r="C2699">
            <v>33</v>
          </cell>
        </row>
        <row r="2700">
          <cell r="B2700" t="str">
            <v>trinit_33_tee</v>
          </cell>
          <cell r="C2700">
            <v>33</v>
          </cell>
        </row>
        <row r="2701">
          <cell r="B2701" t="str">
            <v>trinit_6.6_a</v>
          </cell>
          <cell r="C2701">
            <v>6.6</v>
          </cell>
        </row>
        <row r="2702">
          <cell r="B2702" t="str">
            <v>trinit_6.6_b</v>
          </cell>
          <cell r="C2702">
            <v>6.6</v>
          </cell>
        </row>
        <row r="2703">
          <cell r="B2703" t="str">
            <v>trobri_33_a</v>
          </cell>
          <cell r="C2703">
            <v>33</v>
          </cell>
        </row>
        <row r="2704">
          <cell r="B2704" t="str">
            <v>tulket_33_a</v>
          </cell>
          <cell r="C2704">
            <v>33</v>
          </cell>
        </row>
        <row r="2705">
          <cell r="B2705" t="str">
            <v>tulket_33_b</v>
          </cell>
          <cell r="C2705">
            <v>33</v>
          </cell>
        </row>
        <row r="2706">
          <cell r="B2706" t="str">
            <v>tulket_33_tee</v>
          </cell>
          <cell r="C2706">
            <v>33</v>
          </cell>
        </row>
        <row r="2707">
          <cell r="B2707" t="str">
            <v>tulket_6.6_a</v>
          </cell>
          <cell r="C2707">
            <v>6.6</v>
          </cell>
        </row>
        <row r="2708">
          <cell r="B2708" t="str">
            <v>tulket_6.6_b</v>
          </cell>
          <cell r="C2708">
            <v>6.6</v>
          </cell>
        </row>
        <row r="2709">
          <cell r="B2709" t="str">
            <v>tunste_33_a</v>
          </cell>
          <cell r="C2709">
            <v>33</v>
          </cell>
        </row>
        <row r="2710">
          <cell r="B2710" t="str">
            <v>tunste_33_b</v>
          </cell>
          <cell r="C2710">
            <v>33</v>
          </cell>
        </row>
        <row r="2711">
          <cell r="B2711" t="str">
            <v>ulvers_11_a</v>
          </cell>
          <cell r="C2711">
            <v>11</v>
          </cell>
        </row>
        <row r="2712">
          <cell r="B2712" t="str">
            <v>ulvers_11_b</v>
          </cell>
          <cell r="C2712">
            <v>11</v>
          </cell>
        </row>
        <row r="2713">
          <cell r="B2713" t="str">
            <v>ulvers_11_c</v>
          </cell>
          <cell r="C2713">
            <v>11</v>
          </cell>
        </row>
        <row r="2714">
          <cell r="B2714" t="str">
            <v>ulvers_132_gt1</v>
          </cell>
          <cell r="C2714">
            <v>132</v>
          </cell>
        </row>
        <row r="2715">
          <cell r="B2715" t="str">
            <v>ulvers_132_gt2</v>
          </cell>
          <cell r="C2715">
            <v>132</v>
          </cell>
        </row>
        <row r="2716">
          <cell r="B2716" t="str">
            <v>ulvers_132_te1</v>
          </cell>
          <cell r="C2716">
            <v>132</v>
          </cell>
        </row>
        <row r="2717">
          <cell r="B2717" t="str">
            <v>ulvers_132_te2</v>
          </cell>
          <cell r="C2717">
            <v>132</v>
          </cell>
        </row>
        <row r="2718">
          <cell r="B2718" t="str">
            <v>ulvers_33_a</v>
          </cell>
          <cell r="C2718">
            <v>33</v>
          </cell>
        </row>
        <row r="2719">
          <cell r="B2719" t="str">
            <v>ulvers_33_b</v>
          </cell>
          <cell r="C2719">
            <v>33</v>
          </cell>
        </row>
        <row r="2720">
          <cell r="B2720" t="str">
            <v>ulvers_33_gt1</v>
          </cell>
          <cell r="C2720">
            <v>33</v>
          </cell>
        </row>
        <row r="2721">
          <cell r="B2721" t="str">
            <v>ulvers_33_gt2</v>
          </cell>
          <cell r="C2721">
            <v>33</v>
          </cell>
        </row>
        <row r="2722">
          <cell r="B2722" t="str">
            <v>ulvers_gt1</v>
          </cell>
          <cell r="C2722">
            <v>33</v>
          </cell>
        </row>
        <row r="2723">
          <cell r="B2723" t="str">
            <v>ulvers_gt2</v>
          </cell>
          <cell r="C2723">
            <v>33</v>
          </cell>
        </row>
        <row r="2724">
          <cell r="B2724" t="str">
            <v>uniord_33_t11</v>
          </cell>
          <cell r="C2724">
            <v>33</v>
          </cell>
        </row>
        <row r="2725">
          <cell r="B2725" t="str">
            <v>uniord_33_t12</v>
          </cell>
          <cell r="C2725">
            <v>33</v>
          </cell>
        </row>
        <row r="2726">
          <cell r="B2726" t="str">
            <v>uniord_6.6_a</v>
          </cell>
          <cell r="C2726">
            <v>6.6</v>
          </cell>
        </row>
        <row r="2727">
          <cell r="B2727" t="str">
            <v>uniord_6.6_b</v>
          </cell>
          <cell r="C2727">
            <v>6.6</v>
          </cell>
        </row>
        <row r="2728">
          <cell r="B2728" t="str">
            <v>upholl_11_a</v>
          </cell>
          <cell r="C2728">
            <v>11</v>
          </cell>
        </row>
        <row r="2729">
          <cell r="B2729" t="str">
            <v>upholl_11_b</v>
          </cell>
          <cell r="C2729">
            <v>11</v>
          </cell>
        </row>
        <row r="2730">
          <cell r="B2730" t="str">
            <v>upholl_33_a</v>
          </cell>
          <cell r="C2730">
            <v>33</v>
          </cell>
        </row>
        <row r="2731">
          <cell r="B2731" t="str">
            <v>upholl_33_b</v>
          </cell>
          <cell r="C2731">
            <v>33</v>
          </cell>
        </row>
        <row r="2732">
          <cell r="B2732" t="str">
            <v>urmsto_33_t11</v>
          </cell>
          <cell r="C2732">
            <v>33</v>
          </cell>
        </row>
        <row r="2733">
          <cell r="B2733" t="str">
            <v>urmsto_33_t12</v>
          </cell>
          <cell r="C2733">
            <v>33</v>
          </cell>
        </row>
        <row r="2734">
          <cell r="B2734" t="str">
            <v>urmsto_6.6_a</v>
          </cell>
          <cell r="C2734">
            <v>6.6</v>
          </cell>
        </row>
        <row r="2735">
          <cell r="B2735" t="str">
            <v>urmsto_6.6_b</v>
          </cell>
          <cell r="C2735">
            <v>6.6</v>
          </cell>
        </row>
        <row r="2736">
          <cell r="B2736" t="str">
            <v>urmsto_6.6_ner</v>
          </cell>
          <cell r="C2736">
            <v>6.6</v>
          </cell>
        </row>
        <row r="2737">
          <cell r="B2737" t="str">
            <v>uu_6.6_int1</v>
          </cell>
          <cell r="C2737">
            <v>6.6</v>
          </cell>
        </row>
        <row r="2738">
          <cell r="B2738" t="str">
            <v>uu_6.6_int2</v>
          </cell>
          <cell r="C2738">
            <v>6.6</v>
          </cell>
        </row>
        <row r="2739">
          <cell r="B2739" t="str">
            <v>vernon_132_gt3</v>
          </cell>
          <cell r="C2739">
            <v>132</v>
          </cell>
        </row>
        <row r="2740">
          <cell r="B2740" t="str">
            <v>vernon_132_gt4</v>
          </cell>
          <cell r="C2740">
            <v>132</v>
          </cell>
        </row>
        <row r="2741">
          <cell r="B2741" t="str">
            <v>vernon_132_ju1</v>
          </cell>
          <cell r="C2741">
            <v>132</v>
          </cell>
        </row>
        <row r="2742">
          <cell r="B2742" t="str">
            <v>vernon_132_ju2</v>
          </cell>
          <cell r="C2742">
            <v>132</v>
          </cell>
        </row>
        <row r="2743">
          <cell r="B2743" t="str">
            <v>vernon_33_a</v>
          </cell>
          <cell r="C2743">
            <v>33</v>
          </cell>
        </row>
        <row r="2744">
          <cell r="B2744" t="str">
            <v>vernon_33_b</v>
          </cell>
          <cell r="C2744">
            <v>33</v>
          </cell>
        </row>
        <row r="2745">
          <cell r="B2745" t="str">
            <v>vernon_33_gt3</v>
          </cell>
          <cell r="C2745">
            <v>33</v>
          </cell>
        </row>
        <row r="2746">
          <cell r="B2746" t="str">
            <v>vernon_33_gt4</v>
          </cell>
          <cell r="C2746">
            <v>33</v>
          </cell>
        </row>
        <row r="2747">
          <cell r="B2747" t="str">
            <v>vernon_gt3</v>
          </cell>
          <cell r="C2747">
            <v>33</v>
          </cell>
        </row>
        <row r="2748">
          <cell r="B2748" t="str">
            <v>vernon_gt4</v>
          </cell>
          <cell r="C2748">
            <v>33</v>
          </cell>
        </row>
        <row r="2749">
          <cell r="B2749" t="str">
            <v>vickec_11_a</v>
          </cell>
          <cell r="C2749">
            <v>11</v>
          </cell>
        </row>
        <row r="2750">
          <cell r="B2750" t="str">
            <v>vickec_33_t11</v>
          </cell>
          <cell r="C2750">
            <v>33</v>
          </cell>
        </row>
        <row r="2751">
          <cell r="B2751" t="str">
            <v>vicken_11_a</v>
          </cell>
          <cell r="C2751">
            <v>11</v>
          </cell>
        </row>
        <row r="2752">
          <cell r="B2752" t="str">
            <v>vicken_33_t12</v>
          </cell>
          <cell r="C2752">
            <v>33</v>
          </cell>
        </row>
        <row r="2753">
          <cell r="B2753" t="str">
            <v>victpk_33_t11</v>
          </cell>
          <cell r="C2753">
            <v>33</v>
          </cell>
        </row>
        <row r="2754">
          <cell r="B2754" t="str">
            <v>victpk_33_t12</v>
          </cell>
          <cell r="C2754">
            <v>33</v>
          </cell>
        </row>
        <row r="2755">
          <cell r="B2755" t="str">
            <v>victpk_6.6_a</v>
          </cell>
          <cell r="C2755">
            <v>6.6</v>
          </cell>
        </row>
        <row r="2756">
          <cell r="B2756" t="str">
            <v>victpk_6.6_b</v>
          </cell>
          <cell r="C2756">
            <v>6.6</v>
          </cell>
        </row>
        <row r="2757">
          <cell r="B2757" t="str">
            <v>walmsl_11_a</v>
          </cell>
          <cell r="C2757">
            <v>11</v>
          </cell>
        </row>
        <row r="2758">
          <cell r="B2758" t="str">
            <v>walmsl_132_gt1</v>
          </cell>
          <cell r="C2758">
            <v>132</v>
          </cell>
        </row>
        <row r="2759">
          <cell r="B2759" t="str">
            <v>walmsl_132_tee</v>
          </cell>
          <cell r="C2759">
            <v>132</v>
          </cell>
        </row>
        <row r="2760">
          <cell r="B2760" t="str">
            <v>walney_0.69_a</v>
          </cell>
          <cell r="C2760">
            <v>0.69</v>
          </cell>
        </row>
        <row r="2761">
          <cell r="B2761" t="str">
            <v>walney_0.69_b</v>
          </cell>
          <cell r="C2761">
            <v>0.69</v>
          </cell>
        </row>
        <row r="2762">
          <cell r="B2762" t="str">
            <v>walney_132_a</v>
          </cell>
          <cell r="C2762">
            <v>132</v>
          </cell>
        </row>
        <row r="2763">
          <cell r="B2763" t="str">
            <v>walney_132_b</v>
          </cell>
          <cell r="C2763">
            <v>132</v>
          </cell>
        </row>
        <row r="2764">
          <cell r="B2764" t="str">
            <v>walney_132_c</v>
          </cell>
          <cell r="C2764">
            <v>132</v>
          </cell>
        </row>
        <row r="2765">
          <cell r="B2765" t="str">
            <v>walney_34_a</v>
          </cell>
          <cell r="C2765">
            <v>34</v>
          </cell>
        </row>
        <row r="2766">
          <cell r="B2766" t="str">
            <v>walney_34_b</v>
          </cell>
          <cell r="C2766">
            <v>34</v>
          </cell>
        </row>
        <row r="2767">
          <cell r="B2767" t="str">
            <v>walney_34_c</v>
          </cell>
          <cell r="C2767">
            <v>34</v>
          </cell>
        </row>
        <row r="2768">
          <cell r="B2768" t="str">
            <v>walney_34_d</v>
          </cell>
          <cell r="C2768">
            <v>34</v>
          </cell>
        </row>
        <row r="2769">
          <cell r="B2769" t="str">
            <v>warbre_33_a</v>
          </cell>
          <cell r="C2769">
            <v>33</v>
          </cell>
        </row>
        <row r="2770">
          <cell r="B2770" t="str">
            <v>warbre_33_b</v>
          </cell>
          <cell r="C2770">
            <v>33</v>
          </cell>
        </row>
        <row r="2771">
          <cell r="B2771" t="str">
            <v>warbre_6.6_a</v>
          </cell>
          <cell r="C2771">
            <v>6.6</v>
          </cell>
        </row>
        <row r="2772">
          <cell r="B2772" t="str">
            <v>warbre_6.6_b</v>
          </cell>
          <cell r="C2772">
            <v>6.6</v>
          </cell>
        </row>
        <row r="2773">
          <cell r="B2773" t="str">
            <v>wardle_33_a</v>
          </cell>
          <cell r="C2773">
            <v>33</v>
          </cell>
        </row>
        <row r="2774">
          <cell r="B2774" t="str">
            <v>wardle_33_b</v>
          </cell>
          <cell r="C2774">
            <v>33</v>
          </cell>
        </row>
        <row r="2775">
          <cell r="B2775" t="str">
            <v>wardle_6.6_a</v>
          </cell>
          <cell r="C2775">
            <v>6.6</v>
          </cell>
        </row>
        <row r="2776">
          <cell r="B2776" t="str">
            <v>wardle_6.6_b</v>
          </cell>
          <cell r="C2776">
            <v>6.6</v>
          </cell>
        </row>
        <row r="2777">
          <cell r="B2777" t="str">
            <v>warton_33_a</v>
          </cell>
          <cell r="C2777">
            <v>33</v>
          </cell>
        </row>
        <row r="2778">
          <cell r="B2778" t="str">
            <v>warton_33_b</v>
          </cell>
          <cell r="C2778">
            <v>33</v>
          </cell>
        </row>
        <row r="2779">
          <cell r="B2779" t="str">
            <v>warton_6.6_a</v>
          </cell>
          <cell r="C2779">
            <v>6.6</v>
          </cell>
        </row>
        <row r="2780">
          <cell r="B2780" t="str">
            <v>warton_6.6_b</v>
          </cell>
          <cell r="C2780">
            <v>6.6</v>
          </cell>
        </row>
        <row r="2781">
          <cell r="B2781" t="str">
            <v>wasf2A</v>
          </cell>
          <cell r="C2781">
            <v>275</v>
          </cell>
        </row>
        <row r="2782">
          <cell r="B2782" t="str">
            <v>wasf2B</v>
          </cell>
          <cell r="C2782">
            <v>275</v>
          </cell>
        </row>
        <row r="2783">
          <cell r="B2783" t="str">
            <v>washwa_132_sgt1</v>
          </cell>
          <cell r="C2783">
            <v>132</v>
          </cell>
        </row>
        <row r="2784">
          <cell r="B2784" t="str">
            <v>washwa_132_sgt2</v>
          </cell>
          <cell r="C2784">
            <v>132</v>
          </cell>
        </row>
        <row r="2785">
          <cell r="B2785" t="str">
            <v>washwa_275_sgt1</v>
          </cell>
          <cell r="C2785">
            <v>275</v>
          </cell>
        </row>
        <row r="2786">
          <cell r="B2786" t="str">
            <v>washwa_275_sgt2</v>
          </cell>
          <cell r="C2786">
            <v>275</v>
          </cell>
        </row>
        <row r="2787">
          <cell r="B2787" t="str">
            <v>waterh_33_t11</v>
          </cell>
          <cell r="C2787">
            <v>33</v>
          </cell>
        </row>
        <row r="2788">
          <cell r="B2788" t="str">
            <v>waterh_33_t12</v>
          </cell>
          <cell r="C2788">
            <v>33</v>
          </cell>
        </row>
        <row r="2789">
          <cell r="B2789" t="str">
            <v>waterh_6.6_a</v>
          </cell>
          <cell r="C2789">
            <v>6.6</v>
          </cell>
        </row>
        <row r="2790">
          <cell r="B2790" t="str">
            <v>waterh_6.6_b</v>
          </cell>
          <cell r="C2790">
            <v>6.6</v>
          </cell>
        </row>
        <row r="2791">
          <cell r="B2791" t="str">
            <v>waters_11_a</v>
          </cell>
          <cell r="C2791">
            <v>11</v>
          </cell>
        </row>
        <row r="2792">
          <cell r="B2792" t="str">
            <v>waters_11_b</v>
          </cell>
          <cell r="C2792">
            <v>11</v>
          </cell>
        </row>
        <row r="2793">
          <cell r="B2793" t="str">
            <v>waters_33_t11</v>
          </cell>
          <cell r="C2793">
            <v>33</v>
          </cell>
        </row>
        <row r="2794">
          <cell r="B2794" t="str">
            <v>waters_33_t12</v>
          </cell>
          <cell r="C2794">
            <v>33</v>
          </cell>
        </row>
        <row r="2795">
          <cell r="B2795" t="str">
            <v>wccoll_11_a</v>
          </cell>
          <cell r="C2795">
            <v>11</v>
          </cell>
        </row>
        <row r="2796">
          <cell r="B2796" t="str">
            <v>wdidsb_132_gt1</v>
          </cell>
          <cell r="C2796">
            <v>132</v>
          </cell>
        </row>
        <row r="2797">
          <cell r="B2797" t="str">
            <v>wdidsb_132_gt2</v>
          </cell>
          <cell r="C2797">
            <v>132</v>
          </cell>
        </row>
        <row r="2798">
          <cell r="B2798" t="str">
            <v>wdidsb_132_gt3</v>
          </cell>
          <cell r="C2798">
            <v>132</v>
          </cell>
        </row>
        <row r="2799">
          <cell r="B2799" t="str">
            <v>wdidsb_33_a</v>
          </cell>
          <cell r="C2799">
            <v>33</v>
          </cell>
        </row>
        <row r="2800">
          <cell r="B2800" t="str">
            <v>wdidsb_33_b</v>
          </cell>
          <cell r="C2800">
            <v>33</v>
          </cell>
        </row>
        <row r="2801">
          <cell r="B2801" t="str">
            <v>wdidsb_33_c</v>
          </cell>
          <cell r="C2801">
            <v>33</v>
          </cell>
        </row>
        <row r="2802">
          <cell r="B2802" t="str">
            <v>wdidsb_33_d</v>
          </cell>
          <cell r="C2802">
            <v>33</v>
          </cell>
        </row>
        <row r="2803">
          <cell r="B2803" t="str">
            <v>wdidsb_33_gt1</v>
          </cell>
          <cell r="C2803">
            <v>33</v>
          </cell>
        </row>
        <row r="2804">
          <cell r="B2804" t="str">
            <v>wdidsb_33_gt2</v>
          </cell>
          <cell r="C2804">
            <v>33</v>
          </cell>
        </row>
        <row r="2805">
          <cell r="B2805" t="str">
            <v>wdidsb_33_gt3</v>
          </cell>
          <cell r="C2805">
            <v>33</v>
          </cell>
        </row>
        <row r="2806">
          <cell r="B2806" t="str">
            <v>wdidsb_33_t11</v>
          </cell>
          <cell r="C2806">
            <v>33</v>
          </cell>
        </row>
        <row r="2807">
          <cell r="B2807" t="str">
            <v>wdidsb_33_t12</v>
          </cell>
          <cell r="C2807">
            <v>33</v>
          </cell>
        </row>
        <row r="2808">
          <cell r="B2808" t="str">
            <v>wdidsb_6.6_a</v>
          </cell>
          <cell r="C2808">
            <v>6.6</v>
          </cell>
        </row>
        <row r="2809">
          <cell r="B2809" t="str">
            <v>wdidsb_6.6_b</v>
          </cell>
          <cell r="C2809">
            <v>6.6</v>
          </cell>
        </row>
        <row r="2810">
          <cell r="B2810" t="str">
            <v>wdidsb_gt1</v>
          </cell>
          <cell r="C2810">
            <v>33</v>
          </cell>
        </row>
        <row r="2811">
          <cell r="B2811" t="str">
            <v>wdidsb_gt2</v>
          </cell>
          <cell r="C2811">
            <v>33</v>
          </cell>
        </row>
        <row r="2812">
          <cell r="B2812" t="str">
            <v>wdidsb_gt3</v>
          </cell>
          <cell r="C2812">
            <v>33</v>
          </cell>
        </row>
        <row r="2813">
          <cell r="B2813" t="str">
            <v>weaste_33_t11</v>
          </cell>
          <cell r="C2813">
            <v>33</v>
          </cell>
        </row>
        <row r="2814">
          <cell r="B2814" t="str">
            <v>weaste_33_t12</v>
          </cell>
          <cell r="C2814">
            <v>33</v>
          </cell>
        </row>
        <row r="2815">
          <cell r="B2815" t="str">
            <v>weaste_6.6_a</v>
          </cell>
          <cell r="C2815">
            <v>6.6</v>
          </cell>
        </row>
        <row r="2816">
          <cell r="B2816" t="str">
            <v>weaste_6.6_b</v>
          </cell>
          <cell r="C2816">
            <v>6.6</v>
          </cell>
        </row>
        <row r="2817">
          <cell r="B2817" t="str">
            <v>weplba_33_t11</v>
          </cell>
          <cell r="C2817">
            <v>33</v>
          </cell>
        </row>
        <row r="2818">
          <cell r="B2818" t="str">
            <v>weplba_33_t12</v>
          </cell>
          <cell r="C2818">
            <v>33</v>
          </cell>
        </row>
        <row r="2819">
          <cell r="B2819" t="str">
            <v>weplba_33_te1</v>
          </cell>
          <cell r="C2819">
            <v>33</v>
          </cell>
        </row>
        <row r="2820">
          <cell r="B2820" t="str">
            <v>weplba_33_te2</v>
          </cell>
          <cell r="C2820">
            <v>33</v>
          </cell>
        </row>
        <row r="2821">
          <cell r="B2821" t="str">
            <v>weplba_6.6_a</v>
          </cell>
          <cell r="C2821">
            <v>6.6</v>
          </cell>
        </row>
        <row r="2822">
          <cell r="B2822" t="str">
            <v>weplba_6.6_b</v>
          </cell>
          <cell r="C2822">
            <v>6.6</v>
          </cell>
        </row>
        <row r="2823">
          <cell r="B2823" t="str">
            <v>wernet_33_t11</v>
          </cell>
          <cell r="C2823">
            <v>33</v>
          </cell>
        </row>
        <row r="2824">
          <cell r="B2824" t="str">
            <v>wernet_33_t12</v>
          </cell>
          <cell r="C2824">
            <v>33</v>
          </cell>
        </row>
        <row r="2825">
          <cell r="B2825" t="str">
            <v>wernet_6.6_a</v>
          </cell>
          <cell r="C2825">
            <v>6.6</v>
          </cell>
        </row>
        <row r="2826">
          <cell r="B2826" t="str">
            <v>wernet_6.6_b</v>
          </cell>
          <cell r="C2826">
            <v>6.6</v>
          </cell>
        </row>
        <row r="2827">
          <cell r="B2827" t="str">
            <v>westga_33_a</v>
          </cell>
          <cell r="C2827">
            <v>33</v>
          </cell>
        </row>
        <row r="2828">
          <cell r="B2828" t="str">
            <v>westga_33_b</v>
          </cell>
          <cell r="C2828">
            <v>33</v>
          </cell>
        </row>
        <row r="2829">
          <cell r="B2829" t="str">
            <v>westga_6.6_a</v>
          </cell>
          <cell r="C2829">
            <v>6.6</v>
          </cell>
        </row>
        <row r="2830">
          <cell r="B2830" t="str">
            <v>westga_6.6_b</v>
          </cell>
          <cell r="C2830">
            <v>6.6</v>
          </cell>
        </row>
        <row r="2831">
          <cell r="B2831" t="str">
            <v>westho_11_a</v>
          </cell>
          <cell r="C2831">
            <v>11</v>
          </cell>
        </row>
        <row r="2832">
          <cell r="B2832" t="str">
            <v>westho_11_b</v>
          </cell>
          <cell r="C2832">
            <v>11</v>
          </cell>
        </row>
        <row r="2833">
          <cell r="B2833" t="str">
            <v>westho_132_gt1</v>
          </cell>
          <cell r="C2833">
            <v>132</v>
          </cell>
        </row>
        <row r="2834">
          <cell r="B2834" t="str">
            <v>westho_132_gt2</v>
          </cell>
          <cell r="C2834">
            <v>132</v>
          </cell>
        </row>
        <row r="2835">
          <cell r="B2835" t="str">
            <v>westho_33_a</v>
          </cell>
          <cell r="C2835">
            <v>33</v>
          </cell>
        </row>
        <row r="2836">
          <cell r="B2836" t="str">
            <v>westho_33_b</v>
          </cell>
          <cell r="C2836">
            <v>33</v>
          </cell>
        </row>
        <row r="2837">
          <cell r="B2837" t="str">
            <v>westho_33_gt1</v>
          </cell>
          <cell r="C2837">
            <v>33</v>
          </cell>
        </row>
        <row r="2838">
          <cell r="B2838" t="str">
            <v>westho_33_gt2</v>
          </cell>
          <cell r="C2838">
            <v>33</v>
          </cell>
        </row>
        <row r="2839">
          <cell r="B2839" t="str">
            <v>westho_33_tee</v>
          </cell>
          <cell r="C2839">
            <v>33</v>
          </cell>
        </row>
        <row r="2840">
          <cell r="B2840" t="str">
            <v>westho_gt1</v>
          </cell>
          <cell r="C2840">
            <v>33</v>
          </cell>
        </row>
        <row r="2841">
          <cell r="B2841" t="str">
            <v>westho_gt2</v>
          </cell>
          <cell r="C2841">
            <v>33</v>
          </cell>
        </row>
        <row r="2842">
          <cell r="B2842" t="str">
            <v>westli_11_a</v>
          </cell>
          <cell r="C2842">
            <v>11</v>
          </cell>
        </row>
        <row r="2843">
          <cell r="B2843" t="str">
            <v>westli_11_b</v>
          </cell>
          <cell r="C2843">
            <v>11</v>
          </cell>
        </row>
        <row r="2844">
          <cell r="B2844" t="str">
            <v>westli_33_a</v>
          </cell>
          <cell r="C2844">
            <v>33</v>
          </cell>
        </row>
        <row r="2845">
          <cell r="B2845" t="str">
            <v>westli_33_b</v>
          </cell>
          <cell r="C2845">
            <v>33</v>
          </cell>
        </row>
        <row r="2846">
          <cell r="B2846" t="str">
            <v>westne_0.69_a</v>
          </cell>
          <cell r="C2846">
            <v>0.69</v>
          </cell>
        </row>
        <row r="2847">
          <cell r="B2847" t="str">
            <v>westne_33_a</v>
          </cell>
          <cell r="C2847">
            <v>33</v>
          </cell>
        </row>
        <row r="2848">
          <cell r="B2848" t="str">
            <v>westne_33_tee</v>
          </cell>
          <cell r="C2848">
            <v>33</v>
          </cell>
        </row>
        <row r="2849">
          <cell r="B2849" t="str">
            <v>whalle_11_a</v>
          </cell>
          <cell r="C2849">
            <v>11</v>
          </cell>
        </row>
        <row r="2850">
          <cell r="B2850" t="str">
            <v>whalle_11_b</v>
          </cell>
          <cell r="C2850">
            <v>11</v>
          </cell>
        </row>
        <row r="2851">
          <cell r="B2851" t="str">
            <v>whalle_33_b</v>
          </cell>
          <cell r="C2851">
            <v>33</v>
          </cell>
        </row>
        <row r="2852">
          <cell r="B2852" t="str">
            <v>whalle_33_t11</v>
          </cell>
          <cell r="C2852">
            <v>33</v>
          </cell>
        </row>
        <row r="2853">
          <cell r="B2853" t="str">
            <v>whallr_33_a</v>
          </cell>
          <cell r="C2853">
            <v>33</v>
          </cell>
        </row>
        <row r="2854">
          <cell r="B2854" t="str">
            <v>whallr_33_b</v>
          </cell>
          <cell r="C2854">
            <v>33</v>
          </cell>
        </row>
        <row r="2855">
          <cell r="B2855" t="str">
            <v>whallr_6.6_a</v>
          </cell>
          <cell r="C2855">
            <v>6.6</v>
          </cell>
        </row>
        <row r="2856">
          <cell r="B2856" t="str">
            <v>whallr_6.6_b</v>
          </cell>
          <cell r="C2856">
            <v>6.6</v>
          </cell>
        </row>
        <row r="2857">
          <cell r="B2857" t="str">
            <v>whallr_6.6_ner</v>
          </cell>
          <cell r="C2857">
            <v>6.6</v>
          </cell>
        </row>
        <row r="2858">
          <cell r="B2858" t="str">
            <v>wharrh_0.69_a</v>
          </cell>
          <cell r="C2858">
            <v>0.69</v>
          </cell>
        </row>
        <row r="2859">
          <cell r="B2859" t="str">
            <v>wharrh_33_a</v>
          </cell>
          <cell r="C2859">
            <v>33</v>
          </cell>
        </row>
        <row r="2860">
          <cell r="B2860" t="str">
            <v>wharrh_33_t11</v>
          </cell>
          <cell r="C2860">
            <v>33</v>
          </cell>
        </row>
        <row r="2861">
          <cell r="B2861" t="str">
            <v>whasse_11_a</v>
          </cell>
          <cell r="C2861">
            <v>11</v>
          </cell>
        </row>
        <row r="2862">
          <cell r="B2862" t="str">
            <v>whasse_11_b</v>
          </cell>
          <cell r="C2862">
            <v>11</v>
          </cell>
        </row>
        <row r="2863">
          <cell r="B2863" t="str">
            <v>whasse_33_a</v>
          </cell>
          <cell r="C2863">
            <v>33</v>
          </cell>
        </row>
        <row r="2864">
          <cell r="B2864" t="str">
            <v>whasse_33_b</v>
          </cell>
          <cell r="C2864">
            <v>33</v>
          </cell>
        </row>
        <row r="2865">
          <cell r="B2865" t="str">
            <v>whg-1005</v>
          </cell>
          <cell r="C2865">
            <v>132</v>
          </cell>
        </row>
        <row r="2866">
          <cell r="B2866" t="str">
            <v>whg-105</v>
          </cell>
          <cell r="C2866">
            <v>132</v>
          </cell>
        </row>
        <row r="2867">
          <cell r="B2867" t="str">
            <v>whg-1101</v>
          </cell>
          <cell r="C2867">
            <v>132</v>
          </cell>
        </row>
        <row r="2868">
          <cell r="B2868" t="str">
            <v>whg-1105</v>
          </cell>
          <cell r="C2868">
            <v>132</v>
          </cell>
        </row>
        <row r="2869">
          <cell r="B2869" t="str">
            <v>whg-1205</v>
          </cell>
          <cell r="C2869">
            <v>132</v>
          </cell>
        </row>
        <row r="2870">
          <cell r="B2870" t="str">
            <v>whg-1705</v>
          </cell>
          <cell r="C2870">
            <v>132</v>
          </cell>
        </row>
        <row r="2871">
          <cell r="B2871" t="str">
            <v>whg-180b</v>
          </cell>
          <cell r="C2871">
            <v>132</v>
          </cell>
        </row>
        <row r="2872">
          <cell r="B2872" t="str">
            <v>whg-201</v>
          </cell>
          <cell r="C2872">
            <v>132</v>
          </cell>
        </row>
        <row r="2873">
          <cell r="B2873" t="str">
            <v>whg-205</v>
          </cell>
          <cell r="C2873">
            <v>132</v>
          </cell>
        </row>
        <row r="2874">
          <cell r="B2874" t="str">
            <v>whg-280a</v>
          </cell>
          <cell r="C2874">
            <v>132</v>
          </cell>
        </row>
        <row r="2875">
          <cell r="B2875" t="str">
            <v>whg-480</v>
          </cell>
          <cell r="C2875">
            <v>132</v>
          </cell>
        </row>
        <row r="2876">
          <cell r="B2876" t="str">
            <v>whg-505</v>
          </cell>
          <cell r="C2876">
            <v>132</v>
          </cell>
        </row>
        <row r="2877">
          <cell r="B2877" t="str">
            <v>whg-605</v>
          </cell>
          <cell r="C2877">
            <v>132</v>
          </cell>
        </row>
        <row r="2878">
          <cell r="B2878" t="str">
            <v>whg-805</v>
          </cell>
          <cell r="C2878">
            <v>132</v>
          </cell>
        </row>
        <row r="2879">
          <cell r="B2879" t="str">
            <v>whga21</v>
          </cell>
          <cell r="C2879">
            <v>275</v>
          </cell>
        </row>
        <row r="2880">
          <cell r="B2880" t="str">
            <v>whinfe_11_a</v>
          </cell>
          <cell r="C2880">
            <v>11</v>
          </cell>
        </row>
        <row r="2881">
          <cell r="B2881" t="str">
            <v>whinfe_33_t11</v>
          </cell>
          <cell r="C2881">
            <v>33</v>
          </cell>
        </row>
        <row r="2882">
          <cell r="B2882" t="str">
            <v>whinfe_33_tee</v>
          </cell>
          <cell r="C2882">
            <v>33</v>
          </cell>
        </row>
        <row r="2883">
          <cell r="B2883" t="str">
            <v>whiteg_132_mb1</v>
          </cell>
          <cell r="C2883">
            <v>132</v>
          </cell>
        </row>
        <row r="2884">
          <cell r="B2884" t="str">
            <v>whiteg_132_mb2</v>
          </cell>
          <cell r="C2884">
            <v>132</v>
          </cell>
        </row>
        <row r="2885">
          <cell r="B2885" t="str">
            <v>whiteg_132_rb1a</v>
          </cell>
          <cell r="C2885">
            <v>132</v>
          </cell>
        </row>
        <row r="2886">
          <cell r="B2886" t="str">
            <v>whiteg_132_rb1b</v>
          </cell>
          <cell r="C2886">
            <v>132</v>
          </cell>
        </row>
        <row r="2887">
          <cell r="B2887" t="str">
            <v>whiteg_132_rb2a</v>
          </cell>
          <cell r="C2887">
            <v>132</v>
          </cell>
        </row>
        <row r="2888">
          <cell r="B2888" t="str">
            <v>whiteg_132_rb2b</v>
          </cell>
          <cell r="C2888">
            <v>132</v>
          </cell>
        </row>
        <row r="2889">
          <cell r="B2889" t="str">
            <v>whiteg_132_sgt1b</v>
          </cell>
          <cell r="C2889">
            <v>132</v>
          </cell>
        </row>
        <row r="2890">
          <cell r="B2890" t="str">
            <v>whiteg_132_sgt2a</v>
          </cell>
          <cell r="C2890">
            <v>132</v>
          </cell>
        </row>
        <row r="2891">
          <cell r="B2891" t="str">
            <v>whiteg_132_sgt4</v>
          </cell>
          <cell r="C2891">
            <v>132</v>
          </cell>
        </row>
        <row r="2892">
          <cell r="B2892" t="str">
            <v>whiteg_275_sgt1b</v>
          </cell>
          <cell r="C2892">
            <v>275</v>
          </cell>
        </row>
        <row r="2893">
          <cell r="B2893" t="str">
            <v>whiteg_275_sgt2a</v>
          </cell>
          <cell r="C2893">
            <v>275</v>
          </cell>
        </row>
        <row r="2894">
          <cell r="B2894" t="str">
            <v>whiteg_275_sgt4</v>
          </cell>
          <cell r="C2894">
            <v>275</v>
          </cell>
        </row>
        <row r="2895">
          <cell r="B2895" t="str">
            <v>whitwo_33_t11</v>
          </cell>
          <cell r="C2895">
            <v>33</v>
          </cell>
        </row>
        <row r="2896">
          <cell r="B2896" t="str">
            <v>whitwo_33_t12</v>
          </cell>
          <cell r="C2896">
            <v>33</v>
          </cell>
        </row>
        <row r="2897">
          <cell r="B2897" t="str">
            <v>whitwo_6.6_a</v>
          </cell>
          <cell r="C2897">
            <v>6.6</v>
          </cell>
        </row>
        <row r="2898">
          <cell r="B2898" t="str">
            <v>whitwo_6.6_b</v>
          </cell>
          <cell r="C2898">
            <v>6.6</v>
          </cell>
        </row>
        <row r="2899">
          <cell r="B2899" t="str">
            <v>whlewo_11_a</v>
          </cell>
          <cell r="C2899">
            <v>11</v>
          </cell>
        </row>
        <row r="2900">
          <cell r="B2900" t="str">
            <v>whlewo_11_b</v>
          </cell>
          <cell r="C2900">
            <v>11</v>
          </cell>
        </row>
        <row r="2901">
          <cell r="B2901" t="str">
            <v>whlewo_11_ner</v>
          </cell>
          <cell r="C2901">
            <v>11</v>
          </cell>
        </row>
        <row r="2902">
          <cell r="B2902" t="str">
            <v>whlewo_33_a</v>
          </cell>
          <cell r="C2902">
            <v>33</v>
          </cell>
        </row>
        <row r="2903">
          <cell r="B2903" t="str">
            <v>whlewo_33_b</v>
          </cell>
          <cell r="C2903">
            <v>33</v>
          </cell>
        </row>
        <row r="2904">
          <cell r="B2904" t="str">
            <v>whlewo_33_t12</v>
          </cell>
          <cell r="C2904">
            <v>33</v>
          </cell>
        </row>
        <row r="2905">
          <cell r="B2905" t="str">
            <v>wigan_132_gt1</v>
          </cell>
          <cell r="C2905">
            <v>132</v>
          </cell>
        </row>
        <row r="2906">
          <cell r="B2906" t="str">
            <v>wigan_132_gt2</v>
          </cell>
          <cell r="C2906">
            <v>132</v>
          </cell>
        </row>
        <row r="2907">
          <cell r="B2907" t="str">
            <v>wigan_132_te1</v>
          </cell>
          <cell r="C2907">
            <v>132</v>
          </cell>
        </row>
        <row r="2908">
          <cell r="B2908" t="str">
            <v>wigan_132_te2</v>
          </cell>
          <cell r="C2908">
            <v>132</v>
          </cell>
        </row>
        <row r="2909">
          <cell r="B2909" t="str">
            <v>wigan_33_a</v>
          </cell>
          <cell r="C2909">
            <v>33</v>
          </cell>
        </row>
        <row r="2910">
          <cell r="B2910" t="str">
            <v>wigan_33_b</v>
          </cell>
          <cell r="C2910">
            <v>33</v>
          </cell>
        </row>
        <row r="2911">
          <cell r="B2911" t="str">
            <v>wigan_33_gt1</v>
          </cell>
          <cell r="C2911">
            <v>33</v>
          </cell>
        </row>
        <row r="2912">
          <cell r="B2912" t="str">
            <v>wigan_33_gt2</v>
          </cell>
          <cell r="C2912">
            <v>33</v>
          </cell>
        </row>
        <row r="2913">
          <cell r="B2913" t="str">
            <v>wigan_33_tee</v>
          </cell>
          <cell r="C2913">
            <v>33</v>
          </cell>
        </row>
        <row r="2914">
          <cell r="B2914" t="str">
            <v>wigan_gt1</v>
          </cell>
          <cell r="C2914">
            <v>33</v>
          </cell>
        </row>
        <row r="2915">
          <cell r="B2915" t="str">
            <v>wigan_gt2</v>
          </cell>
          <cell r="C2915">
            <v>33</v>
          </cell>
        </row>
        <row r="2916">
          <cell r="B2916" t="str">
            <v>wigton_11_a</v>
          </cell>
          <cell r="C2916">
            <v>11</v>
          </cell>
        </row>
        <row r="2917">
          <cell r="B2917" t="str">
            <v>wigton_11_b</v>
          </cell>
          <cell r="C2917">
            <v>11</v>
          </cell>
        </row>
        <row r="2918">
          <cell r="B2918" t="str">
            <v>wigton_11_c</v>
          </cell>
          <cell r="C2918">
            <v>11</v>
          </cell>
        </row>
        <row r="2919">
          <cell r="B2919" t="str">
            <v>wigton_33_a</v>
          </cell>
          <cell r="C2919">
            <v>33</v>
          </cell>
        </row>
        <row r="2920">
          <cell r="B2920" t="str">
            <v>wigton_33_b</v>
          </cell>
          <cell r="C2920">
            <v>33</v>
          </cell>
        </row>
        <row r="2921">
          <cell r="B2921" t="str">
            <v>wilhey_11_a</v>
          </cell>
          <cell r="C2921">
            <v>11</v>
          </cell>
        </row>
        <row r="2922">
          <cell r="B2922" t="str">
            <v>wilhey_11_b</v>
          </cell>
          <cell r="C2922">
            <v>11</v>
          </cell>
        </row>
        <row r="2923">
          <cell r="B2923" t="str">
            <v>wilhey_33_a</v>
          </cell>
          <cell r="C2923">
            <v>33</v>
          </cell>
        </row>
        <row r="2924">
          <cell r="B2924" t="str">
            <v>wilhey_33_b</v>
          </cell>
          <cell r="C2924">
            <v>33</v>
          </cell>
        </row>
        <row r="2925">
          <cell r="B2925" t="str">
            <v>wilmsl_11_a</v>
          </cell>
          <cell r="C2925">
            <v>11</v>
          </cell>
        </row>
        <row r="2926">
          <cell r="B2926" t="str">
            <v>wilmsl_11_b</v>
          </cell>
          <cell r="C2926">
            <v>11</v>
          </cell>
        </row>
        <row r="2927">
          <cell r="B2927" t="str">
            <v>wilmsl_33_a</v>
          </cell>
          <cell r="C2927">
            <v>33</v>
          </cell>
        </row>
        <row r="2928">
          <cell r="B2928" t="str">
            <v>wilmsl_33_b</v>
          </cell>
          <cell r="C2928">
            <v>33</v>
          </cell>
        </row>
        <row r="2929">
          <cell r="B2929" t="str">
            <v>wilmsl_33_tee</v>
          </cell>
          <cell r="C2929">
            <v>33</v>
          </cell>
        </row>
        <row r="2930">
          <cell r="B2930" t="str">
            <v>wilowb_33_a</v>
          </cell>
          <cell r="C2930">
            <v>33</v>
          </cell>
        </row>
        <row r="2931">
          <cell r="B2931" t="str">
            <v>wilowb_33_b</v>
          </cell>
          <cell r="C2931">
            <v>33</v>
          </cell>
        </row>
        <row r="2932">
          <cell r="B2932" t="str">
            <v>wilowb_33_tee</v>
          </cell>
          <cell r="C2932">
            <v>33</v>
          </cell>
        </row>
        <row r="2933">
          <cell r="B2933" t="str">
            <v>wilowb_6.6_a</v>
          </cell>
          <cell r="C2933">
            <v>6.6</v>
          </cell>
        </row>
        <row r="2934">
          <cell r="B2934" t="str">
            <v>wilowb_6.6_b</v>
          </cell>
          <cell r="C2934">
            <v>6.6</v>
          </cell>
        </row>
        <row r="2935">
          <cell r="B2935" t="str">
            <v>wilowh_11_a</v>
          </cell>
          <cell r="C2935">
            <v>11</v>
          </cell>
        </row>
        <row r="2936">
          <cell r="B2936" t="str">
            <v>wilowh_11_b</v>
          </cell>
          <cell r="C2936">
            <v>11</v>
          </cell>
        </row>
        <row r="2937">
          <cell r="B2937" t="str">
            <v>wilowh_33_t11</v>
          </cell>
          <cell r="C2937">
            <v>33</v>
          </cell>
        </row>
        <row r="2938">
          <cell r="B2938" t="str">
            <v>wilowh_33_t12</v>
          </cell>
          <cell r="C2938">
            <v>33</v>
          </cell>
        </row>
        <row r="2939">
          <cell r="B2939" t="str">
            <v>winder_11_a</v>
          </cell>
          <cell r="C2939">
            <v>11</v>
          </cell>
        </row>
        <row r="2940">
          <cell r="B2940" t="str">
            <v>winder_11_b</v>
          </cell>
          <cell r="C2940">
            <v>11</v>
          </cell>
        </row>
        <row r="2941">
          <cell r="B2941" t="str">
            <v>winder_33_a</v>
          </cell>
          <cell r="C2941">
            <v>33</v>
          </cell>
        </row>
        <row r="2942">
          <cell r="B2942" t="str">
            <v>winder_33_b</v>
          </cell>
          <cell r="C2942">
            <v>33</v>
          </cell>
        </row>
        <row r="2943">
          <cell r="B2943" t="str">
            <v>winder_33_t11</v>
          </cell>
          <cell r="C2943">
            <v>33</v>
          </cell>
        </row>
        <row r="2944">
          <cell r="B2944" t="str">
            <v>winder_33_t12</v>
          </cell>
          <cell r="C2944">
            <v>33</v>
          </cell>
        </row>
        <row r="2945">
          <cell r="B2945" t="str">
            <v>winird_33_t11</v>
          </cell>
          <cell r="C2945">
            <v>33</v>
          </cell>
        </row>
        <row r="2946">
          <cell r="B2946" t="str">
            <v>winird_33_t12</v>
          </cell>
          <cell r="C2946">
            <v>33</v>
          </cell>
        </row>
        <row r="2947">
          <cell r="B2947" t="str">
            <v>winird_6.6_a</v>
          </cell>
          <cell r="C2947">
            <v>6.6</v>
          </cell>
        </row>
        <row r="2948">
          <cell r="B2948" t="str">
            <v>winird_6.6_b</v>
          </cell>
          <cell r="C2948">
            <v>6.6</v>
          </cell>
        </row>
        <row r="2949">
          <cell r="B2949" t="str">
            <v>winsca_0.69_a</v>
          </cell>
          <cell r="C2949">
            <v>0.69</v>
          </cell>
        </row>
        <row r="2950">
          <cell r="B2950" t="str">
            <v>winsca_33_a</v>
          </cell>
          <cell r="C2950">
            <v>33</v>
          </cell>
        </row>
        <row r="2951">
          <cell r="B2951" t="str">
            <v>winsca_33_tee</v>
          </cell>
          <cell r="C2951">
            <v>33</v>
          </cell>
        </row>
        <row r="2952">
          <cell r="B2952" t="str">
            <v>winscm_tee</v>
          </cell>
          <cell r="C2952">
            <v>33</v>
          </cell>
        </row>
        <row r="2953">
          <cell r="B2953" t="str">
            <v>within_33_a</v>
          </cell>
          <cell r="C2953">
            <v>33</v>
          </cell>
        </row>
        <row r="2954">
          <cell r="B2954" t="str">
            <v>within_33_b</v>
          </cell>
          <cell r="C2954">
            <v>33</v>
          </cell>
        </row>
        <row r="2955">
          <cell r="B2955" t="str">
            <v>within_6.6_a</v>
          </cell>
          <cell r="C2955">
            <v>6.6</v>
          </cell>
        </row>
        <row r="2956">
          <cell r="B2956" t="str">
            <v>within_6.6_b</v>
          </cell>
          <cell r="C2956">
            <v>6.6</v>
          </cell>
        </row>
        <row r="2957">
          <cell r="B2957" t="str">
            <v>within_6.6_ner</v>
          </cell>
          <cell r="C2957">
            <v>6.6</v>
          </cell>
        </row>
        <row r="2958">
          <cell r="B2958" t="str">
            <v>withyf_11_a</v>
          </cell>
          <cell r="C2958">
            <v>11</v>
          </cell>
        </row>
        <row r="2959">
          <cell r="B2959" t="str">
            <v>withyf_11_b</v>
          </cell>
          <cell r="C2959">
            <v>11</v>
          </cell>
        </row>
        <row r="2960">
          <cell r="B2960" t="str">
            <v>withyf_11_c</v>
          </cell>
          <cell r="C2960">
            <v>11</v>
          </cell>
        </row>
        <row r="2961">
          <cell r="B2961" t="str">
            <v>withyf_33_t11</v>
          </cell>
          <cell r="C2961">
            <v>33</v>
          </cell>
        </row>
        <row r="2962">
          <cell r="B2962" t="str">
            <v>withyf_33_t12</v>
          </cell>
          <cell r="C2962">
            <v>33</v>
          </cell>
        </row>
        <row r="2963">
          <cell r="B2963" t="str">
            <v>withyf_33_t13</v>
          </cell>
          <cell r="C2963">
            <v>33</v>
          </cell>
        </row>
        <row r="2964">
          <cell r="B2964" t="str">
            <v>wodhpk_11_a</v>
          </cell>
          <cell r="C2964">
            <v>11</v>
          </cell>
        </row>
        <row r="2965">
          <cell r="B2965" t="str">
            <v>wodhpk_11_b</v>
          </cell>
          <cell r="C2965">
            <v>11</v>
          </cell>
        </row>
        <row r="2966">
          <cell r="B2966" t="str">
            <v>wodhpk_11_ner</v>
          </cell>
          <cell r="C2966">
            <v>11</v>
          </cell>
        </row>
        <row r="2967">
          <cell r="B2967" t="str">
            <v>wodhpk_33_a</v>
          </cell>
          <cell r="C2967">
            <v>33</v>
          </cell>
        </row>
        <row r="2968">
          <cell r="B2968" t="str">
            <v>wodhpk_33_b</v>
          </cell>
          <cell r="C2968">
            <v>33</v>
          </cell>
        </row>
        <row r="2969">
          <cell r="B2969" t="str">
            <v>wodhpk_33_tee</v>
          </cell>
          <cell r="C2969">
            <v>33</v>
          </cell>
        </row>
        <row r="2970">
          <cell r="B2970" t="str">
            <v>wohila_33_a</v>
          </cell>
          <cell r="C2970">
            <v>33</v>
          </cell>
        </row>
        <row r="2971">
          <cell r="B2971" t="str">
            <v>wohila_6.6_a</v>
          </cell>
          <cell r="C2971">
            <v>6.6</v>
          </cell>
        </row>
        <row r="2972">
          <cell r="B2972" t="str">
            <v>woodly_11_a</v>
          </cell>
          <cell r="C2972">
            <v>11</v>
          </cell>
        </row>
        <row r="2973">
          <cell r="B2973" t="str">
            <v>woodly_11_b</v>
          </cell>
          <cell r="C2973">
            <v>11</v>
          </cell>
        </row>
        <row r="2974">
          <cell r="B2974" t="str">
            <v>woodly_33_a</v>
          </cell>
          <cell r="C2974">
            <v>33</v>
          </cell>
        </row>
        <row r="2975">
          <cell r="B2975" t="str">
            <v>woodly_33_b</v>
          </cell>
          <cell r="C2975">
            <v>33</v>
          </cell>
        </row>
        <row r="2976">
          <cell r="B2976" t="str">
            <v>woodrd_11_a</v>
          </cell>
          <cell r="C2976">
            <v>11</v>
          </cell>
        </row>
        <row r="2977">
          <cell r="B2977" t="str">
            <v>woodrd_11_b</v>
          </cell>
          <cell r="C2977">
            <v>11</v>
          </cell>
        </row>
        <row r="2978">
          <cell r="B2978" t="str">
            <v>woodrd_33_a</v>
          </cell>
          <cell r="C2978">
            <v>33</v>
          </cell>
        </row>
        <row r="2979">
          <cell r="B2979" t="str">
            <v>woodrd_33_b</v>
          </cell>
          <cell r="C2979">
            <v>33</v>
          </cell>
        </row>
        <row r="2980">
          <cell r="B2980" t="str">
            <v>woodst_33_a</v>
          </cell>
          <cell r="C2980">
            <v>33</v>
          </cell>
        </row>
        <row r="2981">
          <cell r="B2981" t="str">
            <v>woodst_33_b</v>
          </cell>
          <cell r="C2981">
            <v>33</v>
          </cell>
        </row>
        <row r="2982">
          <cell r="B2982" t="str">
            <v>woodst_33_tee</v>
          </cell>
          <cell r="C2982">
            <v>33</v>
          </cell>
        </row>
        <row r="2983">
          <cell r="B2983" t="str">
            <v>woodst_6.6_a</v>
          </cell>
          <cell r="C2983">
            <v>6.6</v>
          </cell>
        </row>
        <row r="2984">
          <cell r="B2984" t="str">
            <v>woodst_6.6_b</v>
          </cell>
          <cell r="C2984">
            <v>6.6</v>
          </cell>
        </row>
        <row r="2985">
          <cell r="B2985" t="str">
            <v>woolfo_11_a</v>
          </cell>
          <cell r="C2985">
            <v>11</v>
          </cell>
        </row>
        <row r="2986">
          <cell r="B2986" t="str">
            <v>woolfo_11_b</v>
          </cell>
          <cell r="C2986">
            <v>11</v>
          </cell>
        </row>
        <row r="2987">
          <cell r="B2987" t="str">
            <v>woolfo_33_a</v>
          </cell>
          <cell r="C2987">
            <v>33</v>
          </cell>
        </row>
        <row r="2988">
          <cell r="B2988" t="str">
            <v>woolfo_33_b</v>
          </cell>
          <cell r="C2988">
            <v>33</v>
          </cell>
        </row>
        <row r="2989">
          <cell r="B2989" t="str">
            <v>wordsw_33_t11</v>
          </cell>
          <cell r="C2989">
            <v>33</v>
          </cell>
        </row>
        <row r="2990">
          <cell r="B2990" t="str">
            <v>wordsw_33_t12</v>
          </cell>
          <cell r="C2990">
            <v>33</v>
          </cell>
        </row>
        <row r="2991">
          <cell r="B2991" t="str">
            <v>wordsw_6.6_a</v>
          </cell>
          <cell r="C2991">
            <v>6.6</v>
          </cell>
        </row>
        <row r="2992">
          <cell r="B2992" t="str">
            <v>wordsw_6.6_b</v>
          </cell>
          <cell r="C2992">
            <v>6.6</v>
          </cell>
        </row>
        <row r="2993">
          <cell r="B2993" t="str">
            <v>worsme_33_t11</v>
          </cell>
          <cell r="C2993">
            <v>33</v>
          </cell>
        </row>
        <row r="2994">
          <cell r="B2994" t="str">
            <v>worsme_33_t12</v>
          </cell>
          <cell r="C2994">
            <v>33</v>
          </cell>
        </row>
        <row r="2995">
          <cell r="B2995" t="str">
            <v>worsme_6.6_a</v>
          </cell>
          <cell r="C2995">
            <v>6.6</v>
          </cell>
        </row>
        <row r="2996">
          <cell r="B2996" t="str">
            <v>worsme_6.6_b</v>
          </cell>
          <cell r="C2996">
            <v>6.6</v>
          </cell>
        </row>
        <row r="2997">
          <cell r="B2997" t="str">
            <v>wright_11_a</v>
          </cell>
          <cell r="C2997">
            <v>11</v>
          </cell>
        </row>
        <row r="2998">
          <cell r="B2998" t="str">
            <v>wright_11_b</v>
          </cell>
          <cell r="C2998">
            <v>11</v>
          </cell>
        </row>
        <row r="2999">
          <cell r="B2999" t="str">
            <v>wright_132_gt1</v>
          </cell>
          <cell r="C2999">
            <v>132</v>
          </cell>
        </row>
        <row r="3000">
          <cell r="B3000" t="str">
            <v>wright_132_gt2</v>
          </cell>
          <cell r="C3000">
            <v>132</v>
          </cell>
        </row>
        <row r="3001">
          <cell r="B3001" t="str">
            <v>wright_33_a</v>
          </cell>
          <cell r="C3001">
            <v>33</v>
          </cell>
        </row>
        <row r="3002">
          <cell r="B3002" t="str">
            <v>wright_33_b</v>
          </cell>
          <cell r="C3002">
            <v>33</v>
          </cell>
        </row>
        <row r="3003">
          <cell r="B3003" t="str">
            <v>wright_33_gt1</v>
          </cell>
          <cell r="C3003">
            <v>33</v>
          </cell>
        </row>
        <row r="3004">
          <cell r="B3004" t="str">
            <v>wright_33_gt2</v>
          </cell>
          <cell r="C3004">
            <v>33</v>
          </cell>
        </row>
        <row r="3005">
          <cell r="B3005" t="str">
            <v>wright_33_t11</v>
          </cell>
          <cell r="C3005">
            <v>33</v>
          </cell>
        </row>
        <row r="3006">
          <cell r="B3006" t="str">
            <v>wright_33_t12</v>
          </cell>
          <cell r="C3006">
            <v>33</v>
          </cell>
        </row>
        <row r="3007">
          <cell r="B3007" t="str">
            <v>wright_gt1</v>
          </cell>
          <cell r="C3007">
            <v>33</v>
          </cell>
        </row>
        <row r="3008">
          <cell r="B3008" t="str">
            <v>wright_gt2</v>
          </cell>
          <cell r="C3008">
            <v>33</v>
          </cell>
        </row>
        <row r="3009">
          <cell r="B3009" t="str">
            <v>yealan_11_a</v>
          </cell>
          <cell r="C3009">
            <v>11</v>
          </cell>
        </row>
        <row r="3010">
          <cell r="B3010" t="str">
            <v>yealan_33_t11</v>
          </cell>
          <cell r="C3010">
            <v>33</v>
          </cell>
        </row>
        <row r="3011">
          <cell r="B3011" t="str">
            <v>yealan_33_tee</v>
          </cell>
          <cell r="C3011">
            <v>33</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A7E0B-B3FF-41ED-9964-98852EF4BC95}">
  <dimension ref="B3:B14"/>
  <sheetViews>
    <sheetView workbookViewId="0">
      <selection activeCell="V14" sqref="V14"/>
    </sheetView>
  </sheetViews>
  <sheetFormatPr defaultColWidth="9.1328125" defaultRowHeight="12.75"/>
  <cols>
    <col min="1" max="1" width="7.73046875" style="43" customWidth="1"/>
    <col min="2" max="2" width="202" style="43" bestFit="1" customWidth="1"/>
    <col min="3" max="16384" width="9.1328125" style="43"/>
  </cols>
  <sheetData>
    <row r="3" spans="2:2" ht="15">
      <c r="B3" s="42" t="s">
        <v>717</v>
      </c>
    </row>
    <row r="5" spans="2:2">
      <c r="B5" s="44" t="s">
        <v>718</v>
      </c>
    </row>
    <row r="6" spans="2:2">
      <c r="B6" s="44"/>
    </row>
    <row r="7" spans="2:2">
      <c r="B7" s="44" t="s">
        <v>728</v>
      </c>
    </row>
    <row r="8" spans="2:2">
      <c r="B8" s="44"/>
    </row>
    <row r="9" spans="2:2">
      <c r="B9" s="44"/>
    </row>
    <row r="10" spans="2:2">
      <c r="B10" s="44" t="s">
        <v>719</v>
      </c>
    </row>
    <row r="11" spans="2:2">
      <c r="B11" s="44"/>
    </row>
    <row r="12" spans="2:2">
      <c r="B12" s="44" t="s">
        <v>720</v>
      </c>
    </row>
    <row r="13" spans="2:2">
      <c r="B13" s="44"/>
    </row>
    <row r="14" spans="2:2">
      <c r="B14" s="44" t="s">
        <v>721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017ED-CF54-4C5A-A4D6-A7A73AEA16D8}">
  <sheetPr>
    <pageSetUpPr fitToPage="1"/>
  </sheetPr>
  <dimension ref="A1:Q745"/>
  <sheetViews>
    <sheetView tabSelected="1" zoomScale="130" zoomScaleNormal="130" workbookViewId="0">
      <pane xSplit="5" ySplit="5" topLeftCell="F698" activePane="bottomRight" state="frozen"/>
      <selection activeCell="D709" sqref="D709"/>
      <selection pane="topRight" activeCell="D709" sqref="D709"/>
      <selection pane="bottomLeft" activeCell="D709" sqref="D709"/>
      <selection pane="bottomRight" activeCell="E707" sqref="E707"/>
    </sheetView>
  </sheetViews>
  <sheetFormatPr defaultColWidth="10.73046875" defaultRowHeight="12.75"/>
  <cols>
    <col min="1" max="1" width="16.86328125" style="6" customWidth="1"/>
    <col min="2" max="2" width="24.1328125" style="6" customWidth="1"/>
    <col min="3" max="3" width="7.3984375" style="14" bestFit="1" customWidth="1"/>
    <col min="4" max="4" width="7.86328125" style="14" customWidth="1"/>
    <col min="5" max="5" width="27.86328125" style="6" customWidth="1"/>
    <col min="6" max="6" width="7.86328125" style="14" customWidth="1"/>
    <col min="7" max="7" width="7.59765625" style="14" customWidth="1"/>
    <col min="8" max="9" width="10.86328125" style="15" customWidth="1"/>
    <col min="10" max="10" width="10.73046875" style="6" customWidth="1"/>
    <col min="11" max="12" width="10.73046875" style="14" customWidth="1"/>
    <col min="13" max="13" width="15.265625" style="14" customWidth="1"/>
    <col min="14" max="14" width="13.3984375" style="14" customWidth="1"/>
    <col min="15" max="15" width="20.265625" style="16" customWidth="1"/>
    <col min="16" max="16384" width="10.73046875" style="2"/>
  </cols>
  <sheetData>
    <row r="1" spans="1:15" ht="20.65">
      <c r="A1" s="13" t="s">
        <v>710</v>
      </c>
      <c r="I1" s="15">
        <v>8.43</v>
      </c>
    </row>
    <row r="3" spans="1:15" ht="39.4">
      <c r="A3" s="50" t="s">
        <v>246</v>
      </c>
      <c r="B3" s="50" t="s">
        <v>1</v>
      </c>
      <c r="C3" s="50"/>
      <c r="D3" s="50"/>
      <c r="E3" s="50"/>
      <c r="F3" s="37"/>
      <c r="G3" s="52" t="s">
        <v>2</v>
      </c>
      <c r="H3" s="53" t="s">
        <v>3</v>
      </c>
      <c r="I3" s="53"/>
      <c r="J3" s="38" t="s">
        <v>4</v>
      </c>
      <c r="K3" s="50" t="s">
        <v>5</v>
      </c>
      <c r="L3" s="50"/>
      <c r="M3" s="38" t="s">
        <v>247</v>
      </c>
      <c r="N3" s="38" t="s">
        <v>7</v>
      </c>
      <c r="O3" s="39" t="s">
        <v>248</v>
      </c>
    </row>
    <row r="4" spans="1:15" ht="26.1" customHeight="1">
      <c r="A4" s="50"/>
      <c r="B4" s="54" t="s">
        <v>10</v>
      </c>
      <c r="C4" s="56" t="s">
        <v>726</v>
      </c>
      <c r="D4" s="51" t="s">
        <v>712</v>
      </c>
      <c r="E4" s="50" t="s">
        <v>11</v>
      </c>
      <c r="F4" s="52" t="s">
        <v>712</v>
      </c>
      <c r="G4" s="52"/>
      <c r="H4" s="49" t="s">
        <v>12</v>
      </c>
      <c r="I4" s="49"/>
      <c r="J4" s="50" t="s">
        <v>15</v>
      </c>
      <c r="K4" s="51" t="s">
        <v>713</v>
      </c>
      <c r="L4" s="51" t="s">
        <v>714</v>
      </c>
      <c r="M4" s="52" t="s">
        <v>16</v>
      </c>
      <c r="N4" s="52" t="s">
        <v>16</v>
      </c>
      <c r="O4" s="48" t="s">
        <v>715</v>
      </c>
    </row>
    <row r="5" spans="1:15" ht="13.15">
      <c r="A5" s="50"/>
      <c r="B5" s="55"/>
      <c r="C5" s="57"/>
      <c r="D5" s="51"/>
      <c r="E5" s="50"/>
      <c r="F5" s="52"/>
      <c r="G5" s="52"/>
      <c r="H5" s="40" t="s">
        <v>13</v>
      </c>
      <c r="I5" s="40" t="s">
        <v>14</v>
      </c>
      <c r="J5" s="50"/>
      <c r="K5" s="51"/>
      <c r="L5" s="51"/>
      <c r="M5" s="52"/>
      <c r="N5" s="52"/>
      <c r="O5" s="48"/>
    </row>
    <row r="6" spans="1:15" ht="12.75" customHeight="1">
      <c r="A6" s="28" t="s">
        <v>352</v>
      </c>
      <c r="B6" s="29" t="s">
        <v>353</v>
      </c>
      <c r="C6" s="30" t="s">
        <v>251</v>
      </c>
      <c r="D6" s="7">
        <v>33</v>
      </c>
      <c r="E6" s="29" t="s">
        <v>353</v>
      </c>
      <c r="F6" s="7">
        <v>6.6</v>
      </c>
      <c r="G6" s="7" t="s">
        <v>252</v>
      </c>
      <c r="H6" s="31">
        <v>4</v>
      </c>
      <c r="I6" s="31">
        <v>100</v>
      </c>
      <c r="J6" s="32">
        <f t="shared" ref="J6:J13" si="0">0.85*I6</f>
        <v>85</v>
      </c>
      <c r="K6" s="8">
        <v>4.3</v>
      </c>
      <c r="L6" s="8">
        <v>-18.399999999999999</v>
      </c>
      <c r="M6" s="33" t="s">
        <v>253</v>
      </c>
      <c r="N6" s="4" t="s">
        <v>354</v>
      </c>
      <c r="O6" s="34">
        <v>3.81</v>
      </c>
    </row>
    <row r="7" spans="1:15" ht="12.75" customHeight="1">
      <c r="A7" s="28" t="s">
        <v>352</v>
      </c>
      <c r="B7" s="29" t="s">
        <v>353</v>
      </c>
      <c r="C7" s="30" t="s">
        <v>255</v>
      </c>
      <c r="D7" s="7">
        <v>33</v>
      </c>
      <c r="E7" s="29" t="s">
        <v>353</v>
      </c>
      <c r="F7" s="7">
        <v>6.6</v>
      </c>
      <c r="G7" s="7" t="s">
        <v>252</v>
      </c>
      <c r="H7" s="31">
        <v>4</v>
      </c>
      <c r="I7" s="31">
        <v>100</v>
      </c>
      <c r="J7" s="32">
        <f t="shared" si="0"/>
        <v>85</v>
      </c>
      <c r="K7" s="8">
        <v>4.3</v>
      </c>
      <c r="L7" s="8">
        <v>-18.399999999999999</v>
      </c>
      <c r="M7" s="33" t="s">
        <v>253</v>
      </c>
      <c r="N7" s="4" t="s">
        <v>354</v>
      </c>
      <c r="O7" s="34">
        <v>3.81</v>
      </c>
    </row>
    <row r="8" spans="1:15" ht="12.75" customHeight="1">
      <c r="A8" s="28" t="s">
        <v>352</v>
      </c>
      <c r="B8" s="29" t="s">
        <v>386</v>
      </c>
      <c r="C8" s="30" t="s">
        <v>251</v>
      </c>
      <c r="D8" s="7">
        <v>33</v>
      </c>
      <c r="E8" s="29" t="s">
        <v>386</v>
      </c>
      <c r="F8" s="7">
        <v>6.6</v>
      </c>
      <c r="G8" s="7" t="s">
        <v>252</v>
      </c>
      <c r="H8" s="31">
        <v>4</v>
      </c>
      <c r="I8" s="31">
        <v>104</v>
      </c>
      <c r="J8" s="32">
        <f t="shared" si="0"/>
        <v>88.399999999999991</v>
      </c>
      <c r="K8" s="8">
        <v>4.5</v>
      </c>
      <c r="L8" s="8">
        <v>-15</v>
      </c>
      <c r="M8" s="33" t="s">
        <v>276</v>
      </c>
      <c r="N8" s="7" t="s">
        <v>23</v>
      </c>
      <c r="O8" s="34">
        <v>3.81</v>
      </c>
    </row>
    <row r="9" spans="1:15" ht="12.75" customHeight="1">
      <c r="A9" s="28" t="s">
        <v>352</v>
      </c>
      <c r="B9" s="29" t="s">
        <v>386</v>
      </c>
      <c r="C9" s="30" t="s">
        <v>255</v>
      </c>
      <c r="D9" s="7">
        <v>33</v>
      </c>
      <c r="E9" s="29" t="s">
        <v>386</v>
      </c>
      <c r="F9" s="7">
        <v>6.6</v>
      </c>
      <c r="G9" s="7" t="s">
        <v>252</v>
      </c>
      <c r="H9" s="31">
        <v>4</v>
      </c>
      <c r="I9" s="31">
        <v>104</v>
      </c>
      <c r="J9" s="32">
        <f t="shared" si="0"/>
        <v>88.399999999999991</v>
      </c>
      <c r="K9" s="8">
        <v>4.5</v>
      </c>
      <c r="L9" s="8">
        <v>-15</v>
      </c>
      <c r="M9" s="33" t="s">
        <v>276</v>
      </c>
      <c r="N9" s="7" t="s">
        <v>23</v>
      </c>
      <c r="O9" s="34">
        <v>3.81</v>
      </c>
    </row>
    <row r="10" spans="1:15" ht="12.75" customHeight="1">
      <c r="A10" s="28" t="s">
        <v>352</v>
      </c>
      <c r="B10" s="29" t="s">
        <v>387</v>
      </c>
      <c r="C10" s="30" t="s">
        <v>251</v>
      </c>
      <c r="D10" s="7">
        <v>33</v>
      </c>
      <c r="E10" s="29" t="s">
        <v>387</v>
      </c>
      <c r="F10" s="7">
        <v>11</v>
      </c>
      <c r="G10" s="7" t="s">
        <v>252</v>
      </c>
      <c r="H10" s="31">
        <v>4</v>
      </c>
      <c r="I10" s="31">
        <v>100</v>
      </c>
      <c r="J10" s="32">
        <f t="shared" si="0"/>
        <v>85</v>
      </c>
      <c r="K10" s="8">
        <v>4.3</v>
      </c>
      <c r="L10" s="8">
        <v>-18.600000000000001</v>
      </c>
      <c r="M10" s="33" t="s">
        <v>253</v>
      </c>
      <c r="N10" s="33" t="s">
        <v>292</v>
      </c>
      <c r="O10" s="34">
        <v>6.35</v>
      </c>
    </row>
    <row r="11" spans="1:15" ht="12.75" customHeight="1">
      <c r="A11" s="28" t="s">
        <v>352</v>
      </c>
      <c r="B11" s="29" t="s">
        <v>387</v>
      </c>
      <c r="C11" s="30" t="s">
        <v>255</v>
      </c>
      <c r="D11" s="7">
        <v>33</v>
      </c>
      <c r="E11" s="29" t="s">
        <v>387</v>
      </c>
      <c r="F11" s="7">
        <v>11</v>
      </c>
      <c r="G11" s="7" t="s">
        <v>252</v>
      </c>
      <c r="H11" s="31">
        <v>4</v>
      </c>
      <c r="I11" s="31">
        <v>100</v>
      </c>
      <c r="J11" s="32">
        <f t="shared" si="0"/>
        <v>85</v>
      </c>
      <c r="K11" s="8">
        <v>4.3</v>
      </c>
      <c r="L11" s="8">
        <v>-18.600000000000001</v>
      </c>
      <c r="M11" s="33" t="s">
        <v>253</v>
      </c>
      <c r="N11" s="33" t="s">
        <v>292</v>
      </c>
      <c r="O11" s="34">
        <v>6.35</v>
      </c>
    </row>
    <row r="12" spans="1:15" ht="12.75" customHeight="1">
      <c r="A12" s="28" t="s">
        <v>352</v>
      </c>
      <c r="B12" s="29" t="s">
        <v>693</v>
      </c>
      <c r="C12" s="30" t="s">
        <v>251</v>
      </c>
      <c r="D12" s="7">
        <v>33</v>
      </c>
      <c r="E12" s="29" t="s">
        <v>693</v>
      </c>
      <c r="F12" s="7">
        <v>6.6</v>
      </c>
      <c r="G12" s="7" t="s">
        <v>252</v>
      </c>
      <c r="H12" s="31">
        <v>4</v>
      </c>
      <c r="I12" s="31">
        <v>104</v>
      </c>
      <c r="J12" s="32">
        <f t="shared" si="0"/>
        <v>88.399999999999991</v>
      </c>
      <c r="K12" s="8">
        <v>4.5</v>
      </c>
      <c r="L12" s="8">
        <v>-15</v>
      </c>
      <c r="M12" s="33" t="s">
        <v>253</v>
      </c>
      <c r="N12" s="7" t="s">
        <v>23</v>
      </c>
      <c r="O12" s="34">
        <v>3.81</v>
      </c>
    </row>
    <row r="13" spans="1:15" ht="12.75" customHeight="1">
      <c r="A13" s="28" t="s">
        <v>352</v>
      </c>
      <c r="B13" s="29" t="s">
        <v>693</v>
      </c>
      <c r="C13" s="30" t="s">
        <v>255</v>
      </c>
      <c r="D13" s="7">
        <v>33</v>
      </c>
      <c r="E13" s="29" t="s">
        <v>693</v>
      </c>
      <c r="F13" s="7">
        <v>6.6</v>
      </c>
      <c r="G13" s="7" t="s">
        <v>252</v>
      </c>
      <c r="H13" s="31">
        <v>4</v>
      </c>
      <c r="I13" s="31">
        <v>104</v>
      </c>
      <c r="J13" s="32">
        <f t="shared" si="0"/>
        <v>88.399999999999991</v>
      </c>
      <c r="K13" s="8">
        <v>4.5</v>
      </c>
      <c r="L13" s="8">
        <v>-15</v>
      </c>
      <c r="M13" s="33" t="s">
        <v>253</v>
      </c>
      <c r="N13" s="7" t="s">
        <v>23</v>
      </c>
      <c r="O13" s="34">
        <v>3.81</v>
      </c>
    </row>
    <row r="14" spans="1:15" ht="12.75" customHeight="1">
      <c r="A14" s="28" t="s">
        <v>388</v>
      </c>
      <c r="B14" s="29" t="s">
        <v>389</v>
      </c>
      <c r="C14" s="30" t="s">
        <v>251</v>
      </c>
      <c r="D14" s="7">
        <v>33</v>
      </c>
      <c r="E14" s="29" t="s">
        <v>389</v>
      </c>
      <c r="F14" s="7">
        <v>6.6</v>
      </c>
      <c r="G14" s="7" t="s">
        <v>252</v>
      </c>
      <c r="H14" s="31">
        <v>3.97</v>
      </c>
      <c r="I14" s="31">
        <v>116.52</v>
      </c>
      <c r="J14" s="32">
        <v>99.04</v>
      </c>
      <c r="K14" s="8">
        <v>5.72</v>
      </c>
      <c r="L14" s="8">
        <v>-17.16</v>
      </c>
      <c r="M14" s="33" t="s">
        <v>253</v>
      </c>
      <c r="N14" s="4" t="s">
        <v>23</v>
      </c>
      <c r="O14" s="34">
        <v>3.81</v>
      </c>
    </row>
    <row r="15" spans="1:15" ht="12.75" customHeight="1">
      <c r="A15" s="28" t="s">
        <v>388</v>
      </c>
      <c r="B15" s="29" t="s">
        <v>389</v>
      </c>
      <c r="C15" s="30" t="s">
        <v>255</v>
      </c>
      <c r="D15" s="7">
        <v>33</v>
      </c>
      <c r="E15" s="29" t="s">
        <v>389</v>
      </c>
      <c r="F15" s="7">
        <v>6.6</v>
      </c>
      <c r="G15" s="7" t="s">
        <v>252</v>
      </c>
      <c r="H15" s="31">
        <v>4</v>
      </c>
      <c r="I15" s="31">
        <v>113.99999999999999</v>
      </c>
      <c r="J15" s="32">
        <v>97</v>
      </c>
      <c r="K15" s="8">
        <v>5.72</v>
      </c>
      <c r="L15" s="8">
        <v>-17.16</v>
      </c>
      <c r="M15" s="33" t="s">
        <v>253</v>
      </c>
      <c r="N15" s="4" t="s">
        <v>23</v>
      </c>
      <c r="O15" s="34">
        <v>3.81</v>
      </c>
    </row>
    <row r="16" spans="1:15" ht="12.75" customHeight="1">
      <c r="A16" s="28" t="s">
        <v>388</v>
      </c>
      <c r="B16" s="29" t="s">
        <v>399</v>
      </c>
      <c r="C16" s="30" t="s">
        <v>251</v>
      </c>
      <c r="D16" s="7">
        <v>33</v>
      </c>
      <c r="E16" s="29" t="s">
        <v>399</v>
      </c>
      <c r="F16" s="7">
        <v>11</v>
      </c>
      <c r="G16" s="4" t="s">
        <v>282</v>
      </c>
      <c r="H16" s="31">
        <v>4</v>
      </c>
      <c r="I16" s="31">
        <v>104</v>
      </c>
      <c r="J16" s="35">
        <v>312</v>
      </c>
      <c r="K16" s="8">
        <v>4.5</v>
      </c>
      <c r="L16" s="8">
        <v>-15</v>
      </c>
      <c r="M16" s="33" t="s">
        <v>276</v>
      </c>
      <c r="N16" s="4" t="s">
        <v>260</v>
      </c>
      <c r="O16" s="34">
        <v>6.35</v>
      </c>
    </row>
    <row r="17" spans="1:15" ht="12.75" customHeight="1">
      <c r="A17" s="28" t="s">
        <v>388</v>
      </c>
      <c r="B17" s="29" t="s">
        <v>552</v>
      </c>
      <c r="C17" s="30" t="s">
        <v>255</v>
      </c>
      <c r="D17" s="7">
        <v>33</v>
      </c>
      <c r="E17" s="29" t="s">
        <v>552</v>
      </c>
      <c r="F17" s="7">
        <v>11</v>
      </c>
      <c r="G17" s="7" t="s">
        <v>273</v>
      </c>
      <c r="H17" s="31">
        <v>4</v>
      </c>
      <c r="I17" s="31">
        <v>100</v>
      </c>
      <c r="J17" s="35">
        <v>300</v>
      </c>
      <c r="K17" s="8">
        <v>5.7</v>
      </c>
      <c r="L17" s="8">
        <v>-17.2</v>
      </c>
      <c r="M17" s="33" t="s">
        <v>253</v>
      </c>
      <c r="N17" s="7" t="s">
        <v>23</v>
      </c>
      <c r="O17" s="34">
        <v>6.35</v>
      </c>
    </row>
    <row r="18" spans="1:15" ht="12.75" customHeight="1">
      <c r="A18" s="28" t="s">
        <v>388</v>
      </c>
      <c r="B18" s="29" t="s">
        <v>592</v>
      </c>
      <c r="C18" s="30" t="s">
        <v>251</v>
      </c>
      <c r="D18" s="7">
        <v>33</v>
      </c>
      <c r="E18" s="29" t="s">
        <v>592</v>
      </c>
      <c r="F18" s="7">
        <v>6.6</v>
      </c>
      <c r="G18" s="7" t="s">
        <v>252</v>
      </c>
      <c r="H18" s="31">
        <v>4</v>
      </c>
      <c r="I18" s="31">
        <v>100</v>
      </c>
      <c r="J18" s="32">
        <f>0.85*I18</f>
        <v>85</v>
      </c>
      <c r="K18" s="8">
        <v>4.3</v>
      </c>
      <c r="L18" s="8">
        <v>-18.600000000000001</v>
      </c>
      <c r="M18" s="33" t="s">
        <v>253</v>
      </c>
      <c r="N18" s="33" t="s">
        <v>254</v>
      </c>
      <c r="O18" s="34">
        <v>3.81</v>
      </c>
    </row>
    <row r="19" spans="1:15" ht="12.75" customHeight="1">
      <c r="A19" s="28" t="s">
        <v>388</v>
      </c>
      <c r="B19" s="29" t="s">
        <v>592</v>
      </c>
      <c r="C19" s="30" t="s">
        <v>255</v>
      </c>
      <c r="D19" s="7">
        <v>33</v>
      </c>
      <c r="E19" s="29" t="s">
        <v>592</v>
      </c>
      <c r="F19" s="7">
        <v>6.6</v>
      </c>
      <c r="G19" s="7" t="s">
        <v>252</v>
      </c>
      <c r="H19" s="31">
        <v>4</v>
      </c>
      <c r="I19" s="31">
        <v>100</v>
      </c>
      <c r="J19" s="32">
        <f>0.85*I19</f>
        <v>85</v>
      </c>
      <c r="K19" s="8">
        <v>4.3</v>
      </c>
      <c r="L19" s="8">
        <v>-18.600000000000001</v>
      </c>
      <c r="M19" s="33" t="s">
        <v>253</v>
      </c>
      <c r="N19" s="33" t="s">
        <v>254</v>
      </c>
      <c r="O19" s="34">
        <v>3.81</v>
      </c>
    </row>
    <row r="20" spans="1:15" ht="12.75" customHeight="1">
      <c r="A20" s="28" t="s">
        <v>388</v>
      </c>
      <c r="B20" s="29" t="s">
        <v>651</v>
      </c>
      <c r="C20" s="30" t="s">
        <v>251</v>
      </c>
      <c r="D20" s="7">
        <v>33</v>
      </c>
      <c r="E20" s="29" t="s">
        <v>651</v>
      </c>
      <c r="F20" s="7">
        <v>11</v>
      </c>
      <c r="G20" s="7" t="s">
        <v>273</v>
      </c>
      <c r="H20" s="31">
        <v>4</v>
      </c>
      <c r="I20" s="31">
        <v>100</v>
      </c>
      <c r="J20" s="35">
        <v>333</v>
      </c>
      <c r="K20" s="8">
        <v>5.7</v>
      </c>
      <c r="L20" s="8">
        <v>-17.100000000000001</v>
      </c>
      <c r="M20" s="33" t="s">
        <v>253</v>
      </c>
      <c r="N20" s="7" t="s">
        <v>23</v>
      </c>
      <c r="O20" s="34">
        <v>6.35</v>
      </c>
    </row>
    <row r="21" spans="1:15" ht="12.75" customHeight="1">
      <c r="A21" s="28" t="s">
        <v>388</v>
      </c>
      <c r="B21" s="29" t="s">
        <v>651</v>
      </c>
      <c r="C21" s="30" t="s">
        <v>255</v>
      </c>
      <c r="D21" s="7">
        <v>33</v>
      </c>
      <c r="E21" s="29" t="s">
        <v>651</v>
      </c>
      <c r="F21" s="7">
        <v>11</v>
      </c>
      <c r="G21" s="7" t="s">
        <v>273</v>
      </c>
      <c r="H21" s="31">
        <v>4</v>
      </c>
      <c r="I21" s="31">
        <v>100</v>
      </c>
      <c r="J21" s="35">
        <v>333</v>
      </c>
      <c r="K21" s="8">
        <v>5.7</v>
      </c>
      <c r="L21" s="8">
        <v>-17.100000000000001</v>
      </c>
      <c r="M21" s="33" t="s">
        <v>253</v>
      </c>
      <c r="N21" s="7" t="s">
        <v>23</v>
      </c>
      <c r="O21" s="34">
        <v>6.35</v>
      </c>
    </row>
    <row r="22" spans="1:15" ht="12.75" customHeight="1">
      <c r="A22" s="28" t="s">
        <v>388</v>
      </c>
      <c r="B22" s="20" t="s">
        <v>655</v>
      </c>
      <c r="C22" s="30" t="s">
        <v>251</v>
      </c>
      <c r="D22" s="7">
        <v>33</v>
      </c>
      <c r="E22" s="29" t="s">
        <v>655</v>
      </c>
      <c r="F22" s="7">
        <v>6.6</v>
      </c>
      <c r="G22" s="7" t="s">
        <v>252</v>
      </c>
      <c r="H22" s="31">
        <v>4</v>
      </c>
      <c r="I22" s="31">
        <v>100</v>
      </c>
      <c r="J22" s="32">
        <f t="shared" ref="J22:J30" si="1">0.85*I22</f>
        <v>85</v>
      </c>
      <c r="K22" s="8">
        <v>4.5</v>
      </c>
      <c r="L22" s="8">
        <v>-15</v>
      </c>
      <c r="M22" s="33" t="s">
        <v>253</v>
      </c>
      <c r="N22" s="4" t="s">
        <v>23</v>
      </c>
      <c r="O22" s="34">
        <v>3.82</v>
      </c>
    </row>
    <row r="23" spans="1:15" ht="12.75" customHeight="1">
      <c r="A23" s="28" t="s">
        <v>388</v>
      </c>
      <c r="B23" s="20" t="s">
        <v>655</v>
      </c>
      <c r="C23" s="30" t="s">
        <v>255</v>
      </c>
      <c r="D23" s="7">
        <v>33</v>
      </c>
      <c r="E23" s="29" t="s">
        <v>655</v>
      </c>
      <c r="F23" s="7">
        <v>6.6</v>
      </c>
      <c r="G23" s="7" t="s">
        <v>252</v>
      </c>
      <c r="H23" s="31">
        <v>4</v>
      </c>
      <c r="I23" s="31">
        <v>100</v>
      </c>
      <c r="J23" s="32">
        <f t="shared" si="1"/>
        <v>85</v>
      </c>
      <c r="K23" s="8">
        <v>4.5</v>
      </c>
      <c r="L23" s="8">
        <v>-15</v>
      </c>
      <c r="M23" s="33" t="s">
        <v>253</v>
      </c>
      <c r="N23" s="4" t="s">
        <v>23</v>
      </c>
      <c r="O23" s="34">
        <v>3.82</v>
      </c>
    </row>
    <row r="24" spans="1:15" ht="12.75" customHeight="1">
      <c r="A24" s="28" t="s">
        <v>344</v>
      </c>
      <c r="B24" s="29" t="s">
        <v>345</v>
      </c>
      <c r="C24" s="30" t="s">
        <v>251</v>
      </c>
      <c r="D24" s="7">
        <v>33</v>
      </c>
      <c r="E24" s="29" t="s">
        <v>345</v>
      </c>
      <c r="F24" s="7">
        <v>11</v>
      </c>
      <c r="G24" s="7" t="s">
        <v>252</v>
      </c>
      <c r="H24" s="31">
        <v>4</v>
      </c>
      <c r="I24" s="31">
        <v>100</v>
      </c>
      <c r="J24" s="32">
        <f t="shared" si="1"/>
        <v>85</v>
      </c>
      <c r="K24" s="8">
        <v>4.3</v>
      </c>
      <c r="L24" s="8">
        <v>-18.600000000000001</v>
      </c>
      <c r="M24" s="33" t="s">
        <v>253</v>
      </c>
      <c r="N24" s="33" t="s">
        <v>292</v>
      </c>
      <c r="O24" s="34">
        <v>6.3</v>
      </c>
    </row>
    <row r="25" spans="1:15" ht="12.75" customHeight="1">
      <c r="A25" s="28" t="s">
        <v>344</v>
      </c>
      <c r="B25" s="29" t="s">
        <v>345</v>
      </c>
      <c r="C25" s="30" t="s">
        <v>255</v>
      </c>
      <c r="D25" s="7">
        <v>33</v>
      </c>
      <c r="E25" s="29" t="s">
        <v>345</v>
      </c>
      <c r="F25" s="7">
        <v>11</v>
      </c>
      <c r="G25" s="7" t="s">
        <v>252</v>
      </c>
      <c r="H25" s="31">
        <v>4</v>
      </c>
      <c r="I25" s="31">
        <v>100</v>
      </c>
      <c r="J25" s="32">
        <f t="shared" si="1"/>
        <v>85</v>
      </c>
      <c r="K25" s="8">
        <v>4.3</v>
      </c>
      <c r="L25" s="8">
        <v>-18.600000000000001</v>
      </c>
      <c r="M25" s="33" t="s">
        <v>253</v>
      </c>
      <c r="N25" s="33" t="s">
        <v>292</v>
      </c>
      <c r="O25" s="34">
        <v>6.3</v>
      </c>
    </row>
    <row r="26" spans="1:15" ht="12.75" customHeight="1">
      <c r="A26" s="28" t="s">
        <v>344</v>
      </c>
      <c r="B26" s="29" t="s">
        <v>355</v>
      </c>
      <c r="C26" s="30" t="s">
        <v>251</v>
      </c>
      <c r="D26" s="7">
        <v>33</v>
      </c>
      <c r="E26" s="29" t="s">
        <v>355</v>
      </c>
      <c r="F26" s="7">
        <v>11</v>
      </c>
      <c r="G26" s="7" t="s">
        <v>252</v>
      </c>
      <c r="H26" s="31">
        <v>4</v>
      </c>
      <c r="I26" s="31">
        <v>100</v>
      </c>
      <c r="J26" s="32">
        <f t="shared" si="1"/>
        <v>85</v>
      </c>
      <c r="K26" s="8">
        <v>4.3</v>
      </c>
      <c r="L26" s="8">
        <v>-18.600000000000001</v>
      </c>
      <c r="M26" s="33" t="s">
        <v>253</v>
      </c>
      <c r="N26" s="4" t="s">
        <v>260</v>
      </c>
      <c r="O26" s="34">
        <v>6.3</v>
      </c>
    </row>
    <row r="27" spans="1:15" ht="12.75" customHeight="1">
      <c r="A27" s="28" t="s">
        <v>344</v>
      </c>
      <c r="B27" s="29" t="s">
        <v>355</v>
      </c>
      <c r="C27" s="30" t="s">
        <v>255</v>
      </c>
      <c r="D27" s="7">
        <v>33</v>
      </c>
      <c r="E27" s="29" t="s">
        <v>355</v>
      </c>
      <c r="F27" s="7">
        <v>11</v>
      </c>
      <c r="G27" s="7" t="s">
        <v>252</v>
      </c>
      <c r="H27" s="31">
        <v>4</v>
      </c>
      <c r="I27" s="31">
        <v>104</v>
      </c>
      <c r="J27" s="32">
        <f t="shared" si="1"/>
        <v>88.399999999999991</v>
      </c>
      <c r="K27" s="8">
        <v>4.5</v>
      </c>
      <c r="L27" s="8">
        <v>-15</v>
      </c>
      <c r="M27" s="33" t="s">
        <v>307</v>
      </c>
      <c r="N27" s="4" t="s">
        <v>260</v>
      </c>
      <c r="O27" s="34">
        <v>9.4</v>
      </c>
    </row>
    <row r="28" spans="1:15" ht="12.75" customHeight="1">
      <c r="A28" s="28" t="s">
        <v>344</v>
      </c>
      <c r="B28" s="29" t="s">
        <v>355</v>
      </c>
      <c r="C28" s="30" t="s">
        <v>287</v>
      </c>
      <c r="D28" s="7">
        <v>33</v>
      </c>
      <c r="E28" s="29" t="s">
        <v>355</v>
      </c>
      <c r="F28" s="7">
        <v>11</v>
      </c>
      <c r="G28" s="7" t="s">
        <v>252</v>
      </c>
      <c r="H28" s="31">
        <v>4</v>
      </c>
      <c r="I28" s="31">
        <v>100</v>
      </c>
      <c r="J28" s="32">
        <f t="shared" si="1"/>
        <v>85</v>
      </c>
      <c r="K28" s="8">
        <v>4.3</v>
      </c>
      <c r="L28" s="8">
        <v>-18.600000000000001</v>
      </c>
      <c r="M28" s="33" t="s">
        <v>253</v>
      </c>
      <c r="N28" s="4" t="s">
        <v>260</v>
      </c>
      <c r="O28" s="34">
        <v>6.3</v>
      </c>
    </row>
    <row r="29" spans="1:15" ht="12.75" customHeight="1">
      <c r="A29" s="28" t="s">
        <v>344</v>
      </c>
      <c r="B29" s="29" t="s">
        <v>462</v>
      </c>
      <c r="C29" s="30" t="s">
        <v>251</v>
      </c>
      <c r="D29" s="7">
        <v>33</v>
      </c>
      <c r="E29" s="29" t="s">
        <v>462</v>
      </c>
      <c r="F29" s="7">
        <v>11</v>
      </c>
      <c r="G29" s="7" t="s">
        <v>252</v>
      </c>
      <c r="H29" s="31">
        <v>4</v>
      </c>
      <c r="I29" s="31">
        <v>100</v>
      </c>
      <c r="J29" s="32">
        <f t="shared" si="1"/>
        <v>85</v>
      </c>
      <c r="K29" s="8">
        <v>5.7</v>
      </c>
      <c r="L29" s="8">
        <v>-17.2</v>
      </c>
      <c r="M29" s="33" t="s">
        <v>253</v>
      </c>
      <c r="N29" s="4" t="s">
        <v>23</v>
      </c>
      <c r="O29" s="34">
        <v>6.35</v>
      </c>
    </row>
    <row r="30" spans="1:15" ht="12.75" customHeight="1">
      <c r="A30" s="28" t="s">
        <v>344</v>
      </c>
      <c r="B30" s="29" t="s">
        <v>462</v>
      </c>
      <c r="C30" s="30" t="s">
        <v>255</v>
      </c>
      <c r="D30" s="7">
        <v>33</v>
      </c>
      <c r="E30" s="29" t="s">
        <v>462</v>
      </c>
      <c r="F30" s="7">
        <v>11</v>
      </c>
      <c r="G30" s="7" t="s">
        <v>252</v>
      </c>
      <c r="H30" s="31">
        <v>4</v>
      </c>
      <c r="I30" s="31">
        <v>100</v>
      </c>
      <c r="J30" s="32">
        <f t="shared" si="1"/>
        <v>85</v>
      </c>
      <c r="K30" s="8">
        <v>5.7</v>
      </c>
      <c r="L30" s="8">
        <v>-17.2</v>
      </c>
      <c r="M30" s="33" t="s">
        <v>253</v>
      </c>
      <c r="N30" s="4" t="s">
        <v>23</v>
      </c>
      <c r="O30" s="34">
        <v>6.35</v>
      </c>
    </row>
    <row r="31" spans="1:15" ht="12.75" customHeight="1">
      <c r="A31" s="28" t="s">
        <v>344</v>
      </c>
      <c r="B31" s="29" t="s">
        <v>709</v>
      </c>
      <c r="C31" s="30" t="s">
        <v>251</v>
      </c>
      <c r="D31" s="7">
        <v>33</v>
      </c>
      <c r="E31" s="29" t="s">
        <v>709</v>
      </c>
      <c r="F31" s="7">
        <v>11</v>
      </c>
      <c r="G31" s="7" t="s">
        <v>268</v>
      </c>
      <c r="H31" s="31">
        <v>3.2</v>
      </c>
      <c r="I31" s="31">
        <v>83.2</v>
      </c>
      <c r="J31" s="32">
        <v>74.900000000000006</v>
      </c>
      <c r="K31" s="8">
        <v>5.72</v>
      </c>
      <c r="L31" s="8">
        <v>-17.16</v>
      </c>
      <c r="M31" s="33" t="s">
        <v>326</v>
      </c>
      <c r="N31" s="7" t="s">
        <v>23</v>
      </c>
      <c r="O31" s="34">
        <v>6.35</v>
      </c>
    </row>
    <row r="32" spans="1:15" ht="12.75" customHeight="1">
      <c r="A32" s="28" t="s">
        <v>296</v>
      </c>
      <c r="B32" s="29" t="s">
        <v>297</v>
      </c>
      <c r="C32" s="30" t="s">
        <v>251</v>
      </c>
      <c r="D32" s="7">
        <v>33</v>
      </c>
      <c r="E32" s="29" t="s">
        <v>297</v>
      </c>
      <c r="F32" s="7">
        <v>11</v>
      </c>
      <c r="G32" s="7" t="s">
        <v>273</v>
      </c>
      <c r="H32" s="31">
        <v>3</v>
      </c>
      <c r="I32" s="31">
        <v>70</v>
      </c>
      <c r="J32" s="35">
        <v>210</v>
      </c>
      <c r="K32" s="8">
        <v>4.7</v>
      </c>
      <c r="L32" s="8">
        <v>-17.100000000000001</v>
      </c>
      <c r="M32" s="33" t="s">
        <v>298</v>
      </c>
      <c r="N32" s="7" t="s">
        <v>23</v>
      </c>
      <c r="O32" s="34">
        <v>6.35</v>
      </c>
    </row>
    <row r="33" spans="1:15" ht="12.75" customHeight="1">
      <c r="A33" s="28" t="s">
        <v>296</v>
      </c>
      <c r="B33" s="29" t="s">
        <v>297</v>
      </c>
      <c r="C33" s="30" t="s">
        <v>255</v>
      </c>
      <c r="D33" s="7">
        <v>33</v>
      </c>
      <c r="E33" s="29" t="s">
        <v>297</v>
      </c>
      <c r="F33" s="7">
        <v>11</v>
      </c>
      <c r="G33" s="7" t="s">
        <v>273</v>
      </c>
      <c r="H33" s="31">
        <v>3</v>
      </c>
      <c r="I33" s="31">
        <v>70</v>
      </c>
      <c r="J33" s="35">
        <v>210</v>
      </c>
      <c r="K33" s="8">
        <v>4.7</v>
      </c>
      <c r="L33" s="8">
        <v>-17.100000000000001</v>
      </c>
      <c r="M33" s="33" t="s">
        <v>298</v>
      </c>
      <c r="N33" s="7" t="s">
        <v>23</v>
      </c>
      <c r="O33" s="34">
        <v>6.35</v>
      </c>
    </row>
    <row r="34" spans="1:15" ht="12.75" customHeight="1">
      <c r="A34" s="28" t="s">
        <v>296</v>
      </c>
      <c r="B34" s="29" t="s">
        <v>314</v>
      </c>
      <c r="C34" s="30" t="s">
        <v>251</v>
      </c>
      <c r="D34" s="7">
        <v>33</v>
      </c>
      <c r="E34" s="29" t="s">
        <v>314</v>
      </c>
      <c r="F34" s="7">
        <v>11</v>
      </c>
      <c r="G34" s="7" t="s">
        <v>273</v>
      </c>
      <c r="H34" s="31">
        <v>4</v>
      </c>
      <c r="I34" s="31">
        <v>100</v>
      </c>
      <c r="J34" s="35">
        <v>298.5</v>
      </c>
      <c r="K34" s="8">
        <v>5.7</v>
      </c>
      <c r="L34" s="8">
        <v>-17.100000000000001</v>
      </c>
      <c r="M34" s="33" t="s">
        <v>253</v>
      </c>
      <c r="N34" s="4">
        <v>5.0599999999999996</v>
      </c>
      <c r="O34" s="34">
        <v>6.35</v>
      </c>
    </row>
    <row r="35" spans="1:15" ht="12.75" customHeight="1">
      <c r="A35" s="28" t="s">
        <v>296</v>
      </c>
      <c r="B35" s="29" t="s">
        <v>314</v>
      </c>
      <c r="C35" s="30" t="s">
        <v>255</v>
      </c>
      <c r="D35" s="7">
        <v>33</v>
      </c>
      <c r="E35" s="29" t="s">
        <v>314</v>
      </c>
      <c r="F35" s="7">
        <v>11</v>
      </c>
      <c r="G35" s="7" t="s">
        <v>273</v>
      </c>
      <c r="H35" s="31">
        <v>4</v>
      </c>
      <c r="I35" s="31">
        <v>100</v>
      </c>
      <c r="J35" s="35">
        <v>333</v>
      </c>
      <c r="K35" s="8">
        <v>5.7</v>
      </c>
      <c r="L35" s="8">
        <v>-17.100000000000001</v>
      </c>
      <c r="M35" s="33" t="s">
        <v>253</v>
      </c>
      <c r="N35" s="4" t="s">
        <v>23</v>
      </c>
      <c r="O35" s="34">
        <v>6.35</v>
      </c>
    </row>
    <row r="36" spans="1:15" ht="12.75" customHeight="1">
      <c r="A36" s="28" t="s">
        <v>296</v>
      </c>
      <c r="B36" s="29" t="s">
        <v>495</v>
      </c>
      <c r="C36" s="30" t="s">
        <v>251</v>
      </c>
      <c r="D36" s="7">
        <v>33</v>
      </c>
      <c r="E36" s="29" t="s">
        <v>495</v>
      </c>
      <c r="F36" s="7">
        <v>11</v>
      </c>
      <c r="G36" s="7" t="s">
        <v>282</v>
      </c>
      <c r="H36" s="31">
        <v>4</v>
      </c>
      <c r="I36" s="31">
        <v>104</v>
      </c>
      <c r="J36" s="35">
        <v>306</v>
      </c>
      <c r="K36" s="8">
        <v>4.5</v>
      </c>
      <c r="L36" s="8">
        <v>-15</v>
      </c>
      <c r="M36" s="33" t="s">
        <v>276</v>
      </c>
      <c r="N36" s="4" t="s">
        <v>260</v>
      </c>
      <c r="O36" s="34">
        <v>6.35</v>
      </c>
    </row>
    <row r="37" spans="1:15" ht="12.75" customHeight="1">
      <c r="A37" s="28" t="s">
        <v>296</v>
      </c>
      <c r="B37" s="29" t="s">
        <v>495</v>
      </c>
      <c r="C37" s="30" t="s">
        <v>255</v>
      </c>
      <c r="D37" s="7">
        <v>33</v>
      </c>
      <c r="E37" s="29" t="s">
        <v>495</v>
      </c>
      <c r="F37" s="7">
        <v>11</v>
      </c>
      <c r="G37" s="7" t="s">
        <v>282</v>
      </c>
      <c r="H37" s="31">
        <v>4</v>
      </c>
      <c r="I37" s="31">
        <v>104</v>
      </c>
      <c r="J37" s="35">
        <v>306</v>
      </c>
      <c r="K37" s="8">
        <v>4.5</v>
      </c>
      <c r="L37" s="8">
        <v>-15</v>
      </c>
      <c r="M37" s="33" t="s">
        <v>276</v>
      </c>
      <c r="N37" s="4" t="s">
        <v>260</v>
      </c>
      <c r="O37" s="34">
        <v>6.35</v>
      </c>
    </row>
    <row r="38" spans="1:15" ht="12.75" customHeight="1">
      <c r="A38" s="28" t="s">
        <v>296</v>
      </c>
      <c r="B38" s="29" t="s">
        <v>495</v>
      </c>
      <c r="C38" s="30" t="s">
        <v>287</v>
      </c>
      <c r="D38" s="7">
        <v>33</v>
      </c>
      <c r="E38" s="29" t="s">
        <v>495</v>
      </c>
      <c r="F38" s="7">
        <v>11</v>
      </c>
      <c r="G38" s="7" t="s">
        <v>273</v>
      </c>
      <c r="H38" s="31">
        <v>4</v>
      </c>
      <c r="I38" s="31">
        <v>104</v>
      </c>
      <c r="J38" s="35">
        <v>312</v>
      </c>
      <c r="K38" s="8">
        <v>4.5</v>
      </c>
      <c r="L38" s="8">
        <v>-15</v>
      </c>
      <c r="M38" s="33" t="s">
        <v>276</v>
      </c>
      <c r="N38" s="4" t="s">
        <v>260</v>
      </c>
      <c r="O38" s="34">
        <v>6.35</v>
      </c>
    </row>
    <row r="39" spans="1:15" ht="12.75" customHeight="1">
      <c r="A39" s="28" t="s">
        <v>296</v>
      </c>
      <c r="B39" s="29" t="s">
        <v>516</v>
      </c>
      <c r="C39" s="30" t="s">
        <v>251</v>
      </c>
      <c r="D39" s="7">
        <v>33</v>
      </c>
      <c r="E39" s="29" t="s">
        <v>516</v>
      </c>
      <c r="F39" s="7">
        <v>11</v>
      </c>
      <c r="G39" s="7" t="s">
        <v>282</v>
      </c>
      <c r="H39" s="31">
        <v>4</v>
      </c>
      <c r="I39" s="31">
        <v>104</v>
      </c>
      <c r="J39" s="35">
        <v>312</v>
      </c>
      <c r="K39" s="8">
        <v>4.5</v>
      </c>
      <c r="L39" s="8">
        <v>-15</v>
      </c>
      <c r="M39" s="33" t="s">
        <v>276</v>
      </c>
      <c r="N39" s="4" t="s">
        <v>260</v>
      </c>
      <c r="O39" s="34">
        <v>6.35</v>
      </c>
    </row>
    <row r="40" spans="1:15" ht="12.75" customHeight="1">
      <c r="A40" s="28" t="s">
        <v>296</v>
      </c>
      <c r="B40" s="29" t="s">
        <v>516</v>
      </c>
      <c r="C40" s="30" t="s">
        <v>255</v>
      </c>
      <c r="D40" s="7">
        <v>33</v>
      </c>
      <c r="E40" s="29" t="s">
        <v>516</v>
      </c>
      <c r="F40" s="7">
        <v>11</v>
      </c>
      <c r="G40" s="7" t="s">
        <v>282</v>
      </c>
      <c r="H40" s="31">
        <v>4</v>
      </c>
      <c r="I40" s="31">
        <v>104</v>
      </c>
      <c r="J40" s="35">
        <v>303</v>
      </c>
      <c r="K40" s="8">
        <v>4.5</v>
      </c>
      <c r="L40" s="8">
        <v>-15</v>
      </c>
      <c r="M40" s="33" t="s">
        <v>276</v>
      </c>
      <c r="N40" s="4" t="s">
        <v>260</v>
      </c>
      <c r="O40" s="34">
        <v>6.35</v>
      </c>
    </row>
    <row r="41" spans="1:15" ht="12.75" customHeight="1">
      <c r="A41" s="28" t="s">
        <v>296</v>
      </c>
      <c r="B41" s="29" t="s">
        <v>523</v>
      </c>
      <c r="C41" s="30" t="s">
        <v>251</v>
      </c>
      <c r="D41" s="7">
        <v>33</v>
      </c>
      <c r="E41" s="29" t="s">
        <v>523</v>
      </c>
      <c r="F41" s="7">
        <v>11</v>
      </c>
      <c r="G41" s="7" t="s">
        <v>273</v>
      </c>
      <c r="H41" s="31">
        <v>8.86</v>
      </c>
      <c r="I41" s="31">
        <v>115.2</v>
      </c>
      <c r="J41" s="35">
        <v>870.9</v>
      </c>
      <c r="K41" s="8">
        <v>5.72</v>
      </c>
      <c r="L41" s="8">
        <v>-17.16</v>
      </c>
      <c r="M41" s="33" t="s">
        <v>253</v>
      </c>
      <c r="N41" s="4" t="s">
        <v>23</v>
      </c>
      <c r="O41" s="34">
        <v>6.35</v>
      </c>
    </row>
    <row r="42" spans="1:15" ht="12.75" customHeight="1">
      <c r="A42" s="28" t="s">
        <v>308</v>
      </c>
      <c r="B42" s="29" t="s">
        <v>309</v>
      </c>
      <c r="C42" s="30" t="s">
        <v>251</v>
      </c>
      <c r="D42" s="7">
        <v>33</v>
      </c>
      <c r="E42" s="29" t="s">
        <v>310</v>
      </c>
      <c r="F42" s="7">
        <v>11</v>
      </c>
      <c r="G42" s="7" t="s">
        <v>252</v>
      </c>
      <c r="H42" s="31">
        <v>4</v>
      </c>
      <c r="I42" s="31">
        <v>104</v>
      </c>
      <c r="J42" s="32">
        <f t="shared" ref="J42:J62" si="2">0.85*I42</f>
        <v>88.399999999999991</v>
      </c>
      <c r="K42" s="8">
        <v>5.7</v>
      </c>
      <c r="L42" s="8">
        <v>-17.2</v>
      </c>
      <c r="M42" s="33" t="s">
        <v>253</v>
      </c>
      <c r="N42" s="4" t="s">
        <v>23</v>
      </c>
      <c r="O42" s="34">
        <v>6.35</v>
      </c>
    </row>
    <row r="43" spans="1:15" ht="12.75" customHeight="1">
      <c r="A43" s="28" t="s">
        <v>308</v>
      </c>
      <c r="B43" s="29" t="s">
        <v>309</v>
      </c>
      <c r="C43" s="30" t="s">
        <v>255</v>
      </c>
      <c r="D43" s="7">
        <v>33</v>
      </c>
      <c r="E43" s="29" t="s">
        <v>310</v>
      </c>
      <c r="F43" s="7">
        <v>11</v>
      </c>
      <c r="G43" s="7" t="s">
        <v>252</v>
      </c>
      <c r="H43" s="31">
        <v>5.3051000000000004</v>
      </c>
      <c r="I43" s="31">
        <v>113.22</v>
      </c>
      <c r="J43" s="32">
        <f t="shared" si="2"/>
        <v>96.236999999999995</v>
      </c>
      <c r="K43" s="8">
        <v>5.7</v>
      </c>
      <c r="L43" s="8">
        <v>-17.2</v>
      </c>
      <c r="M43" s="33" t="s">
        <v>253</v>
      </c>
      <c r="N43" s="4" t="s">
        <v>23</v>
      </c>
      <c r="O43" s="34">
        <v>6.35</v>
      </c>
    </row>
    <row r="44" spans="1:15" ht="12.75" customHeight="1">
      <c r="A44" s="28" t="s">
        <v>308</v>
      </c>
      <c r="B44" s="29" t="s">
        <v>343</v>
      </c>
      <c r="C44" s="30" t="s">
        <v>251</v>
      </c>
      <c r="D44" s="7">
        <v>33</v>
      </c>
      <c r="E44" s="29" t="s">
        <v>343</v>
      </c>
      <c r="F44" s="7">
        <v>11</v>
      </c>
      <c r="G44" s="7" t="s">
        <v>252</v>
      </c>
      <c r="H44" s="31">
        <v>4</v>
      </c>
      <c r="I44" s="31">
        <v>100</v>
      </c>
      <c r="J44" s="32">
        <f t="shared" si="2"/>
        <v>85</v>
      </c>
      <c r="K44" s="8">
        <v>4.3</v>
      </c>
      <c r="L44" s="8">
        <v>-18.600000000000001</v>
      </c>
      <c r="M44" s="33" t="s">
        <v>253</v>
      </c>
      <c r="N44" s="33" t="s">
        <v>254</v>
      </c>
      <c r="O44" s="34">
        <v>6.35</v>
      </c>
    </row>
    <row r="45" spans="1:15" ht="12.75" customHeight="1">
      <c r="A45" s="28" t="s">
        <v>308</v>
      </c>
      <c r="B45" s="29" t="s">
        <v>343</v>
      </c>
      <c r="C45" s="30" t="s">
        <v>255</v>
      </c>
      <c r="D45" s="7">
        <v>33</v>
      </c>
      <c r="E45" s="29" t="s">
        <v>343</v>
      </c>
      <c r="F45" s="7">
        <v>11</v>
      </c>
      <c r="G45" s="7" t="s">
        <v>252</v>
      </c>
      <c r="H45" s="31">
        <v>4</v>
      </c>
      <c r="I45" s="31">
        <v>100</v>
      </c>
      <c r="J45" s="32">
        <f t="shared" si="2"/>
        <v>85</v>
      </c>
      <c r="K45" s="8">
        <v>5.7</v>
      </c>
      <c r="L45" s="8">
        <v>-17.2</v>
      </c>
      <c r="M45" s="33" t="s">
        <v>253</v>
      </c>
      <c r="N45" s="33" t="s">
        <v>254</v>
      </c>
      <c r="O45" s="34">
        <v>6.35</v>
      </c>
    </row>
    <row r="46" spans="1:15" ht="12.75" customHeight="1">
      <c r="A46" s="28" t="s">
        <v>308</v>
      </c>
      <c r="B46" s="29" t="s">
        <v>343</v>
      </c>
      <c r="C46" s="30" t="s">
        <v>287</v>
      </c>
      <c r="D46" s="7">
        <v>33</v>
      </c>
      <c r="E46" s="29" t="s">
        <v>343</v>
      </c>
      <c r="F46" s="7">
        <v>11</v>
      </c>
      <c r="G46" s="7" t="s">
        <v>252</v>
      </c>
      <c r="H46" s="31">
        <v>4</v>
      </c>
      <c r="I46" s="31">
        <v>100</v>
      </c>
      <c r="J46" s="32">
        <f t="shared" si="2"/>
        <v>85</v>
      </c>
      <c r="K46" s="8">
        <v>5.7</v>
      </c>
      <c r="L46" s="8">
        <v>-17.2</v>
      </c>
      <c r="M46" s="33" t="s">
        <v>253</v>
      </c>
      <c r="N46" s="33" t="s">
        <v>292</v>
      </c>
      <c r="O46" s="34">
        <v>6.35</v>
      </c>
    </row>
    <row r="47" spans="1:15" ht="12.75" customHeight="1">
      <c r="A47" s="28" t="s">
        <v>308</v>
      </c>
      <c r="B47" s="29" t="s">
        <v>385</v>
      </c>
      <c r="C47" s="30" t="s">
        <v>251</v>
      </c>
      <c r="D47" s="7">
        <v>33</v>
      </c>
      <c r="E47" s="29" t="s">
        <v>385</v>
      </c>
      <c r="F47" s="7">
        <v>11</v>
      </c>
      <c r="G47" s="7" t="s">
        <v>252</v>
      </c>
      <c r="H47" s="31">
        <v>4</v>
      </c>
      <c r="I47" s="31">
        <v>100</v>
      </c>
      <c r="J47" s="32">
        <f t="shared" si="2"/>
        <v>85</v>
      </c>
      <c r="K47" s="8">
        <v>5.7</v>
      </c>
      <c r="L47" s="8">
        <v>-17.100000000000001</v>
      </c>
      <c r="M47" s="33" t="s">
        <v>253</v>
      </c>
      <c r="N47" s="33" t="s">
        <v>254</v>
      </c>
      <c r="O47" s="34">
        <v>6.35</v>
      </c>
    </row>
    <row r="48" spans="1:15" ht="12.75" customHeight="1">
      <c r="A48" s="28" t="s">
        <v>308</v>
      </c>
      <c r="B48" s="29" t="s">
        <v>385</v>
      </c>
      <c r="C48" s="30" t="s">
        <v>255</v>
      </c>
      <c r="D48" s="7">
        <v>33</v>
      </c>
      <c r="E48" s="29" t="s">
        <v>385</v>
      </c>
      <c r="F48" s="7">
        <v>11</v>
      </c>
      <c r="G48" s="7" t="s">
        <v>252</v>
      </c>
      <c r="H48" s="31">
        <v>4</v>
      </c>
      <c r="I48" s="31">
        <v>100</v>
      </c>
      <c r="J48" s="32">
        <f t="shared" si="2"/>
        <v>85</v>
      </c>
      <c r="K48" s="8">
        <v>5.7</v>
      </c>
      <c r="L48" s="8">
        <v>-17.100000000000001</v>
      </c>
      <c r="M48" s="33" t="s">
        <v>253</v>
      </c>
      <c r="N48" s="33" t="s">
        <v>254</v>
      </c>
      <c r="O48" s="34">
        <v>6.35</v>
      </c>
    </row>
    <row r="49" spans="1:15" ht="12.75" customHeight="1">
      <c r="A49" s="28" t="s">
        <v>311</v>
      </c>
      <c r="B49" s="29" t="s">
        <v>312</v>
      </c>
      <c r="C49" s="30" t="s">
        <v>251</v>
      </c>
      <c r="D49" s="7">
        <v>33</v>
      </c>
      <c r="E49" s="29" t="s">
        <v>312</v>
      </c>
      <c r="F49" s="7">
        <v>6.6</v>
      </c>
      <c r="G49" s="7" t="s">
        <v>252</v>
      </c>
      <c r="H49" s="31">
        <v>4</v>
      </c>
      <c r="I49" s="31">
        <v>104</v>
      </c>
      <c r="J49" s="32">
        <f t="shared" si="2"/>
        <v>88.399999999999991</v>
      </c>
      <c r="K49" s="8">
        <v>4.5</v>
      </c>
      <c r="L49" s="8">
        <v>-15</v>
      </c>
      <c r="M49" s="33" t="s">
        <v>313</v>
      </c>
      <c r="N49" s="4" t="s">
        <v>260</v>
      </c>
      <c r="O49" s="34">
        <v>3.81</v>
      </c>
    </row>
    <row r="50" spans="1:15" ht="12.75" customHeight="1">
      <c r="A50" s="28" t="s">
        <v>311</v>
      </c>
      <c r="B50" s="29" t="s">
        <v>312</v>
      </c>
      <c r="C50" s="30" t="s">
        <v>255</v>
      </c>
      <c r="D50" s="7">
        <v>33</v>
      </c>
      <c r="E50" s="29" t="s">
        <v>312</v>
      </c>
      <c r="F50" s="7">
        <v>6.6</v>
      </c>
      <c r="G50" s="7" t="s">
        <v>252</v>
      </c>
      <c r="H50" s="31">
        <v>4</v>
      </c>
      <c r="I50" s="31">
        <v>104</v>
      </c>
      <c r="J50" s="32">
        <f t="shared" si="2"/>
        <v>88.399999999999991</v>
      </c>
      <c r="K50" s="8">
        <v>4.5</v>
      </c>
      <c r="L50" s="8">
        <v>-15</v>
      </c>
      <c r="M50" s="33" t="s">
        <v>313</v>
      </c>
      <c r="N50" s="4" t="s">
        <v>260</v>
      </c>
      <c r="O50" s="34">
        <v>3.81</v>
      </c>
    </row>
    <row r="51" spans="1:15" ht="12.75" customHeight="1">
      <c r="A51" s="28" t="s">
        <v>311</v>
      </c>
      <c r="B51" s="29" t="s">
        <v>384</v>
      </c>
      <c r="C51" s="30" t="s">
        <v>251</v>
      </c>
      <c r="D51" s="7">
        <v>33</v>
      </c>
      <c r="E51" s="29" t="s">
        <v>384</v>
      </c>
      <c r="F51" s="7">
        <v>6.6</v>
      </c>
      <c r="G51" s="7" t="s">
        <v>252</v>
      </c>
      <c r="H51" s="31">
        <v>4</v>
      </c>
      <c r="I51" s="31">
        <v>100</v>
      </c>
      <c r="J51" s="32">
        <f t="shared" si="2"/>
        <v>85</v>
      </c>
      <c r="K51" s="8">
        <v>5.7</v>
      </c>
      <c r="L51" s="8">
        <v>-17.100000000000001</v>
      </c>
      <c r="M51" s="33" t="s">
        <v>253</v>
      </c>
      <c r="N51" s="7" t="s">
        <v>23</v>
      </c>
      <c r="O51" s="34">
        <v>3.82</v>
      </c>
    </row>
    <row r="52" spans="1:15" ht="12.75" customHeight="1">
      <c r="A52" s="28" t="s">
        <v>311</v>
      </c>
      <c r="B52" s="29" t="s">
        <v>384</v>
      </c>
      <c r="C52" s="30" t="s">
        <v>255</v>
      </c>
      <c r="D52" s="7">
        <v>33</v>
      </c>
      <c r="E52" s="29" t="s">
        <v>384</v>
      </c>
      <c r="F52" s="7">
        <v>6.6</v>
      </c>
      <c r="G52" s="7" t="s">
        <v>252</v>
      </c>
      <c r="H52" s="31">
        <v>4</v>
      </c>
      <c r="I52" s="31">
        <v>100</v>
      </c>
      <c r="J52" s="32">
        <f t="shared" si="2"/>
        <v>85</v>
      </c>
      <c r="K52" s="8">
        <v>5.7</v>
      </c>
      <c r="L52" s="8">
        <v>-17.100000000000001</v>
      </c>
      <c r="M52" s="33" t="s">
        <v>253</v>
      </c>
      <c r="N52" s="7" t="s">
        <v>23</v>
      </c>
      <c r="O52" s="34">
        <v>3.82</v>
      </c>
    </row>
    <row r="53" spans="1:15" ht="12.75" customHeight="1">
      <c r="A53" s="28" t="s">
        <v>311</v>
      </c>
      <c r="B53" s="29" t="s">
        <v>430</v>
      </c>
      <c r="C53" s="30" t="s">
        <v>251</v>
      </c>
      <c r="D53" s="7">
        <v>33</v>
      </c>
      <c r="E53" s="29" t="s">
        <v>430</v>
      </c>
      <c r="F53" s="7">
        <v>11</v>
      </c>
      <c r="G53" s="7" t="s">
        <v>252</v>
      </c>
      <c r="H53" s="31">
        <v>3</v>
      </c>
      <c r="I53" s="31">
        <v>70</v>
      </c>
      <c r="J53" s="32">
        <f t="shared" si="2"/>
        <v>59.5</v>
      </c>
      <c r="K53" s="8">
        <v>5.7</v>
      </c>
      <c r="L53" s="8">
        <v>-17.100000000000001</v>
      </c>
      <c r="M53" s="33" t="s">
        <v>298</v>
      </c>
      <c r="N53" s="7" t="s">
        <v>23</v>
      </c>
      <c r="O53" s="34">
        <v>6.35</v>
      </c>
    </row>
    <row r="54" spans="1:15" ht="12.75" customHeight="1">
      <c r="A54" s="28" t="s">
        <v>311</v>
      </c>
      <c r="B54" s="29" t="s">
        <v>430</v>
      </c>
      <c r="C54" s="30" t="s">
        <v>287</v>
      </c>
      <c r="D54" s="7">
        <v>33</v>
      </c>
      <c r="E54" s="29" t="s">
        <v>430</v>
      </c>
      <c r="F54" s="7">
        <v>11</v>
      </c>
      <c r="G54" s="7" t="s">
        <v>252</v>
      </c>
      <c r="H54" s="31">
        <v>3</v>
      </c>
      <c r="I54" s="31">
        <v>70</v>
      </c>
      <c r="J54" s="32">
        <f t="shared" si="2"/>
        <v>59.5</v>
      </c>
      <c r="K54" s="8">
        <v>5.7</v>
      </c>
      <c r="L54" s="8">
        <v>-17.100000000000001</v>
      </c>
      <c r="M54" s="33" t="s">
        <v>298</v>
      </c>
      <c r="N54" s="7" t="s">
        <v>23</v>
      </c>
      <c r="O54" s="34">
        <v>6.35</v>
      </c>
    </row>
    <row r="55" spans="1:15" ht="12.75" customHeight="1">
      <c r="A55" s="28" t="s">
        <v>311</v>
      </c>
      <c r="B55" s="29" t="s">
        <v>534</v>
      </c>
      <c r="C55" s="30" t="s">
        <v>251</v>
      </c>
      <c r="D55" s="7">
        <v>33</v>
      </c>
      <c r="E55" s="29" t="s">
        <v>534</v>
      </c>
      <c r="F55" s="7">
        <v>6.6</v>
      </c>
      <c r="G55" s="7" t="s">
        <v>252</v>
      </c>
      <c r="H55" s="31">
        <v>4</v>
      </c>
      <c r="I55" s="31">
        <v>100</v>
      </c>
      <c r="J55" s="32">
        <f t="shared" si="2"/>
        <v>85</v>
      </c>
      <c r="K55" s="8">
        <v>4.3</v>
      </c>
      <c r="L55" s="8">
        <v>-18.600000000000001</v>
      </c>
      <c r="M55" s="33" t="s">
        <v>253</v>
      </c>
      <c r="N55" s="4" t="s">
        <v>260</v>
      </c>
      <c r="O55" s="34">
        <v>3.81</v>
      </c>
    </row>
    <row r="56" spans="1:15" ht="12.75" customHeight="1">
      <c r="A56" s="28" t="s">
        <v>311</v>
      </c>
      <c r="B56" s="29" t="s">
        <v>534</v>
      </c>
      <c r="C56" s="30" t="s">
        <v>255</v>
      </c>
      <c r="D56" s="7">
        <v>33</v>
      </c>
      <c r="E56" s="29" t="s">
        <v>534</v>
      </c>
      <c r="F56" s="7">
        <v>6.6</v>
      </c>
      <c r="G56" s="7" t="s">
        <v>252</v>
      </c>
      <c r="H56" s="31">
        <v>4</v>
      </c>
      <c r="I56" s="31">
        <v>100</v>
      </c>
      <c r="J56" s="32">
        <f t="shared" si="2"/>
        <v>85</v>
      </c>
      <c r="K56" s="8">
        <v>4.3</v>
      </c>
      <c r="L56" s="8">
        <v>-18.600000000000001</v>
      </c>
      <c r="M56" s="33" t="s">
        <v>253</v>
      </c>
      <c r="N56" s="4" t="s">
        <v>260</v>
      </c>
      <c r="O56" s="34">
        <v>3.81</v>
      </c>
    </row>
    <row r="57" spans="1:15" ht="12.75" customHeight="1">
      <c r="A57" s="28" t="s">
        <v>311</v>
      </c>
      <c r="B57" s="29" t="s">
        <v>548</v>
      </c>
      <c r="C57" s="30" t="s">
        <v>251</v>
      </c>
      <c r="D57" s="7">
        <v>33</v>
      </c>
      <c r="E57" s="29" t="s">
        <v>548</v>
      </c>
      <c r="F57" s="7">
        <v>6.6</v>
      </c>
      <c r="G57" s="7" t="s">
        <v>252</v>
      </c>
      <c r="H57" s="31">
        <v>4</v>
      </c>
      <c r="I57" s="31">
        <v>104</v>
      </c>
      <c r="J57" s="32">
        <f t="shared" si="2"/>
        <v>88.399999999999991</v>
      </c>
      <c r="K57" s="8">
        <v>4.5</v>
      </c>
      <c r="L57" s="8">
        <v>-15</v>
      </c>
      <c r="M57" s="33" t="s">
        <v>276</v>
      </c>
      <c r="N57" s="4" t="s">
        <v>260</v>
      </c>
      <c r="O57" s="34">
        <v>3.81</v>
      </c>
    </row>
    <row r="58" spans="1:15" ht="12.75" customHeight="1">
      <c r="A58" s="28" t="s">
        <v>311</v>
      </c>
      <c r="B58" s="29" t="s">
        <v>548</v>
      </c>
      <c r="C58" s="30" t="s">
        <v>255</v>
      </c>
      <c r="D58" s="7">
        <v>33</v>
      </c>
      <c r="E58" s="29" t="s">
        <v>548</v>
      </c>
      <c r="F58" s="7">
        <v>6.6</v>
      </c>
      <c r="G58" s="7" t="s">
        <v>252</v>
      </c>
      <c r="H58" s="31">
        <v>4</v>
      </c>
      <c r="I58" s="31">
        <v>104</v>
      </c>
      <c r="J58" s="32">
        <f t="shared" si="2"/>
        <v>88.399999999999991</v>
      </c>
      <c r="K58" s="8">
        <v>4.5</v>
      </c>
      <c r="L58" s="8">
        <v>-15</v>
      </c>
      <c r="M58" s="33" t="s">
        <v>276</v>
      </c>
      <c r="N58" s="4" t="s">
        <v>260</v>
      </c>
      <c r="O58" s="34">
        <v>3.81</v>
      </c>
    </row>
    <row r="59" spans="1:15" ht="12.75" customHeight="1">
      <c r="A59" s="28" t="s">
        <v>311</v>
      </c>
      <c r="B59" s="29" t="s">
        <v>557</v>
      </c>
      <c r="C59" s="30" t="s">
        <v>251</v>
      </c>
      <c r="D59" s="7">
        <v>33</v>
      </c>
      <c r="E59" s="29" t="s">
        <v>557</v>
      </c>
      <c r="F59" s="7">
        <v>6.6</v>
      </c>
      <c r="G59" s="7" t="s">
        <v>252</v>
      </c>
      <c r="H59" s="31">
        <v>4</v>
      </c>
      <c r="I59" s="31">
        <v>100</v>
      </c>
      <c r="J59" s="32">
        <f t="shared" si="2"/>
        <v>85</v>
      </c>
      <c r="K59" s="8">
        <v>4.3</v>
      </c>
      <c r="L59" s="8">
        <v>-18.600000000000001</v>
      </c>
      <c r="M59" s="33" t="s">
        <v>253</v>
      </c>
      <c r="N59" s="4" t="s">
        <v>260</v>
      </c>
      <c r="O59" s="34">
        <v>3.81</v>
      </c>
    </row>
    <row r="60" spans="1:15" ht="12.75" customHeight="1">
      <c r="A60" s="28" t="s">
        <v>311</v>
      </c>
      <c r="B60" s="29" t="s">
        <v>557</v>
      </c>
      <c r="C60" s="30" t="s">
        <v>255</v>
      </c>
      <c r="D60" s="7">
        <v>33</v>
      </c>
      <c r="E60" s="29" t="s">
        <v>557</v>
      </c>
      <c r="F60" s="7">
        <v>6.6</v>
      </c>
      <c r="G60" s="7" t="s">
        <v>252</v>
      </c>
      <c r="H60" s="31">
        <v>4</v>
      </c>
      <c r="I60" s="31">
        <v>100</v>
      </c>
      <c r="J60" s="32">
        <f t="shared" si="2"/>
        <v>85</v>
      </c>
      <c r="K60" s="8">
        <v>4.3</v>
      </c>
      <c r="L60" s="8">
        <v>-18.600000000000001</v>
      </c>
      <c r="M60" s="33" t="s">
        <v>253</v>
      </c>
      <c r="N60" s="4" t="s">
        <v>260</v>
      </c>
      <c r="O60" s="34">
        <v>3.81</v>
      </c>
    </row>
    <row r="61" spans="1:15" ht="12.75" customHeight="1">
      <c r="A61" s="28" t="s">
        <v>311</v>
      </c>
      <c r="B61" s="29" t="s">
        <v>659</v>
      </c>
      <c r="C61" s="30" t="s">
        <v>251</v>
      </c>
      <c r="D61" s="7">
        <v>33</v>
      </c>
      <c r="E61" s="29" t="s">
        <v>659</v>
      </c>
      <c r="F61" s="7">
        <v>6.6</v>
      </c>
      <c r="G61" s="7" t="s">
        <v>252</v>
      </c>
      <c r="H61" s="31">
        <v>4</v>
      </c>
      <c r="I61" s="31">
        <v>104</v>
      </c>
      <c r="J61" s="32">
        <f t="shared" si="2"/>
        <v>88.399999999999991</v>
      </c>
      <c r="K61" s="8">
        <v>4.5</v>
      </c>
      <c r="L61" s="8">
        <v>-15</v>
      </c>
      <c r="M61" s="33" t="s">
        <v>276</v>
      </c>
      <c r="N61" s="4" t="s">
        <v>23</v>
      </c>
      <c r="O61" s="34">
        <v>3.81</v>
      </c>
    </row>
    <row r="62" spans="1:15" ht="12.75" customHeight="1">
      <c r="A62" s="28" t="s">
        <v>311</v>
      </c>
      <c r="B62" s="29" t="s">
        <v>659</v>
      </c>
      <c r="C62" s="30" t="s">
        <v>255</v>
      </c>
      <c r="D62" s="7">
        <v>33</v>
      </c>
      <c r="E62" s="29" t="s">
        <v>659</v>
      </c>
      <c r="F62" s="7">
        <v>6.6</v>
      </c>
      <c r="G62" s="7" t="s">
        <v>252</v>
      </c>
      <c r="H62" s="31">
        <v>4</v>
      </c>
      <c r="I62" s="31">
        <v>104</v>
      </c>
      <c r="J62" s="32">
        <f t="shared" si="2"/>
        <v>88.399999999999991</v>
      </c>
      <c r="K62" s="8">
        <v>4.5</v>
      </c>
      <c r="L62" s="8">
        <v>-15</v>
      </c>
      <c r="M62" s="33" t="s">
        <v>276</v>
      </c>
      <c r="N62" s="4" t="s">
        <v>23</v>
      </c>
      <c r="O62" s="34">
        <v>3.81</v>
      </c>
    </row>
    <row r="63" spans="1:15" ht="12.75" customHeight="1">
      <c r="A63" s="28" t="s">
        <v>447</v>
      </c>
      <c r="B63" s="29" t="s">
        <v>448</v>
      </c>
      <c r="C63" s="30" t="s">
        <v>251</v>
      </c>
      <c r="D63" s="7">
        <v>33</v>
      </c>
      <c r="E63" s="29" t="s">
        <v>448</v>
      </c>
      <c r="F63" s="7">
        <v>6.6</v>
      </c>
      <c r="G63" s="7" t="s">
        <v>273</v>
      </c>
      <c r="H63" s="31">
        <v>4</v>
      </c>
      <c r="I63" s="31">
        <v>100</v>
      </c>
      <c r="J63" s="35">
        <v>300</v>
      </c>
      <c r="K63" s="8">
        <v>4.3</v>
      </c>
      <c r="L63" s="8">
        <v>-18.600000000000001</v>
      </c>
      <c r="M63" s="33" t="s">
        <v>253</v>
      </c>
      <c r="N63" s="7">
        <v>4.97</v>
      </c>
      <c r="O63" s="34">
        <v>4.3499999999999996</v>
      </c>
    </row>
    <row r="64" spans="1:15" ht="12.75" customHeight="1">
      <c r="A64" s="28" t="s">
        <v>447</v>
      </c>
      <c r="B64" s="29" t="s">
        <v>448</v>
      </c>
      <c r="C64" s="30" t="s">
        <v>255</v>
      </c>
      <c r="D64" s="7">
        <v>33</v>
      </c>
      <c r="E64" s="29" t="s">
        <v>448</v>
      </c>
      <c r="F64" s="7">
        <v>6.6</v>
      </c>
      <c r="G64" s="7" t="s">
        <v>273</v>
      </c>
      <c r="H64" s="31">
        <v>4</v>
      </c>
      <c r="I64" s="31">
        <v>100</v>
      </c>
      <c r="J64" s="35">
        <v>300</v>
      </c>
      <c r="K64" s="8">
        <v>4.3</v>
      </c>
      <c r="L64" s="8">
        <v>-18.600000000000001</v>
      </c>
      <c r="M64" s="33" t="s">
        <v>253</v>
      </c>
      <c r="N64" s="7">
        <v>4.97</v>
      </c>
      <c r="O64" s="34">
        <v>4.3499999999999996</v>
      </c>
    </row>
    <row r="65" spans="1:15" ht="12.75" customHeight="1">
      <c r="A65" s="28" t="s">
        <v>447</v>
      </c>
      <c r="B65" s="29" t="s">
        <v>510</v>
      </c>
      <c r="C65" s="30" t="s">
        <v>251</v>
      </c>
      <c r="D65" s="7">
        <v>33</v>
      </c>
      <c r="E65" s="29" t="s">
        <v>510</v>
      </c>
      <c r="F65" s="7">
        <v>11</v>
      </c>
      <c r="G65" s="7" t="s">
        <v>252</v>
      </c>
      <c r="H65" s="31">
        <v>4</v>
      </c>
      <c r="I65" s="31">
        <v>79</v>
      </c>
      <c r="J65" s="32">
        <f>0.85*I65</f>
        <v>67.149999999999991</v>
      </c>
      <c r="K65" s="8">
        <v>5.7</v>
      </c>
      <c r="L65" s="8">
        <v>-17.2</v>
      </c>
      <c r="M65" s="33" t="s">
        <v>298</v>
      </c>
      <c r="N65" s="4" t="s">
        <v>23</v>
      </c>
      <c r="O65" s="34">
        <v>6.35</v>
      </c>
    </row>
    <row r="66" spans="1:15" ht="12.75" customHeight="1">
      <c r="A66" s="28" t="s">
        <v>447</v>
      </c>
      <c r="B66" s="29" t="s">
        <v>510</v>
      </c>
      <c r="C66" s="30" t="s">
        <v>255</v>
      </c>
      <c r="D66" s="7">
        <v>33</v>
      </c>
      <c r="E66" s="29" t="s">
        <v>510</v>
      </c>
      <c r="F66" s="7">
        <v>11</v>
      </c>
      <c r="G66" s="7" t="s">
        <v>252</v>
      </c>
      <c r="H66" s="31">
        <v>4</v>
      </c>
      <c r="I66" s="31">
        <v>79</v>
      </c>
      <c r="J66" s="32">
        <f>0.85*I66</f>
        <v>67.149999999999991</v>
      </c>
      <c r="K66" s="8">
        <v>5.7</v>
      </c>
      <c r="L66" s="8">
        <v>-17.2</v>
      </c>
      <c r="M66" s="33" t="s">
        <v>298</v>
      </c>
      <c r="N66" s="4" t="s">
        <v>23</v>
      </c>
      <c r="O66" s="34">
        <v>6.35</v>
      </c>
    </row>
    <row r="67" spans="1:15" ht="12.75" customHeight="1">
      <c r="A67" s="28" t="s">
        <v>447</v>
      </c>
      <c r="B67" s="29" t="s">
        <v>528</v>
      </c>
      <c r="C67" s="30" t="s">
        <v>251</v>
      </c>
      <c r="D67" s="7">
        <v>33</v>
      </c>
      <c r="E67" s="29" t="s">
        <v>528</v>
      </c>
      <c r="F67" s="7">
        <v>6.6</v>
      </c>
      <c r="G67" s="7" t="s">
        <v>273</v>
      </c>
      <c r="H67" s="31">
        <v>4</v>
      </c>
      <c r="I67" s="31">
        <v>104</v>
      </c>
      <c r="J67" s="35">
        <v>312</v>
      </c>
      <c r="K67" s="8">
        <v>4.5</v>
      </c>
      <c r="L67" s="8">
        <v>-15</v>
      </c>
      <c r="M67" s="33" t="s">
        <v>276</v>
      </c>
      <c r="N67" s="4" t="s">
        <v>23</v>
      </c>
      <c r="O67" s="34">
        <v>3.81</v>
      </c>
    </row>
    <row r="68" spans="1:15" ht="12.75" customHeight="1">
      <c r="A68" s="28" t="s">
        <v>447</v>
      </c>
      <c r="B68" s="29" t="s">
        <v>528</v>
      </c>
      <c r="C68" s="30" t="s">
        <v>255</v>
      </c>
      <c r="D68" s="7">
        <v>33</v>
      </c>
      <c r="E68" s="29" t="s">
        <v>528</v>
      </c>
      <c r="F68" s="7">
        <v>6.6</v>
      </c>
      <c r="G68" s="7" t="s">
        <v>273</v>
      </c>
      <c r="H68" s="31">
        <v>4</v>
      </c>
      <c r="I68" s="31">
        <v>104</v>
      </c>
      <c r="J68" s="35">
        <v>312</v>
      </c>
      <c r="K68" s="8">
        <v>4.5</v>
      </c>
      <c r="L68" s="8">
        <v>-15</v>
      </c>
      <c r="M68" s="33" t="s">
        <v>276</v>
      </c>
      <c r="N68" s="4" t="s">
        <v>23</v>
      </c>
      <c r="O68" s="34">
        <v>3.81</v>
      </c>
    </row>
    <row r="69" spans="1:15" ht="12.75" customHeight="1">
      <c r="A69" s="28" t="s">
        <v>447</v>
      </c>
      <c r="B69" s="29" t="s">
        <v>545</v>
      </c>
      <c r="C69" s="30" t="s">
        <v>251</v>
      </c>
      <c r="D69" s="7">
        <v>33</v>
      </c>
      <c r="E69" s="29" t="s">
        <v>545</v>
      </c>
      <c r="F69" s="7">
        <v>6.6</v>
      </c>
      <c r="G69" s="7" t="s">
        <v>273</v>
      </c>
      <c r="H69" s="31">
        <v>4</v>
      </c>
      <c r="I69" s="31">
        <v>100</v>
      </c>
      <c r="J69" s="35">
        <v>300</v>
      </c>
      <c r="K69" s="8">
        <v>5.7</v>
      </c>
      <c r="L69" s="8">
        <v>-17.2</v>
      </c>
      <c r="M69" s="33" t="s">
        <v>253</v>
      </c>
      <c r="N69" s="7">
        <v>5.0599999999999996</v>
      </c>
      <c r="O69" s="34">
        <v>3.81</v>
      </c>
    </row>
    <row r="70" spans="1:15" ht="12.75" customHeight="1">
      <c r="A70" s="28" t="s">
        <v>447</v>
      </c>
      <c r="B70" s="29" t="s">
        <v>670</v>
      </c>
      <c r="C70" s="30" t="s">
        <v>251</v>
      </c>
      <c r="D70" s="7">
        <v>33</v>
      </c>
      <c r="E70" s="29" t="s">
        <v>670</v>
      </c>
      <c r="F70" s="7">
        <v>6.6</v>
      </c>
      <c r="G70" s="7" t="s">
        <v>273</v>
      </c>
      <c r="H70" s="31">
        <v>4</v>
      </c>
      <c r="I70" s="31">
        <v>100</v>
      </c>
      <c r="J70" s="35">
        <v>300</v>
      </c>
      <c r="K70" s="8">
        <v>5.7</v>
      </c>
      <c r="L70" s="8">
        <v>-17.2</v>
      </c>
      <c r="M70" s="33" t="s">
        <v>253</v>
      </c>
      <c r="N70" s="4" t="s">
        <v>23</v>
      </c>
      <c r="O70" s="34">
        <v>6.35</v>
      </c>
    </row>
    <row r="71" spans="1:15" ht="12.75" customHeight="1">
      <c r="A71" s="28" t="s">
        <v>447</v>
      </c>
      <c r="B71" s="29" t="s">
        <v>670</v>
      </c>
      <c r="C71" s="30" t="s">
        <v>255</v>
      </c>
      <c r="D71" s="7">
        <v>33</v>
      </c>
      <c r="E71" s="29" t="s">
        <v>670</v>
      </c>
      <c r="F71" s="7">
        <v>6.6</v>
      </c>
      <c r="G71" s="7" t="s">
        <v>273</v>
      </c>
      <c r="H71" s="31">
        <v>4</v>
      </c>
      <c r="I71" s="31">
        <v>100</v>
      </c>
      <c r="J71" s="35">
        <v>300</v>
      </c>
      <c r="K71" s="8">
        <v>5.7</v>
      </c>
      <c r="L71" s="8">
        <v>-17.2</v>
      </c>
      <c r="M71" s="33" t="s">
        <v>253</v>
      </c>
      <c r="N71" s="4" t="s">
        <v>23</v>
      </c>
      <c r="O71" s="34">
        <v>6.35</v>
      </c>
    </row>
    <row r="72" spans="1:15" ht="12.75" customHeight="1">
      <c r="A72" s="28" t="s">
        <v>320</v>
      </c>
      <c r="B72" s="29" t="s">
        <v>321</v>
      </c>
      <c r="C72" s="30" t="s">
        <v>251</v>
      </c>
      <c r="D72" s="7">
        <v>33</v>
      </c>
      <c r="E72" s="29" t="s">
        <v>321</v>
      </c>
      <c r="F72" s="7">
        <v>6.6</v>
      </c>
      <c r="G72" s="7" t="s">
        <v>252</v>
      </c>
      <c r="H72" s="31">
        <v>4</v>
      </c>
      <c r="I72" s="31">
        <v>100</v>
      </c>
      <c r="J72" s="32">
        <f t="shared" ref="J72:J77" si="3">0.85*I72</f>
        <v>85</v>
      </c>
      <c r="K72" s="8">
        <v>5.7</v>
      </c>
      <c r="L72" s="8">
        <v>-17.2</v>
      </c>
      <c r="M72" s="33" t="s">
        <v>253</v>
      </c>
      <c r="N72" s="4" t="s">
        <v>23</v>
      </c>
      <c r="O72" s="34">
        <v>3.81</v>
      </c>
    </row>
    <row r="73" spans="1:15" ht="12.75" customHeight="1">
      <c r="A73" s="28" t="s">
        <v>320</v>
      </c>
      <c r="B73" s="29" t="s">
        <v>321</v>
      </c>
      <c r="C73" s="30" t="s">
        <v>255</v>
      </c>
      <c r="D73" s="7">
        <v>33</v>
      </c>
      <c r="E73" s="29" t="s">
        <v>321</v>
      </c>
      <c r="F73" s="7">
        <v>6.6</v>
      </c>
      <c r="G73" s="7" t="s">
        <v>252</v>
      </c>
      <c r="H73" s="31">
        <v>4</v>
      </c>
      <c r="I73" s="31">
        <v>100</v>
      </c>
      <c r="J73" s="32">
        <f t="shared" si="3"/>
        <v>85</v>
      </c>
      <c r="K73" s="8">
        <v>5.7</v>
      </c>
      <c r="L73" s="8">
        <v>-17.2</v>
      </c>
      <c r="M73" s="33" t="s">
        <v>253</v>
      </c>
      <c r="N73" s="4" t="s">
        <v>23</v>
      </c>
      <c r="O73" s="34">
        <v>3.81</v>
      </c>
    </row>
    <row r="74" spans="1:15" ht="12.75" customHeight="1">
      <c r="A74" s="28" t="s">
        <v>320</v>
      </c>
      <c r="B74" s="29" t="s">
        <v>398</v>
      </c>
      <c r="C74" s="30" t="s">
        <v>251</v>
      </c>
      <c r="D74" s="7">
        <v>33</v>
      </c>
      <c r="E74" s="29" t="s">
        <v>398</v>
      </c>
      <c r="F74" s="7">
        <v>6.6</v>
      </c>
      <c r="G74" s="7" t="s">
        <v>252</v>
      </c>
      <c r="H74" s="31">
        <v>4</v>
      </c>
      <c r="I74" s="31">
        <v>104</v>
      </c>
      <c r="J74" s="32">
        <f t="shared" si="3"/>
        <v>88.399999999999991</v>
      </c>
      <c r="K74" s="8">
        <v>4.5</v>
      </c>
      <c r="L74" s="8">
        <v>-15</v>
      </c>
      <c r="M74" s="33" t="s">
        <v>276</v>
      </c>
      <c r="N74" s="4" t="s">
        <v>260</v>
      </c>
      <c r="O74" s="34">
        <v>3.81</v>
      </c>
    </row>
    <row r="75" spans="1:15" ht="12.75" customHeight="1">
      <c r="A75" s="28" t="s">
        <v>320</v>
      </c>
      <c r="B75" s="29" t="s">
        <v>398</v>
      </c>
      <c r="C75" s="30" t="s">
        <v>255</v>
      </c>
      <c r="D75" s="7">
        <v>33</v>
      </c>
      <c r="E75" s="29" t="s">
        <v>398</v>
      </c>
      <c r="F75" s="7">
        <v>6.6</v>
      </c>
      <c r="G75" s="7" t="s">
        <v>252</v>
      </c>
      <c r="H75" s="31">
        <v>4</v>
      </c>
      <c r="I75" s="31">
        <v>104</v>
      </c>
      <c r="J75" s="32">
        <f t="shared" si="3"/>
        <v>88.399999999999991</v>
      </c>
      <c r="K75" s="8">
        <v>4.5</v>
      </c>
      <c r="L75" s="8">
        <v>-15</v>
      </c>
      <c r="M75" s="33" t="s">
        <v>276</v>
      </c>
      <c r="N75" s="4" t="s">
        <v>260</v>
      </c>
      <c r="O75" s="34">
        <v>3.81</v>
      </c>
    </row>
    <row r="76" spans="1:15" ht="12.75" customHeight="1">
      <c r="A76" s="28" t="s">
        <v>320</v>
      </c>
      <c r="B76" s="29" t="s">
        <v>566</v>
      </c>
      <c r="C76" s="30" t="s">
        <v>251</v>
      </c>
      <c r="D76" s="7">
        <v>33</v>
      </c>
      <c r="E76" s="29" t="s">
        <v>566</v>
      </c>
      <c r="F76" s="7">
        <v>6.6</v>
      </c>
      <c r="G76" s="7" t="s">
        <v>252</v>
      </c>
      <c r="H76" s="31">
        <v>4</v>
      </c>
      <c r="I76" s="31">
        <v>100</v>
      </c>
      <c r="J76" s="32">
        <f t="shared" si="3"/>
        <v>85</v>
      </c>
      <c r="K76" s="8">
        <v>4.3</v>
      </c>
      <c r="L76" s="8">
        <v>-18.600000000000001</v>
      </c>
      <c r="M76" s="33" t="s">
        <v>253</v>
      </c>
      <c r="N76" s="33" t="s">
        <v>292</v>
      </c>
      <c r="O76" s="34">
        <v>3.81</v>
      </c>
    </row>
    <row r="77" spans="1:15" ht="12.75" customHeight="1">
      <c r="A77" s="28" t="s">
        <v>320</v>
      </c>
      <c r="B77" s="29" t="s">
        <v>566</v>
      </c>
      <c r="C77" s="30" t="s">
        <v>255</v>
      </c>
      <c r="D77" s="7">
        <v>33</v>
      </c>
      <c r="E77" s="29" t="s">
        <v>566</v>
      </c>
      <c r="F77" s="7">
        <v>6.6</v>
      </c>
      <c r="G77" s="7" t="s">
        <v>252</v>
      </c>
      <c r="H77" s="31">
        <v>4</v>
      </c>
      <c r="I77" s="31">
        <v>100</v>
      </c>
      <c r="J77" s="32">
        <f t="shared" si="3"/>
        <v>85</v>
      </c>
      <c r="K77" s="8">
        <v>4.3</v>
      </c>
      <c r="L77" s="8">
        <v>-18.600000000000001</v>
      </c>
      <c r="M77" s="33" t="s">
        <v>253</v>
      </c>
      <c r="N77" s="33" t="s">
        <v>292</v>
      </c>
      <c r="O77" s="34">
        <v>3.81</v>
      </c>
    </row>
    <row r="78" spans="1:15" ht="12.75" customHeight="1">
      <c r="A78" s="28" t="s">
        <v>320</v>
      </c>
      <c r="B78" s="29" t="s">
        <v>587</v>
      </c>
      <c r="C78" s="30" t="s">
        <v>251</v>
      </c>
      <c r="D78" s="7">
        <v>33</v>
      </c>
      <c r="E78" s="29" t="s">
        <v>587</v>
      </c>
      <c r="F78" s="7">
        <v>6.6</v>
      </c>
      <c r="G78" s="7" t="s">
        <v>252</v>
      </c>
      <c r="H78" s="31">
        <v>4</v>
      </c>
      <c r="I78" s="31">
        <v>101</v>
      </c>
      <c r="J78" s="32">
        <v>85</v>
      </c>
      <c r="K78" s="8">
        <v>5.7</v>
      </c>
      <c r="L78" s="8">
        <v>-17.2</v>
      </c>
      <c r="M78" s="33" t="s">
        <v>253</v>
      </c>
      <c r="N78" s="4" t="s">
        <v>23</v>
      </c>
      <c r="O78" s="34">
        <v>3.81</v>
      </c>
    </row>
    <row r="79" spans="1:15" ht="12.75" customHeight="1">
      <c r="A79" s="28" t="s">
        <v>320</v>
      </c>
      <c r="B79" s="29" t="s">
        <v>587</v>
      </c>
      <c r="C79" s="30" t="s">
        <v>255</v>
      </c>
      <c r="D79" s="7">
        <v>33</v>
      </c>
      <c r="E79" s="29" t="s">
        <v>587</v>
      </c>
      <c r="F79" s="7">
        <v>6.6</v>
      </c>
      <c r="G79" s="7" t="s">
        <v>252</v>
      </c>
      <c r="H79" s="31">
        <v>4</v>
      </c>
      <c r="I79" s="31">
        <v>100</v>
      </c>
      <c r="J79" s="32">
        <v>85</v>
      </c>
      <c r="K79" s="8">
        <v>5.7</v>
      </c>
      <c r="L79" s="8">
        <v>-17.2</v>
      </c>
      <c r="M79" s="33" t="s">
        <v>253</v>
      </c>
      <c r="N79" s="4" t="s">
        <v>23</v>
      </c>
      <c r="O79" s="34">
        <v>3.81</v>
      </c>
    </row>
    <row r="80" spans="1:15" ht="12.75" customHeight="1">
      <c r="A80" s="28" t="s">
        <v>320</v>
      </c>
      <c r="B80" s="29" t="s">
        <v>669</v>
      </c>
      <c r="C80" s="30" t="s">
        <v>251</v>
      </c>
      <c r="D80" s="7">
        <v>33</v>
      </c>
      <c r="E80" s="29" t="s">
        <v>669</v>
      </c>
      <c r="F80" s="7">
        <v>6.6</v>
      </c>
      <c r="G80" s="7" t="s">
        <v>252</v>
      </c>
      <c r="H80" s="31">
        <v>4</v>
      </c>
      <c r="I80" s="31">
        <v>104</v>
      </c>
      <c r="J80" s="32">
        <f t="shared" ref="J80:J112" si="4">0.85*I80</f>
        <v>88.399999999999991</v>
      </c>
      <c r="K80" s="8">
        <v>4.5</v>
      </c>
      <c r="L80" s="8">
        <v>-15</v>
      </c>
      <c r="M80" s="33" t="s">
        <v>276</v>
      </c>
      <c r="N80" s="4" t="s">
        <v>260</v>
      </c>
      <c r="O80" s="34">
        <v>3.81</v>
      </c>
    </row>
    <row r="81" spans="1:15" ht="12.75" customHeight="1">
      <c r="A81" s="28" t="s">
        <v>320</v>
      </c>
      <c r="B81" s="29" t="s">
        <v>669</v>
      </c>
      <c r="C81" s="30" t="s">
        <v>255</v>
      </c>
      <c r="D81" s="7">
        <v>33</v>
      </c>
      <c r="E81" s="29" t="s">
        <v>669</v>
      </c>
      <c r="F81" s="7">
        <v>6.6</v>
      </c>
      <c r="G81" s="7" t="s">
        <v>252</v>
      </c>
      <c r="H81" s="31">
        <v>4</v>
      </c>
      <c r="I81" s="31">
        <v>104</v>
      </c>
      <c r="J81" s="32">
        <f t="shared" si="4"/>
        <v>88.399999999999991</v>
      </c>
      <c r="K81" s="8">
        <v>4.5</v>
      </c>
      <c r="L81" s="8">
        <v>-15</v>
      </c>
      <c r="M81" s="33" t="s">
        <v>276</v>
      </c>
      <c r="N81" s="4" t="s">
        <v>260</v>
      </c>
      <c r="O81" s="34">
        <v>3.81</v>
      </c>
    </row>
    <row r="82" spans="1:15" ht="12.75" customHeight="1">
      <c r="A82" s="28" t="s">
        <v>324</v>
      </c>
      <c r="B82" s="29" t="s">
        <v>325</v>
      </c>
      <c r="C82" s="30" t="s">
        <v>251</v>
      </c>
      <c r="D82" s="7">
        <v>33</v>
      </c>
      <c r="E82" s="29" t="s">
        <v>325</v>
      </c>
      <c r="F82" s="7">
        <v>6.6</v>
      </c>
      <c r="G82" s="7" t="s">
        <v>252</v>
      </c>
      <c r="H82" s="31">
        <v>4.4000000000000004</v>
      </c>
      <c r="I82" s="31">
        <v>87</v>
      </c>
      <c r="J82" s="32">
        <f t="shared" si="4"/>
        <v>73.95</v>
      </c>
      <c r="K82" s="8">
        <v>5.7</v>
      </c>
      <c r="L82" s="8">
        <v>-17.2</v>
      </c>
      <c r="M82" s="33" t="s">
        <v>326</v>
      </c>
      <c r="N82" s="7" t="s">
        <v>23</v>
      </c>
      <c r="O82" s="34">
        <v>3.81</v>
      </c>
    </row>
    <row r="83" spans="1:15" ht="12.75" customHeight="1">
      <c r="A83" s="28" t="s">
        <v>324</v>
      </c>
      <c r="B83" s="29" t="s">
        <v>325</v>
      </c>
      <c r="C83" s="30" t="s">
        <v>255</v>
      </c>
      <c r="D83" s="7">
        <v>33</v>
      </c>
      <c r="E83" s="29" t="s">
        <v>325</v>
      </c>
      <c r="F83" s="7">
        <v>6.6</v>
      </c>
      <c r="G83" s="7" t="s">
        <v>252</v>
      </c>
      <c r="H83" s="31">
        <v>4</v>
      </c>
      <c r="I83" s="31">
        <v>100</v>
      </c>
      <c r="J83" s="32">
        <f t="shared" si="4"/>
        <v>85</v>
      </c>
      <c r="K83" s="8">
        <v>5.7</v>
      </c>
      <c r="L83" s="8">
        <v>-17.2</v>
      </c>
      <c r="M83" s="33" t="s">
        <v>253</v>
      </c>
      <c r="N83" s="4" t="s">
        <v>260</v>
      </c>
      <c r="O83" s="34">
        <v>3.81</v>
      </c>
    </row>
    <row r="84" spans="1:15" ht="12.75" customHeight="1">
      <c r="A84" s="28" t="s">
        <v>324</v>
      </c>
      <c r="B84" s="29" t="s">
        <v>396</v>
      </c>
      <c r="C84" s="30" t="s">
        <v>251</v>
      </c>
      <c r="D84" s="7">
        <v>33</v>
      </c>
      <c r="E84" s="29" t="s">
        <v>396</v>
      </c>
      <c r="F84" s="7">
        <v>6.6</v>
      </c>
      <c r="G84" s="7" t="s">
        <v>252</v>
      </c>
      <c r="H84" s="31">
        <v>4</v>
      </c>
      <c r="I84" s="31">
        <v>100</v>
      </c>
      <c r="J84" s="32">
        <f t="shared" si="4"/>
        <v>85</v>
      </c>
      <c r="K84" s="8">
        <v>4.3</v>
      </c>
      <c r="L84" s="8">
        <v>-18.600000000000001</v>
      </c>
      <c r="M84" s="33" t="s">
        <v>253</v>
      </c>
      <c r="N84" s="33" t="s">
        <v>292</v>
      </c>
      <c r="O84" s="34">
        <v>3.81</v>
      </c>
    </row>
    <row r="85" spans="1:15" ht="12.75" customHeight="1">
      <c r="A85" s="28" t="s">
        <v>324</v>
      </c>
      <c r="B85" s="29" t="s">
        <v>396</v>
      </c>
      <c r="C85" s="30" t="s">
        <v>255</v>
      </c>
      <c r="D85" s="7">
        <v>33</v>
      </c>
      <c r="E85" s="29" t="s">
        <v>396</v>
      </c>
      <c r="F85" s="7">
        <v>6.6</v>
      </c>
      <c r="G85" s="7" t="s">
        <v>252</v>
      </c>
      <c r="H85" s="31">
        <v>4</v>
      </c>
      <c r="I85" s="31">
        <v>100</v>
      </c>
      <c r="J85" s="32">
        <f t="shared" si="4"/>
        <v>85</v>
      </c>
      <c r="K85" s="8">
        <v>4.3</v>
      </c>
      <c r="L85" s="8">
        <v>-18.600000000000001</v>
      </c>
      <c r="M85" s="33" t="s">
        <v>253</v>
      </c>
      <c r="N85" s="33" t="s">
        <v>292</v>
      </c>
      <c r="O85" s="34">
        <v>3.81</v>
      </c>
    </row>
    <row r="86" spans="1:15" ht="12.75" customHeight="1">
      <c r="A86" s="28" t="s">
        <v>324</v>
      </c>
      <c r="B86" s="29" t="s">
        <v>593</v>
      </c>
      <c r="C86" s="30" t="s">
        <v>251</v>
      </c>
      <c r="D86" s="7">
        <v>33</v>
      </c>
      <c r="E86" s="29" t="s">
        <v>593</v>
      </c>
      <c r="F86" s="7">
        <v>6.6</v>
      </c>
      <c r="G86" s="7" t="s">
        <v>252</v>
      </c>
      <c r="H86" s="31">
        <v>4</v>
      </c>
      <c r="I86" s="31">
        <v>100</v>
      </c>
      <c r="J86" s="32">
        <f t="shared" si="4"/>
        <v>85</v>
      </c>
      <c r="K86" s="8">
        <v>4.3</v>
      </c>
      <c r="L86" s="8">
        <v>-18.600000000000001</v>
      </c>
      <c r="M86" s="33" t="s">
        <v>253</v>
      </c>
      <c r="N86" s="33" t="s">
        <v>292</v>
      </c>
      <c r="O86" s="34">
        <v>3.81</v>
      </c>
    </row>
    <row r="87" spans="1:15" ht="12.75" customHeight="1">
      <c r="A87" s="28" t="s">
        <v>324</v>
      </c>
      <c r="B87" s="29" t="s">
        <v>593</v>
      </c>
      <c r="C87" s="30" t="s">
        <v>255</v>
      </c>
      <c r="D87" s="7">
        <v>33</v>
      </c>
      <c r="E87" s="29" t="s">
        <v>593</v>
      </c>
      <c r="F87" s="7">
        <v>6.6</v>
      </c>
      <c r="G87" s="7" t="s">
        <v>252</v>
      </c>
      <c r="H87" s="31">
        <v>4</v>
      </c>
      <c r="I87" s="31">
        <v>100</v>
      </c>
      <c r="J87" s="32">
        <f t="shared" si="4"/>
        <v>85</v>
      </c>
      <c r="K87" s="8">
        <v>4.3</v>
      </c>
      <c r="L87" s="8">
        <v>-18.600000000000001</v>
      </c>
      <c r="M87" s="33" t="s">
        <v>253</v>
      </c>
      <c r="N87" s="33" t="s">
        <v>292</v>
      </c>
      <c r="O87" s="34">
        <v>3.81</v>
      </c>
    </row>
    <row r="88" spans="1:15" ht="12.75" customHeight="1">
      <c r="A88" s="28" t="s">
        <v>324</v>
      </c>
      <c r="B88" s="29" t="s">
        <v>596</v>
      </c>
      <c r="C88" s="30" t="s">
        <v>251</v>
      </c>
      <c r="D88" s="7">
        <v>33</v>
      </c>
      <c r="E88" s="29" t="s">
        <v>596</v>
      </c>
      <c r="F88" s="7">
        <v>6.6</v>
      </c>
      <c r="G88" s="7" t="s">
        <v>252</v>
      </c>
      <c r="H88" s="31">
        <v>4</v>
      </c>
      <c r="I88" s="31">
        <v>100</v>
      </c>
      <c r="J88" s="32">
        <f t="shared" si="4"/>
        <v>85</v>
      </c>
      <c r="K88" s="8">
        <v>4.5</v>
      </c>
      <c r="L88" s="8">
        <v>-18</v>
      </c>
      <c r="M88" s="33" t="s">
        <v>333</v>
      </c>
      <c r="N88" s="4" t="s">
        <v>260</v>
      </c>
      <c r="O88" s="34">
        <v>3.81</v>
      </c>
    </row>
    <row r="89" spans="1:15" ht="12.75" customHeight="1">
      <c r="A89" s="28" t="s">
        <v>324</v>
      </c>
      <c r="B89" s="29" t="s">
        <v>596</v>
      </c>
      <c r="C89" s="30" t="s">
        <v>255</v>
      </c>
      <c r="D89" s="7">
        <v>33</v>
      </c>
      <c r="E89" s="29" t="s">
        <v>596</v>
      </c>
      <c r="F89" s="7">
        <v>6.6</v>
      </c>
      <c r="G89" s="7" t="s">
        <v>252</v>
      </c>
      <c r="H89" s="31">
        <v>4</v>
      </c>
      <c r="I89" s="31">
        <v>100</v>
      </c>
      <c r="J89" s="32">
        <f t="shared" si="4"/>
        <v>85</v>
      </c>
      <c r="K89" s="8">
        <v>4.5</v>
      </c>
      <c r="L89" s="8">
        <v>-18</v>
      </c>
      <c r="M89" s="33" t="s">
        <v>333</v>
      </c>
      <c r="N89" s="4" t="s">
        <v>260</v>
      </c>
      <c r="O89" s="34">
        <v>3.81</v>
      </c>
    </row>
    <row r="90" spans="1:15" ht="12.75" customHeight="1">
      <c r="A90" s="28" t="s">
        <v>331</v>
      </c>
      <c r="B90" s="29" t="s">
        <v>332</v>
      </c>
      <c r="C90" s="30" t="s">
        <v>251</v>
      </c>
      <c r="D90" s="7">
        <v>33</v>
      </c>
      <c r="E90" s="29" t="s">
        <v>332</v>
      </c>
      <c r="F90" s="7">
        <v>6.6</v>
      </c>
      <c r="G90" s="7" t="s">
        <v>252</v>
      </c>
      <c r="H90" s="31">
        <v>4</v>
      </c>
      <c r="I90" s="31">
        <v>100</v>
      </c>
      <c r="J90" s="32">
        <f t="shared" si="4"/>
        <v>85</v>
      </c>
      <c r="K90" s="8">
        <v>4.5</v>
      </c>
      <c r="L90" s="8">
        <v>-18</v>
      </c>
      <c r="M90" s="33" t="s">
        <v>333</v>
      </c>
      <c r="N90" s="4" t="s">
        <v>260</v>
      </c>
      <c r="O90" s="34">
        <v>3.81</v>
      </c>
    </row>
    <row r="91" spans="1:15" ht="12.75" customHeight="1">
      <c r="A91" s="28" t="s">
        <v>331</v>
      </c>
      <c r="B91" s="29" t="s">
        <v>332</v>
      </c>
      <c r="C91" s="30" t="s">
        <v>255</v>
      </c>
      <c r="D91" s="7">
        <v>33</v>
      </c>
      <c r="E91" s="29" t="s">
        <v>332</v>
      </c>
      <c r="F91" s="7">
        <v>6.6</v>
      </c>
      <c r="G91" s="7" t="s">
        <v>252</v>
      </c>
      <c r="H91" s="31">
        <v>4</v>
      </c>
      <c r="I91" s="31">
        <v>100</v>
      </c>
      <c r="J91" s="32">
        <f t="shared" si="4"/>
        <v>85</v>
      </c>
      <c r="K91" s="8">
        <v>4.5</v>
      </c>
      <c r="L91" s="8">
        <v>-18</v>
      </c>
      <c r="M91" s="33" t="s">
        <v>326</v>
      </c>
      <c r="N91" s="4" t="s">
        <v>23</v>
      </c>
      <c r="O91" s="34">
        <v>3.81</v>
      </c>
    </row>
    <row r="92" spans="1:15" ht="12.75" customHeight="1">
      <c r="A92" s="28" t="s">
        <v>331</v>
      </c>
      <c r="B92" s="29" t="s">
        <v>378</v>
      </c>
      <c r="C92" s="30" t="s">
        <v>251</v>
      </c>
      <c r="D92" s="7">
        <v>33</v>
      </c>
      <c r="E92" s="29" t="s">
        <v>378</v>
      </c>
      <c r="F92" s="7">
        <v>6.6</v>
      </c>
      <c r="G92" s="7" t="s">
        <v>252</v>
      </c>
      <c r="H92" s="31">
        <v>4</v>
      </c>
      <c r="I92" s="31">
        <v>104</v>
      </c>
      <c r="J92" s="32">
        <f t="shared" si="4"/>
        <v>88.399999999999991</v>
      </c>
      <c r="K92" s="8">
        <v>4.5</v>
      </c>
      <c r="L92" s="8">
        <v>-15</v>
      </c>
      <c r="M92" s="33" t="s">
        <v>253</v>
      </c>
      <c r="N92" s="4" t="s">
        <v>23</v>
      </c>
      <c r="O92" s="34">
        <v>3.81</v>
      </c>
    </row>
    <row r="93" spans="1:15" ht="12.75" customHeight="1">
      <c r="A93" s="28" t="s">
        <v>331</v>
      </c>
      <c r="B93" s="29" t="s">
        <v>378</v>
      </c>
      <c r="C93" s="30" t="s">
        <v>255</v>
      </c>
      <c r="D93" s="7">
        <v>33</v>
      </c>
      <c r="E93" s="29" t="s">
        <v>378</v>
      </c>
      <c r="F93" s="7">
        <v>6.6</v>
      </c>
      <c r="G93" s="7" t="s">
        <v>252</v>
      </c>
      <c r="H93" s="31">
        <v>4</v>
      </c>
      <c r="I93" s="31">
        <v>104</v>
      </c>
      <c r="J93" s="32">
        <f t="shared" si="4"/>
        <v>88.399999999999991</v>
      </c>
      <c r="K93" s="8">
        <v>4.5</v>
      </c>
      <c r="L93" s="8">
        <v>-15</v>
      </c>
      <c r="M93" s="33" t="s">
        <v>253</v>
      </c>
      <c r="N93" s="4" t="s">
        <v>23</v>
      </c>
      <c r="O93" s="34">
        <v>3.81</v>
      </c>
    </row>
    <row r="94" spans="1:15" ht="12.75" customHeight="1">
      <c r="A94" s="28" t="s">
        <v>331</v>
      </c>
      <c r="B94" s="29" t="s">
        <v>538</v>
      </c>
      <c r="C94" s="30" t="s">
        <v>251</v>
      </c>
      <c r="D94" s="7">
        <v>33</v>
      </c>
      <c r="E94" s="29" t="s">
        <v>538</v>
      </c>
      <c r="F94" s="7">
        <v>6.6</v>
      </c>
      <c r="G94" s="7" t="s">
        <v>252</v>
      </c>
      <c r="H94" s="31">
        <v>4</v>
      </c>
      <c r="I94" s="31">
        <v>100</v>
      </c>
      <c r="J94" s="32">
        <f t="shared" si="4"/>
        <v>85</v>
      </c>
      <c r="K94" s="8">
        <v>5.7</v>
      </c>
      <c r="L94" s="8">
        <v>-17.2</v>
      </c>
      <c r="M94" s="33" t="s">
        <v>253</v>
      </c>
      <c r="N94" s="4" t="s">
        <v>23</v>
      </c>
      <c r="O94" s="34">
        <v>3.81</v>
      </c>
    </row>
    <row r="95" spans="1:15" ht="12.75" customHeight="1">
      <c r="A95" s="28" t="s">
        <v>331</v>
      </c>
      <c r="B95" s="29" t="s">
        <v>538</v>
      </c>
      <c r="C95" s="30" t="s">
        <v>255</v>
      </c>
      <c r="D95" s="7">
        <v>33</v>
      </c>
      <c r="E95" s="29" t="s">
        <v>538</v>
      </c>
      <c r="F95" s="7">
        <v>6.6</v>
      </c>
      <c r="G95" s="7" t="s">
        <v>252</v>
      </c>
      <c r="H95" s="31">
        <v>4</v>
      </c>
      <c r="I95" s="31">
        <v>100</v>
      </c>
      <c r="J95" s="32">
        <f t="shared" si="4"/>
        <v>85</v>
      </c>
      <c r="K95" s="8">
        <v>5.7</v>
      </c>
      <c r="L95" s="8">
        <v>-17.2</v>
      </c>
      <c r="M95" s="33" t="s">
        <v>253</v>
      </c>
      <c r="N95" s="4" t="s">
        <v>23</v>
      </c>
      <c r="O95" s="34">
        <v>3.81</v>
      </c>
    </row>
    <row r="96" spans="1:15" ht="12.75" customHeight="1">
      <c r="A96" s="28" t="s">
        <v>331</v>
      </c>
      <c r="B96" s="29" t="s">
        <v>591</v>
      </c>
      <c r="C96" s="30" t="s">
        <v>251</v>
      </c>
      <c r="D96" s="7">
        <v>33</v>
      </c>
      <c r="E96" s="29" t="s">
        <v>591</v>
      </c>
      <c r="F96" s="7">
        <v>6.6</v>
      </c>
      <c r="G96" s="7" t="s">
        <v>252</v>
      </c>
      <c r="H96" s="31">
        <v>4</v>
      </c>
      <c r="I96" s="31">
        <v>100</v>
      </c>
      <c r="J96" s="32">
        <f t="shared" si="4"/>
        <v>85</v>
      </c>
      <c r="K96" s="8">
        <v>5.7</v>
      </c>
      <c r="L96" s="8">
        <v>-17.2</v>
      </c>
      <c r="M96" s="33" t="s">
        <v>253</v>
      </c>
      <c r="N96" s="33" t="s">
        <v>254</v>
      </c>
      <c r="O96" s="34">
        <v>3.81</v>
      </c>
    </row>
    <row r="97" spans="1:15" ht="12.75" customHeight="1">
      <c r="A97" s="28" t="s">
        <v>331</v>
      </c>
      <c r="B97" s="29" t="s">
        <v>591</v>
      </c>
      <c r="C97" s="30" t="s">
        <v>255</v>
      </c>
      <c r="D97" s="7">
        <v>33</v>
      </c>
      <c r="E97" s="29" t="s">
        <v>591</v>
      </c>
      <c r="F97" s="7">
        <v>6.6</v>
      </c>
      <c r="G97" s="7" t="s">
        <v>252</v>
      </c>
      <c r="H97" s="31">
        <v>4</v>
      </c>
      <c r="I97" s="31">
        <v>100</v>
      </c>
      <c r="J97" s="32">
        <f t="shared" si="4"/>
        <v>85</v>
      </c>
      <c r="K97" s="8">
        <v>5.7</v>
      </c>
      <c r="L97" s="8">
        <v>-17.2</v>
      </c>
      <c r="M97" s="33" t="s">
        <v>253</v>
      </c>
      <c r="N97" s="33" t="s">
        <v>254</v>
      </c>
      <c r="O97" s="34">
        <v>3.81</v>
      </c>
    </row>
    <row r="98" spans="1:15" ht="12.75" customHeight="1">
      <c r="A98" s="28" t="s">
        <v>331</v>
      </c>
      <c r="B98" s="29" t="s">
        <v>625</v>
      </c>
      <c r="C98" s="30" t="s">
        <v>287</v>
      </c>
      <c r="D98" s="7">
        <v>33</v>
      </c>
      <c r="E98" s="29" t="s">
        <v>625</v>
      </c>
      <c r="F98" s="7">
        <v>6.6</v>
      </c>
      <c r="G98" s="7" t="s">
        <v>252</v>
      </c>
      <c r="H98" s="31">
        <v>4</v>
      </c>
      <c r="I98" s="31">
        <v>100</v>
      </c>
      <c r="J98" s="32">
        <f t="shared" si="4"/>
        <v>85</v>
      </c>
      <c r="K98" s="8">
        <v>4.3</v>
      </c>
      <c r="L98" s="8">
        <v>-18.600000000000001</v>
      </c>
      <c r="M98" s="33" t="s">
        <v>253</v>
      </c>
      <c r="N98" s="33" t="s">
        <v>292</v>
      </c>
      <c r="O98" s="34">
        <v>3.81</v>
      </c>
    </row>
    <row r="99" spans="1:15" ht="12.75" customHeight="1">
      <c r="A99" s="28" t="s">
        <v>331</v>
      </c>
      <c r="B99" s="29" t="s">
        <v>625</v>
      </c>
      <c r="C99" s="30" t="s">
        <v>267</v>
      </c>
      <c r="D99" s="7">
        <v>33</v>
      </c>
      <c r="E99" s="29" t="s">
        <v>625</v>
      </c>
      <c r="F99" s="7">
        <v>6.6</v>
      </c>
      <c r="G99" s="7" t="s">
        <v>252</v>
      </c>
      <c r="H99" s="31">
        <v>4</v>
      </c>
      <c r="I99" s="31">
        <v>100</v>
      </c>
      <c r="J99" s="32">
        <f t="shared" si="4"/>
        <v>85</v>
      </c>
      <c r="K99" s="8">
        <v>4.3</v>
      </c>
      <c r="L99" s="8">
        <v>-18.600000000000001</v>
      </c>
      <c r="M99" s="33" t="s">
        <v>253</v>
      </c>
      <c r="N99" s="33" t="s">
        <v>292</v>
      </c>
      <c r="O99" s="34">
        <v>3.81</v>
      </c>
    </row>
    <row r="100" spans="1:15" ht="12.75" customHeight="1">
      <c r="A100" s="28" t="s">
        <v>331</v>
      </c>
      <c r="B100" s="29" t="s">
        <v>640</v>
      </c>
      <c r="C100" s="30" t="s">
        <v>251</v>
      </c>
      <c r="D100" s="7">
        <v>33</v>
      </c>
      <c r="E100" s="29" t="s">
        <v>640</v>
      </c>
      <c r="F100" s="7">
        <v>6.6</v>
      </c>
      <c r="G100" s="7" t="s">
        <v>252</v>
      </c>
      <c r="H100" s="31">
        <v>4</v>
      </c>
      <c r="I100" s="31">
        <v>100</v>
      </c>
      <c r="J100" s="32">
        <f t="shared" si="4"/>
        <v>85</v>
      </c>
      <c r="K100" s="8">
        <v>5.7</v>
      </c>
      <c r="L100" s="8">
        <v>-17.2</v>
      </c>
      <c r="M100" s="33" t="s">
        <v>253</v>
      </c>
      <c r="N100" s="7" t="s">
        <v>23</v>
      </c>
      <c r="O100" s="34">
        <v>3.81</v>
      </c>
    </row>
    <row r="101" spans="1:15" ht="12.75" customHeight="1">
      <c r="A101" s="28" t="s">
        <v>331</v>
      </c>
      <c r="B101" s="29" t="s">
        <v>640</v>
      </c>
      <c r="C101" s="30" t="s">
        <v>255</v>
      </c>
      <c r="D101" s="7">
        <v>33</v>
      </c>
      <c r="E101" s="29" t="s">
        <v>640</v>
      </c>
      <c r="F101" s="7">
        <v>6.6</v>
      </c>
      <c r="G101" s="7" t="s">
        <v>252</v>
      </c>
      <c r="H101" s="31">
        <v>4</v>
      </c>
      <c r="I101" s="31">
        <v>100</v>
      </c>
      <c r="J101" s="32">
        <f t="shared" si="4"/>
        <v>85</v>
      </c>
      <c r="K101" s="8">
        <v>5.7</v>
      </c>
      <c r="L101" s="8">
        <v>-17.2</v>
      </c>
      <c r="M101" s="33" t="s">
        <v>253</v>
      </c>
      <c r="N101" s="7" t="s">
        <v>23</v>
      </c>
      <c r="O101" s="34">
        <v>3.81</v>
      </c>
    </row>
    <row r="102" spans="1:15" ht="12.75" customHeight="1">
      <c r="A102" s="28" t="s">
        <v>350</v>
      </c>
      <c r="B102" s="29" t="s">
        <v>351</v>
      </c>
      <c r="C102" s="30" t="s">
        <v>251</v>
      </c>
      <c r="D102" s="7">
        <v>33</v>
      </c>
      <c r="E102" s="29" t="s">
        <v>351</v>
      </c>
      <c r="F102" s="7">
        <v>6.6</v>
      </c>
      <c r="G102" s="7" t="s">
        <v>252</v>
      </c>
      <c r="H102" s="31">
        <v>4</v>
      </c>
      <c r="I102" s="31">
        <v>100</v>
      </c>
      <c r="J102" s="32">
        <f t="shared" si="4"/>
        <v>85</v>
      </c>
      <c r="K102" s="8">
        <v>5.7</v>
      </c>
      <c r="L102" s="8">
        <v>-17.2</v>
      </c>
      <c r="M102" s="33" t="s">
        <v>253</v>
      </c>
      <c r="N102" s="4" t="s">
        <v>23</v>
      </c>
      <c r="O102" s="34">
        <v>3.81</v>
      </c>
    </row>
    <row r="103" spans="1:15" ht="12.75" customHeight="1">
      <c r="A103" s="28" t="s">
        <v>350</v>
      </c>
      <c r="B103" s="29" t="s">
        <v>351</v>
      </c>
      <c r="C103" s="30" t="s">
        <v>255</v>
      </c>
      <c r="D103" s="7">
        <v>33</v>
      </c>
      <c r="E103" s="29" t="s">
        <v>351</v>
      </c>
      <c r="F103" s="7">
        <v>6.6</v>
      </c>
      <c r="G103" s="7" t="s">
        <v>252</v>
      </c>
      <c r="H103" s="31">
        <v>4</v>
      </c>
      <c r="I103" s="31">
        <v>100</v>
      </c>
      <c r="J103" s="32">
        <f t="shared" si="4"/>
        <v>85</v>
      </c>
      <c r="K103" s="8">
        <v>5.7</v>
      </c>
      <c r="L103" s="8">
        <v>-17.2</v>
      </c>
      <c r="M103" s="33" t="s">
        <v>253</v>
      </c>
      <c r="N103" s="4" t="s">
        <v>23</v>
      </c>
      <c r="O103" s="34">
        <v>3.81</v>
      </c>
    </row>
    <row r="104" spans="1:15" ht="12.75" customHeight="1">
      <c r="A104" s="28" t="s">
        <v>350</v>
      </c>
      <c r="B104" s="29" t="s">
        <v>415</v>
      </c>
      <c r="C104" s="30" t="s">
        <v>251</v>
      </c>
      <c r="D104" s="7">
        <v>33</v>
      </c>
      <c r="E104" s="29" t="s">
        <v>415</v>
      </c>
      <c r="F104" s="7">
        <v>6.6</v>
      </c>
      <c r="G104" s="7" t="s">
        <v>252</v>
      </c>
      <c r="H104" s="31">
        <v>4</v>
      </c>
      <c r="I104" s="31">
        <v>100</v>
      </c>
      <c r="J104" s="32">
        <f t="shared" si="4"/>
        <v>85</v>
      </c>
      <c r="K104" s="8">
        <v>5.7</v>
      </c>
      <c r="L104" s="8">
        <v>-17.2</v>
      </c>
      <c r="M104" s="33" t="s">
        <v>253</v>
      </c>
      <c r="N104" s="33" t="s">
        <v>254</v>
      </c>
      <c r="O104" s="34">
        <v>3.81</v>
      </c>
    </row>
    <row r="105" spans="1:15" ht="12.75" customHeight="1">
      <c r="A105" s="28" t="s">
        <v>350</v>
      </c>
      <c r="B105" s="29" t="s">
        <v>415</v>
      </c>
      <c r="C105" s="30" t="s">
        <v>255</v>
      </c>
      <c r="D105" s="7">
        <v>33</v>
      </c>
      <c r="E105" s="29" t="s">
        <v>415</v>
      </c>
      <c r="F105" s="7">
        <v>6.6</v>
      </c>
      <c r="G105" s="7" t="s">
        <v>252</v>
      </c>
      <c r="H105" s="31">
        <v>4</v>
      </c>
      <c r="I105" s="31">
        <v>100</v>
      </c>
      <c r="J105" s="32">
        <f t="shared" si="4"/>
        <v>85</v>
      </c>
      <c r="K105" s="8">
        <v>5.7</v>
      </c>
      <c r="L105" s="8">
        <v>-17.2</v>
      </c>
      <c r="M105" s="33" t="s">
        <v>253</v>
      </c>
      <c r="N105" s="33" t="s">
        <v>254</v>
      </c>
      <c r="O105" s="34">
        <v>3.81</v>
      </c>
    </row>
    <row r="106" spans="1:15" ht="12.75" customHeight="1">
      <c r="A106" s="28" t="s">
        <v>350</v>
      </c>
      <c r="B106" s="29" t="s">
        <v>419</v>
      </c>
      <c r="C106" s="30" t="s">
        <v>251</v>
      </c>
      <c r="D106" s="7">
        <v>33</v>
      </c>
      <c r="E106" s="29" t="s">
        <v>419</v>
      </c>
      <c r="F106" s="7">
        <v>6.6</v>
      </c>
      <c r="G106" s="7" t="s">
        <v>252</v>
      </c>
      <c r="H106" s="31">
        <v>4</v>
      </c>
      <c r="I106" s="31">
        <v>100</v>
      </c>
      <c r="J106" s="32">
        <f t="shared" si="4"/>
        <v>85</v>
      </c>
      <c r="K106" s="8">
        <v>5.7</v>
      </c>
      <c r="L106" s="8">
        <v>-17.2</v>
      </c>
      <c r="M106" s="33" t="s">
        <v>333</v>
      </c>
      <c r="N106" s="4" t="s">
        <v>260</v>
      </c>
      <c r="O106" s="34">
        <v>3.81</v>
      </c>
    </row>
    <row r="107" spans="1:15" ht="12.75" customHeight="1">
      <c r="A107" s="28" t="s">
        <v>350</v>
      </c>
      <c r="B107" s="29" t="s">
        <v>419</v>
      </c>
      <c r="C107" s="30" t="s">
        <v>255</v>
      </c>
      <c r="D107" s="7">
        <v>33</v>
      </c>
      <c r="E107" s="29" t="s">
        <v>419</v>
      </c>
      <c r="F107" s="7">
        <v>6.6</v>
      </c>
      <c r="G107" s="7" t="s">
        <v>252</v>
      </c>
      <c r="H107" s="31">
        <v>4</v>
      </c>
      <c r="I107" s="31">
        <v>100</v>
      </c>
      <c r="J107" s="32">
        <f t="shared" si="4"/>
        <v>85</v>
      </c>
      <c r="K107" s="8">
        <v>5.7</v>
      </c>
      <c r="L107" s="8">
        <v>-17.2</v>
      </c>
      <c r="M107" s="33" t="s">
        <v>253</v>
      </c>
      <c r="N107" s="7" t="s">
        <v>23</v>
      </c>
      <c r="O107" s="34">
        <v>3.81</v>
      </c>
    </row>
    <row r="108" spans="1:15" ht="12.75" customHeight="1">
      <c r="A108" s="28" t="s">
        <v>350</v>
      </c>
      <c r="B108" s="29" t="s">
        <v>419</v>
      </c>
      <c r="C108" s="30" t="s">
        <v>287</v>
      </c>
      <c r="D108" s="7">
        <v>33</v>
      </c>
      <c r="E108" s="29" t="s">
        <v>419</v>
      </c>
      <c r="F108" s="7">
        <v>6.6</v>
      </c>
      <c r="G108" s="7" t="s">
        <v>252</v>
      </c>
      <c r="H108" s="31">
        <v>4</v>
      </c>
      <c r="I108" s="31">
        <v>100</v>
      </c>
      <c r="J108" s="32">
        <f t="shared" si="4"/>
        <v>85</v>
      </c>
      <c r="K108" s="8">
        <v>5.7</v>
      </c>
      <c r="L108" s="8">
        <v>-17.2</v>
      </c>
      <c r="M108" s="33" t="s">
        <v>333</v>
      </c>
      <c r="N108" s="4" t="s">
        <v>260</v>
      </c>
      <c r="O108" s="34">
        <v>3.81</v>
      </c>
    </row>
    <row r="109" spans="1:15" ht="12.75" customHeight="1">
      <c r="A109" s="28" t="s">
        <v>350</v>
      </c>
      <c r="B109" s="29" t="s">
        <v>518</v>
      </c>
      <c r="C109" s="30" t="s">
        <v>251</v>
      </c>
      <c r="D109" s="7">
        <v>33</v>
      </c>
      <c r="E109" s="29" t="s">
        <v>518</v>
      </c>
      <c r="F109" s="7">
        <v>6.6</v>
      </c>
      <c r="G109" s="7" t="s">
        <v>252</v>
      </c>
      <c r="H109" s="31">
        <v>4</v>
      </c>
      <c r="I109" s="31">
        <v>100</v>
      </c>
      <c r="J109" s="32">
        <f t="shared" si="4"/>
        <v>85</v>
      </c>
      <c r="K109" s="8">
        <v>4.3</v>
      </c>
      <c r="L109" s="8">
        <v>-18.600000000000001</v>
      </c>
      <c r="M109" s="33" t="s">
        <v>253</v>
      </c>
      <c r="N109" s="33" t="s">
        <v>292</v>
      </c>
      <c r="O109" s="34">
        <v>3.81</v>
      </c>
    </row>
    <row r="110" spans="1:15" ht="12.75" customHeight="1">
      <c r="A110" s="28" t="s">
        <v>350</v>
      </c>
      <c r="B110" s="29" t="s">
        <v>518</v>
      </c>
      <c r="C110" s="30" t="s">
        <v>255</v>
      </c>
      <c r="D110" s="7">
        <v>33</v>
      </c>
      <c r="E110" s="29" t="s">
        <v>518</v>
      </c>
      <c r="F110" s="7">
        <v>6.6</v>
      </c>
      <c r="G110" s="7" t="s">
        <v>252</v>
      </c>
      <c r="H110" s="31">
        <v>4</v>
      </c>
      <c r="I110" s="31">
        <v>100</v>
      </c>
      <c r="J110" s="32">
        <f t="shared" si="4"/>
        <v>85</v>
      </c>
      <c r="K110" s="8">
        <v>4.3</v>
      </c>
      <c r="L110" s="8">
        <v>-18.600000000000001</v>
      </c>
      <c r="M110" s="33" t="s">
        <v>253</v>
      </c>
      <c r="N110" s="33" t="s">
        <v>292</v>
      </c>
      <c r="O110" s="34">
        <v>3.81</v>
      </c>
    </row>
    <row r="111" spans="1:15" ht="12.75" customHeight="1">
      <c r="A111" s="28" t="s">
        <v>350</v>
      </c>
      <c r="B111" s="29" t="s">
        <v>581</v>
      </c>
      <c r="C111" s="30" t="s">
        <v>251</v>
      </c>
      <c r="D111" s="7">
        <v>33</v>
      </c>
      <c r="E111" s="29" t="s">
        <v>581</v>
      </c>
      <c r="F111" s="7">
        <v>6.6</v>
      </c>
      <c r="G111" s="7" t="s">
        <v>252</v>
      </c>
      <c r="H111" s="31">
        <v>4</v>
      </c>
      <c r="I111" s="31">
        <v>100</v>
      </c>
      <c r="J111" s="32">
        <f t="shared" si="4"/>
        <v>85</v>
      </c>
      <c r="K111" s="8">
        <v>4.5</v>
      </c>
      <c r="L111" s="8">
        <v>-18</v>
      </c>
      <c r="M111" s="33" t="s">
        <v>333</v>
      </c>
      <c r="N111" s="7">
        <v>14.54</v>
      </c>
      <c r="O111" s="34">
        <v>3.81</v>
      </c>
    </row>
    <row r="112" spans="1:15" ht="12.75" customHeight="1">
      <c r="A112" s="28" t="s">
        <v>350</v>
      </c>
      <c r="B112" s="29" t="s">
        <v>581</v>
      </c>
      <c r="C112" s="30" t="s">
        <v>255</v>
      </c>
      <c r="D112" s="7">
        <v>33</v>
      </c>
      <c r="E112" s="29" t="s">
        <v>581</v>
      </c>
      <c r="F112" s="7">
        <v>6.6</v>
      </c>
      <c r="G112" s="7" t="s">
        <v>252</v>
      </c>
      <c r="H112" s="31">
        <v>4</v>
      </c>
      <c r="I112" s="31">
        <v>100</v>
      </c>
      <c r="J112" s="32">
        <f t="shared" si="4"/>
        <v>85</v>
      </c>
      <c r="K112" s="8">
        <v>4.5</v>
      </c>
      <c r="L112" s="8">
        <v>-18</v>
      </c>
      <c r="M112" s="33" t="s">
        <v>333</v>
      </c>
      <c r="N112" s="7">
        <v>14.54</v>
      </c>
      <c r="O112" s="34">
        <v>3.81</v>
      </c>
    </row>
    <row r="113" spans="1:15" ht="12.75" customHeight="1">
      <c r="A113" s="28" t="s">
        <v>305</v>
      </c>
      <c r="B113" s="29" t="s">
        <v>306</v>
      </c>
      <c r="C113" s="30" t="s">
        <v>251</v>
      </c>
      <c r="D113" s="7">
        <v>33</v>
      </c>
      <c r="E113" s="29" t="s">
        <v>306</v>
      </c>
      <c r="F113" s="7">
        <v>6.6</v>
      </c>
      <c r="G113" s="7" t="s">
        <v>80</v>
      </c>
      <c r="H113" s="31">
        <v>4</v>
      </c>
      <c r="I113" s="31">
        <v>104</v>
      </c>
      <c r="J113" s="35">
        <v>312</v>
      </c>
      <c r="K113" s="8">
        <v>4.5</v>
      </c>
      <c r="L113" s="8">
        <v>-15</v>
      </c>
      <c r="M113" s="33" t="s">
        <v>307</v>
      </c>
      <c r="N113" s="4" t="s">
        <v>260</v>
      </c>
      <c r="O113" s="34">
        <v>3.81</v>
      </c>
    </row>
    <row r="114" spans="1:15" ht="12.75" customHeight="1">
      <c r="A114" s="28" t="s">
        <v>305</v>
      </c>
      <c r="B114" s="29" t="s">
        <v>306</v>
      </c>
      <c r="C114" s="30" t="s">
        <v>255</v>
      </c>
      <c r="D114" s="7">
        <v>33</v>
      </c>
      <c r="E114" s="29" t="s">
        <v>306</v>
      </c>
      <c r="F114" s="7">
        <v>6.6</v>
      </c>
      <c r="G114" s="7" t="s">
        <v>80</v>
      </c>
      <c r="H114" s="31">
        <v>4</v>
      </c>
      <c r="I114" s="31">
        <v>104</v>
      </c>
      <c r="J114" s="35">
        <v>313</v>
      </c>
      <c r="K114" s="8">
        <v>4.5</v>
      </c>
      <c r="L114" s="8">
        <v>-15</v>
      </c>
      <c r="M114" s="33" t="s">
        <v>307</v>
      </c>
      <c r="N114" s="4" t="s">
        <v>260</v>
      </c>
      <c r="O114" s="34">
        <v>3.81</v>
      </c>
    </row>
    <row r="115" spans="1:15" ht="12.75" customHeight="1">
      <c r="A115" s="28" t="s">
        <v>305</v>
      </c>
      <c r="B115" s="29" t="s">
        <v>347</v>
      </c>
      <c r="C115" s="30" t="s">
        <v>251</v>
      </c>
      <c r="D115" s="7">
        <v>33</v>
      </c>
      <c r="E115" s="29" t="s">
        <v>347</v>
      </c>
      <c r="F115" s="7">
        <v>6.6</v>
      </c>
      <c r="G115" s="7" t="s">
        <v>273</v>
      </c>
      <c r="H115" s="31">
        <v>4</v>
      </c>
      <c r="I115" s="31">
        <v>104</v>
      </c>
      <c r="J115" s="35">
        <v>312</v>
      </c>
      <c r="K115" s="8">
        <v>4.5</v>
      </c>
      <c r="L115" s="8">
        <v>-18</v>
      </c>
      <c r="M115" s="33" t="s">
        <v>333</v>
      </c>
      <c r="N115" s="4" t="s">
        <v>260</v>
      </c>
      <c r="O115" s="34">
        <v>3.81</v>
      </c>
    </row>
    <row r="116" spans="1:15" ht="12.75" customHeight="1">
      <c r="A116" s="28" t="s">
        <v>305</v>
      </c>
      <c r="B116" s="29" t="s">
        <v>347</v>
      </c>
      <c r="C116" s="30" t="s">
        <v>255</v>
      </c>
      <c r="D116" s="7">
        <v>33</v>
      </c>
      <c r="E116" s="29" t="s">
        <v>347</v>
      </c>
      <c r="F116" s="7">
        <v>6.6</v>
      </c>
      <c r="G116" s="7" t="s">
        <v>273</v>
      </c>
      <c r="H116" s="31">
        <v>4</v>
      </c>
      <c r="I116" s="31">
        <v>104</v>
      </c>
      <c r="J116" s="35">
        <v>312</v>
      </c>
      <c r="K116" s="8">
        <v>4.5</v>
      </c>
      <c r="L116" s="8">
        <v>-18</v>
      </c>
      <c r="M116" s="33" t="s">
        <v>333</v>
      </c>
      <c r="N116" s="4" t="s">
        <v>260</v>
      </c>
      <c r="O116" s="34">
        <v>3.81</v>
      </c>
    </row>
    <row r="117" spans="1:15" ht="12.75" customHeight="1">
      <c r="A117" s="28" t="s">
        <v>305</v>
      </c>
      <c r="B117" s="29" t="s">
        <v>407</v>
      </c>
      <c r="C117" s="30" t="s">
        <v>251</v>
      </c>
      <c r="D117" s="7">
        <v>33</v>
      </c>
      <c r="E117" s="29" t="s">
        <v>407</v>
      </c>
      <c r="F117" s="7">
        <v>11</v>
      </c>
      <c r="G117" s="7" t="s">
        <v>282</v>
      </c>
      <c r="H117" s="31">
        <v>4</v>
      </c>
      <c r="I117" s="31">
        <v>104</v>
      </c>
      <c r="J117" s="35">
        <v>312</v>
      </c>
      <c r="K117" s="8">
        <v>4.5</v>
      </c>
      <c r="L117" s="8">
        <v>-15</v>
      </c>
      <c r="M117" s="33" t="s">
        <v>276</v>
      </c>
      <c r="N117" s="4" t="s">
        <v>260</v>
      </c>
      <c r="O117" s="34">
        <v>6.35</v>
      </c>
    </row>
    <row r="118" spans="1:15" ht="12.75" customHeight="1">
      <c r="A118" s="28" t="s">
        <v>305</v>
      </c>
      <c r="B118" s="29" t="s">
        <v>407</v>
      </c>
      <c r="C118" s="30" t="s">
        <v>255</v>
      </c>
      <c r="D118" s="7">
        <v>33</v>
      </c>
      <c r="E118" s="29" t="s">
        <v>407</v>
      </c>
      <c r="F118" s="7">
        <v>11</v>
      </c>
      <c r="G118" s="7" t="s">
        <v>282</v>
      </c>
      <c r="H118" s="31">
        <v>4</v>
      </c>
      <c r="I118" s="31">
        <v>104</v>
      </c>
      <c r="J118" s="35">
        <v>312</v>
      </c>
      <c r="K118" s="8">
        <v>4.5</v>
      </c>
      <c r="L118" s="8">
        <v>-15</v>
      </c>
      <c r="M118" s="33" t="s">
        <v>276</v>
      </c>
      <c r="N118" s="4" t="s">
        <v>260</v>
      </c>
      <c r="O118" s="34">
        <v>6.35</v>
      </c>
    </row>
    <row r="119" spans="1:15" ht="12.75" customHeight="1">
      <c r="A119" s="28" t="s">
        <v>305</v>
      </c>
      <c r="B119" s="29" t="s">
        <v>474</v>
      </c>
      <c r="C119" s="30" t="s">
        <v>251</v>
      </c>
      <c r="D119" s="7">
        <v>33</v>
      </c>
      <c r="E119" s="29" t="s">
        <v>474</v>
      </c>
      <c r="F119" s="7">
        <v>11</v>
      </c>
      <c r="G119" s="7" t="s">
        <v>282</v>
      </c>
      <c r="H119" s="31">
        <v>4</v>
      </c>
      <c r="I119" s="31">
        <v>104</v>
      </c>
      <c r="J119" s="35">
        <v>312</v>
      </c>
      <c r="K119" s="8">
        <v>4.5</v>
      </c>
      <c r="L119" s="8">
        <v>-15</v>
      </c>
      <c r="M119" s="33" t="s">
        <v>276</v>
      </c>
      <c r="N119" s="4" t="s">
        <v>260</v>
      </c>
      <c r="O119" s="34">
        <v>6.35</v>
      </c>
    </row>
    <row r="120" spans="1:15" ht="12.75" customHeight="1">
      <c r="A120" s="28" t="s">
        <v>305</v>
      </c>
      <c r="B120" s="29" t="s">
        <v>474</v>
      </c>
      <c r="C120" s="30" t="s">
        <v>255</v>
      </c>
      <c r="D120" s="7">
        <v>33</v>
      </c>
      <c r="E120" s="29" t="s">
        <v>474</v>
      </c>
      <c r="F120" s="7">
        <v>11</v>
      </c>
      <c r="G120" s="7" t="s">
        <v>282</v>
      </c>
      <c r="H120" s="31">
        <v>4</v>
      </c>
      <c r="I120" s="31">
        <v>104</v>
      </c>
      <c r="J120" s="35">
        <v>312</v>
      </c>
      <c r="K120" s="8">
        <v>4.5</v>
      </c>
      <c r="L120" s="8">
        <v>-15</v>
      </c>
      <c r="M120" s="33" t="s">
        <v>276</v>
      </c>
      <c r="N120" s="4" t="s">
        <v>260</v>
      </c>
      <c r="O120" s="34">
        <v>6.35</v>
      </c>
    </row>
    <row r="121" spans="1:15" ht="12.75" customHeight="1">
      <c r="A121" s="28" t="s">
        <v>305</v>
      </c>
      <c r="B121" s="29" t="s">
        <v>558</v>
      </c>
      <c r="C121" s="30" t="s">
        <v>251</v>
      </c>
      <c r="D121" s="7">
        <v>33</v>
      </c>
      <c r="E121" s="29" t="s">
        <v>558</v>
      </c>
      <c r="F121" s="7">
        <v>6.6</v>
      </c>
      <c r="G121" s="7" t="s">
        <v>273</v>
      </c>
      <c r="H121" s="31">
        <v>4</v>
      </c>
      <c r="I121" s="31">
        <v>100</v>
      </c>
      <c r="J121" s="35">
        <v>300</v>
      </c>
      <c r="K121" s="8">
        <v>4.3</v>
      </c>
      <c r="L121" s="8">
        <v>-18.600000000000001</v>
      </c>
      <c r="M121" s="33" t="s">
        <v>253</v>
      </c>
      <c r="N121" s="7">
        <v>4.97</v>
      </c>
      <c r="O121" s="34">
        <v>3.81</v>
      </c>
    </row>
    <row r="122" spans="1:15" ht="12.75" customHeight="1">
      <c r="A122" s="28" t="s">
        <v>305</v>
      </c>
      <c r="B122" s="29" t="s">
        <v>558</v>
      </c>
      <c r="C122" s="30" t="s">
        <v>255</v>
      </c>
      <c r="D122" s="7">
        <v>33</v>
      </c>
      <c r="E122" s="29" t="s">
        <v>558</v>
      </c>
      <c r="F122" s="7">
        <v>6.6</v>
      </c>
      <c r="G122" s="7" t="s">
        <v>273</v>
      </c>
      <c r="H122" s="31">
        <v>4</v>
      </c>
      <c r="I122" s="31">
        <v>100</v>
      </c>
      <c r="J122" s="35">
        <v>300</v>
      </c>
      <c r="K122" s="8">
        <v>4.3</v>
      </c>
      <c r="L122" s="8">
        <v>-18.600000000000001</v>
      </c>
      <c r="M122" s="33" t="s">
        <v>253</v>
      </c>
      <c r="N122" s="7">
        <v>4.97</v>
      </c>
      <c r="O122" s="34">
        <v>3.81</v>
      </c>
    </row>
    <row r="123" spans="1:15" ht="12.75" customHeight="1">
      <c r="A123" s="28" t="s">
        <v>305</v>
      </c>
      <c r="B123" s="29" t="s">
        <v>635</v>
      </c>
      <c r="C123" s="30" t="s">
        <v>251</v>
      </c>
      <c r="D123" s="7">
        <v>33</v>
      </c>
      <c r="E123" s="29" t="s">
        <v>635</v>
      </c>
      <c r="F123" s="7">
        <v>6.6</v>
      </c>
      <c r="G123" s="7" t="s">
        <v>282</v>
      </c>
      <c r="H123" s="31">
        <v>4</v>
      </c>
      <c r="I123" s="31">
        <v>100</v>
      </c>
      <c r="J123" s="35">
        <v>300</v>
      </c>
      <c r="K123" s="8">
        <v>4.5</v>
      </c>
      <c r="L123" s="8">
        <v>-15</v>
      </c>
      <c r="M123" s="33" t="s">
        <v>333</v>
      </c>
      <c r="N123" s="4" t="s">
        <v>260</v>
      </c>
      <c r="O123" s="34">
        <v>3.81</v>
      </c>
    </row>
    <row r="124" spans="1:15" ht="12.75" customHeight="1">
      <c r="A124" s="28" t="s">
        <v>305</v>
      </c>
      <c r="B124" s="29" t="s">
        <v>635</v>
      </c>
      <c r="C124" s="30" t="s">
        <v>255</v>
      </c>
      <c r="D124" s="7">
        <v>33</v>
      </c>
      <c r="E124" s="29" t="s">
        <v>635</v>
      </c>
      <c r="F124" s="7">
        <v>6.6</v>
      </c>
      <c r="G124" s="7" t="s">
        <v>282</v>
      </c>
      <c r="H124" s="31">
        <v>4</v>
      </c>
      <c r="I124" s="31">
        <v>100</v>
      </c>
      <c r="J124" s="35">
        <v>300</v>
      </c>
      <c r="K124" s="8">
        <v>4.5</v>
      </c>
      <c r="L124" s="8">
        <v>-15</v>
      </c>
      <c r="M124" s="33" t="s">
        <v>333</v>
      </c>
      <c r="N124" s="4" t="s">
        <v>260</v>
      </c>
      <c r="O124" s="34">
        <v>3.81</v>
      </c>
    </row>
    <row r="125" spans="1:15" ht="12.75" customHeight="1">
      <c r="A125" s="28" t="s">
        <v>305</v>
      </c>
      <c r="B125" s="29" t="s">
        <v>635</v>
      </c>
      <c r="C125" s="30" t="s">
        <v>287</v>
      </c>
      <c r="D125" s="7">
        <v>33</v>
      </c>
      <c r="E125" s="29" t="s">
        <v>635</v>
      </c>
      <c r="F125" s="7">
        <v>6.6</v>
      </c>
      <c r="G125" s="7" t="s">
        <v>273</v>
      </c>
      <c r="H125" s="31">
        <v>4</v>
      </c>
      <c r="I125" s="31">
        <v>100</v>
      </c>
      <c r="J125" s="35">
        <v>300</v>
      </c>
      <c r="K125" s="8">
        <v>5.7</v>
      </c>
      <c r="L125" s="8">
        <v>-17.2</v>
      </c>
      <c r="M125" s="33" t="s">
        <v>253</v>
      </c>
      <c r="N125" s="7">
        <v>5.0599999999999996</v>
      </c>
      <c r="O125" s="34">
        <v>3.81</v>
      </c>
    </row>
    <row r="126" spans="1:15" ht="12.75" customHeight="1">
      <c r="A126" s="28" t="s">
        <v>305</v>
      </c>
      <c r="B126" s="29" t="s">
        <v>664</v>
      </c>
      <c r="C126" s="30" t="s">
        <v>251</v>
      </c>
      <c r="D126" s="7">
        <v>33</v>
      </c>
      <c r="E126" s="29" t="s">
        <v>664</v>
      </c>
      <c r="F126" s="7">
        <v>6.6</v>
      </c>
      <c r="G126" s="7" t="s">
        <v>273</v>
      </c>
      <c r="H126" s="31">
        <v>4</v>
      </c>
      <c r="I126" s="31">
        <v>100</v>
      </c>
      <c r="J126" s="35">
        <v>300</v>
      </c>
      <c r="K126" s="8">
        <v>5.7</v>
      </c>
      <c r="L126" s="8">
        <v>-17.2</v>
      </c>
      <c r="M126" s="33" t="s">
        <v>253</v>
      </c>
      <c r="N126" s="7">
        <v>5.0599999999999996</v>
      </c>
      <c r="O126" s="34">
        <v>3.81</v>
      </c>
    </row>
    <row r="127" spans="1:15" ht="12.75" customHeight="1">
      <c r="A127" s="28" t="s">
        <v>305</v>
      </c>
      <c r="B127" s="29" t="s">
        <v>664</v>
      </c>
      <c r="C127" s="30" t="s">
        <v>255</v>
      </c>
      <c r="D127" s="7">
        <v>33</v>
      </c>
      <c r="E127" s="29" t="s">
        <v>664</v>
      </c>
      <c r="F127" s="7">
        <v>6.6</v>
      </c>
      <c r="G127" s="7" t="s">
        <v>273</v>
      </c>
      <c r="H127" s="31">
        <v>4</v>
      </c>
      <c r="I127" s="31">
        <v>100</v>
      </c>
      <c r="J127" s="35">
        <v>300</v>
      </c>
      <c r="K127" s="8">
        <v>6</v>
      </c>
      <c r="L127" s="8">
        <v>-17.2</v>
      </c>
      <c r="M127" s="33" t="s">
        <v>253</v>
      </c>
      <c r="N127" s="7">
        <v>5.0599999999999996</v>
      </c>
      <c r="O127" s="34">
        <v>3.81</v>
      </c>
    </row>
    <row r="128" spans="1:15" ht="12.75" customHeight="1">
      <c r="A128" s="28" t="s">
        <v>305</v>
      </c>
      <c r="B128" s="29" t="s">
        <v>702</v>
      </c>
      <c r="C128" s="30" t="s">
        <v>251</v>
      </c>
      <c r="D128" s="7">
        <v>33</v>
      </c>
      <c r="E128" s="29" t="s">
        <v>702</v>
      </c>
      <c r="F128" s="7">
        <v>6.6</v>
      </c>
      <c r="G128" s="7" t="s">
        <v>273</v>
      </c>
      <c r="H128" s="31">
        <v>4</v>
      </c>
      <c r="I128" s="31">
        <v>100</v>
      </c>
      <c r="J128" s="35">
        <v>300</v>
      </c>
      <c r="K128" s="8">
        <v>4.3</v>
      </c>
      <c r="L128" s="8">
        <v>-18.600000000000001</v>
      </c>
      <c r="M128" s="33" t="s">
        <v>253</v>
      </c>
      <c r="N128" s="7">
        <v>4.97</v>
      </c>
      <c r="O128" s="34">
        <v>3.81</v>
      </c>
    </row>
    <row r="129" spans="1:15" ht="12.75" customHeight="1">
      <c r="A129" s="28" t="s">
        <v>305</v>
      </c>
      <c r="B129" s="29" t="s">
        <v>702</v>
      </c>
      <c r="C129" s="30" t="s">
        <v>255</v>
      </c>
      <c r="D129" s="7">
        <v>33</v>
      </c>
      <c r="E129" s="29" t="s">
        <v>702</v>
      </c>
      <c r="F129" s="7">
        <v>6.6</v>
      </c>
      <c r="G129" s="7" t="s">
        <v>273</v>
      </c>
      <c r="H129" s="31">
        <v>4</v>
      </c>
      <c r="I129" s="31">
        <v>100</v>
      </c>
      <c r="J129" s="35">
        <v>300</v>
      </c>
      <c r="K129" s="8">
        <v>4.3</v>
      </c>
      <c r="L129" s="8">
        <v>-18.600000000000001</v>
      </c>
      <c r="M129" s="33" t="s">
        <v>253</v>
      </c>
      <c r="N129" s="7">
        <v>4.97</v>
      </c>
      <c r="O129" s="34">
        <v>3.81</v>
      </c>
    </row>
    <row r="130" spans="1:15" ht="12.75" customHeight="1">
      <c r="A130" s="28" t="s">
        <v>299</v>
      </c>
      <c r="B130" s="29" t="s">
        <v>300</v>
      </c>
      <c r="C130" s="30" t="s">
        <v>251</v>
      </c>
      <c r="D130" s="7">
        <v>33</v>
      </c>
      <c r="E130" s="29" t="s">
        <v>300</v>
      </c>
      <c r="F130" s="7">
        <v>6.6</v>
      </c>
      <c r="G130" s="7" t="s">
        <v>80</v>
      </c>
      <c r="H130" s="31">
        <v>4</v>
      </c>
      <c r="I130" s="31">
        <v>104</v>
      </c>
      <c r="J130" s="35">
        <v>313</v>
      </c>
      <c r="K130" s="8">
        <v>4.5</v>
      </c>
      <c r="L130" s="8">
        <v>-15</v>
      </c>
      <c r="M130" s="33" t="s">
        <v>276</v>
      </c>
      <c r="N130" s="7" t="s">
        <v>23</v>
      </c>
      <c r="O130" s="34">
        <v>3.81</v>
      </c>
    </row>
    <row r="131" spans="1:15" ht="12.75" customHeight="1">
      <c r="A131" s="28" t="s">
        <v>299</v>
      </c>
      <c r="B131" s="29" t="s">
        <v>300</v>
      </c>
      <c r="C131" s="30" t="s">
        <v>255</v>
      </c>
      <c r="D131" s="7">
        <v>33</v>
      </c>
      <c r="E131" s="29" t="s">
        <v>300</v>
      </c>
      <c r="F131" s="7">
        <v>6.6</v>
      </c>
      <c r="G131" s="7" t="s">
        <v>80</v>
      </c>
      <c r="H131" s="31">
        <v>4</v>
      </c>
      <c r="I131" s="31">
        <v>104</v>
      </c>
      <c r="J131" s="35">
        <v>313</v>
      </c>
      <c r="K131" s="8">
        <v>4.5</v>
      </c>
      <c r="L131" s="8">
        <v>-15</v>
      </c>
      <c r="M131" s="33" t="s">
        <v>276</v>
      </c>
      <c r="N131" s="7" t="s">
        <v>23</v>
      </c>
      <c r="O131" s="34">
        <v>3.81</v>
      </c>
    </row>
    <row r="132" spans="1:15" ht="12.75" customHeight="1">
      <c r="A132" s="28" t="s">
        <v>299</v>
      </c>
      <c r="B132" s="29" t="s">
        <v>358</v>
      </c>
      <c r="C132" s="30" t="s">
        <v>251</v>
      </c>
      <c r="D132" s="7">
        <v>33</v>
      </c>
      <c r="E132" s="29" t="s">
        <v>358</v>
      </c>
      <c r="F132" s="7">
        <v>6.6</v>
      </c>
      <c r="G132" s="7" t="s">
        <v>273</v>
      </c>
      <c r="H132" s="31">
        <v>4</v>
      </c>
      <c r="I132" s="31">
        <v>100</v>
      </c>
      <c r="J132" s="35">
        <v>300</v>
      </c>
      <c r="K132" s="8">
        <v>5.7</v>
      </c>
      <c r="L132" s="8">
        <v>-17.100000000000001</v>
      </c>
      <c r="M132" s="33" t="s">
        <v>253</v>
      </c>
      <c r="N132" s="7" t="s">
        <v>23</v>
      </c>
      <c r="O132" s="34">
        <v>3.81</v>
      </c>
    </row>
    <row r="133" spans="1:15" ht="12.75" customHeight="1">
      <c r="A133" s="28" t="s">
        <v>299</v>
      </c>
      <c r="B133" s="29" t="s">
        <v>358</v>
      </c>
      <c r="C133" s="30" t="s">
        <v>255</v>
      </c>
      <c r="D133" s="7">
        <v>33</v>
      </c>
      <c r="E133" s="29" t="s">
        <v>358</v>
      </c>
      <c r="F133" s="7">
        <v>6.6</v>
      </c>
      <c r="G133" s="7" t="s">
        <v>273</v>
      </c>
      <c r="H133" s="31">
        <v>4</v>
      </c>
      <c r="I133" s="31">
        <v>100</v>
      </c>
      <c r="J133" s="35">
        <v>300</v>
      </c>
      <c r="K133" s="8">
        <v>5.7</v>
      </c>
      <c r="L133" s="8">
        <v>-17.100000000000001</v>
      </c>
      <c r="M133" s="33" t="s">
        <v>253</v>
      </c>
      <c r="N133" s="7" t="s">
        <v>23</v>
      </c>
      <c r="O133" s="34">
        <v>3.81</v>
      </c>
    </row>
    <row r="134" spans="1:15" ht="12.75" customHeight="1">
      <c r="A134" s="28" t="s">
        <v>299</v>
      </c>
      <c r="B134" s="29" t="s">
        <v>359</v>
      </c>
      <c r="C134" s="30" t="s">
        <v>251</v>
      </c>
      <c r="D134" s="7">
        <v>33</v>
      </c>
      <c r="E134" s="29" t="s">
        <v>359</v>
      </c>
      <c r="F134" s="7">
        <v>6.6</v>
      </c>
      <c r="G134" s="7" t="s">
        <v>273</v>
      </c>
      <c r="H134" s="31">
        <v>4</v>
      </c>
      <c r="I134" s="31">
        <v>100</v>
      </c>
      <c r="J134" s="35">
        <v>300</v>
      </c>
      <c r="K134" s="8">
        <v>5.7</v>
      </c>
      <c r="L134" s="8">
        <v>-17.2</v>
      </c>
      <c r="M134" s="33" t="s">
        <v>253</v>
      </c>
      <c r="N134" s="7">
        <v>8.25</v>
      </c>
      <c r="O134" s="34">
        <v>3.81</v>
      </c>
    </row>
    <row r="135" spans="1:15" ht="12.75" customHeight="1">
      <c r="A135" s="28" t="s">
        <v>299</v>
      </c>
      <c r="B135" s="29" t="s">
        <v>359</v>
      </c>
      <c r="C135" s="30" t="s">
        <v>255</v>
      </c>
      <c r="D135" s="7">
        <v>33</v>
      </c>
      <c r="E135" s="29" t="s">
        <v>359</v>
      </c>
      <c r="F135" s="7">
        <v>6.6</v>
      </c>
      <c r="G135" s="7" t="s">
        <v>273</v>
      </c>
      <c r="H135" s="31">
        <v>4</v>
      </c>
      <c r="I135" s="31">
        <v>100</v>
      </c>
      <c r="J135" s="35">
        <v>300</v>
      </c>
      <c r="K135" s="8">
        <v>5.7</v>
      </c>
      <c r="L135" s="8">
        <v>-17.2</v>
      </c>
      <c r="M135" s="33" t="s">
        <v>253</v>
      </c>
      <c r="N135" s="7">
        <v>8.25</v>
      </c>
      <c r="O135" s="34">
        <v>3.81</v>
      </c>
    </row>
    <row r="136" spans="1:15" ht="12.75" customHeight="1">
      <c r="A136" s="28" t="s">
        <v>299</v>
      </c>
      <c r="B136" s="29" t="s">
        <v>360</v>
      </c>
      <c r="C136" s="30" t="s">
        <v>251</v>
      </c>
      <c r="D136" s="7">
        <v>33</v>
      </c>
      <c r="E136" s="29" t="s">
        <v>360</v>
      </c>
      <c r="F136" s="7">
        <v>6.6</v>
      </c>
      <c r="G136" s="7" t="s">
        <v>273</v>
      </c>
      <c r="H136" s="31">
        <v>4</v>
      </c>
      <c r="I136" s="31">
        <v>100</v>
      </c>
      <c r="J136" s="35">
        <v>300</v>
      </c>
      <c r="K136" s="8">
        <v>5.7</v>
      </c>
      <c r="L136" s="8">
        <v>-17.100000000000001</v>
      </c>
      <c r="M136" s="33" t="s">
        <v>253</v>
      </c>
      <c r="N136" s="4" t="s">
        <v>260</v>
      </c>
      <c r="O136" s="34">
        <v>4.3499999999999996</v>
      </c>
    </row>
    <row r="137" spans="1:15" ht="12.75" customHeight="1">
      <c r="A137" s="28" t="s">
        <v>299</v>
      </c>
      <c r="B137" s="29" t="s">
        <v>483</v>
      </c>
      <c r="C137" s="30" t="s">
        <v>251</v>
      </c>
      <c r="D137" s="7">
        <v>33</v>
      </c>
      <c r="E137" s="29" t="s">
        <v>483</v>
      </c>
      <c r="F137" s="7">
        <v>6.6</v>
      </c>
      <c r="G137" s="7" t="s">
        <v>273</v>
      </c>
      <c r="H137" s="31">
        <v>4</v>
      </c>
      <c r="I137" s="31">
        <v>100</v>
      </c>
      <c r="J137" s="35">
        <v>300</v>
      </c>
      <c r="K137" s="8">
        <v>4.3</v>
      </c>
      <c r="L137" s="8">
        <v>-18.600000000000001</v>
      </c>
      <c r="M137" s="33" t="s">
        <v>253</v>
      </c>
      <c r="N137" s="7">
        <v>4.97</v>
      </c>
      <c r="O137" s="34">
        <v>3.81</v>
      </c>
    </row>
    <row r="138" spans="1:15" ht="12.75" customHeight="1">
      <c r="A138" s="28" t="s">
        <v>299</v>
      </c>
      <c r="B138" s="29" t="s">
        <v>483</v>
      </c>
      <c r="C138" s="30" t="s">
        <v>255</v>
      </c>
      <c r="D138" s="7">
        <v>33</v>
      </c>
      <c r="E138" s="29" t="s">
        <v>483</v>
      </c>
      <c r="F138" s="7">
        <v>6.6</v>
      </c>
      <c r="G138" s="7" t="s">
        <v>273</v>
      </c>
      <c r="H138" s="31">
        <v>4</v>
      </c>
      <c r="I138" s="31">
        <v>100</v>
      </c>
      <c r="J138" s="35">
        <v>300</v>
      </c>
      <c r="K138" s="8">
        <v>4.3</v>
      </c>
      <c r="L138" s="8">
        <v>-18.600000000000001</v>
      </c>
      <c r="M138" s="33" t="s">
        <v>253</v>
      </c>
      <c r="N138" s="7">
        <v>4.97</v>
      </c>
      <c r="O138" s="34">
        <v>3.81</v>
      </c>
    </row>
    <row r="139" spans="1:15" ht="12.75" customHeight="1">
      <c r="A139" s="28" t="s">
        <v>363</v>
      </c>
      <c r="B139" s="29" t="s">
        <v>364</v>
      </c>
      <c r="C139" s="30" t="s">
        <v>251</v>
      </c>
      <c r="D139" s="7">
        <v>33</v>
      </c>
      <c r="E139" s="29" t="s">
        <v>365</v>
      </c>
      <c r="F139" s="7">
        <v>6.6</v>
      </c>
      <c r="G139" s="7" t="s">
        <v>273</v>
      </c>
      <c r="H139" s="31">
        <v>4</v>
      </c>
      <c r="I139" s="31">
        <v>100</v>
      </c>
      <c r="J139" s="35">
        <v>300</v>
      </c>
      <c r="K139" s="8">
        <v>4.3</v>
      </c>
      <c r="L139" s="8">
        <v>-18.600000000000001</v>
      </c>
      <c r="M139" s="33" t="s">
        <v>253</v>
      </c>
      <c r="N139" s="7">
        <v>4.97</v>
      </c>
      <c r="O139" s="34">
        <v>3.81</v>
      </c>
    </row>
    <row r="140" spans="1:15" ht="12.75" customHeight="1">
      <c r="A140" s="28" t="s">
        <v>363</v>
      </c>
      <c r="B140" s="29" t="s">
        <v>364</v>
      </c>
      <c r="C140" s="30" t="s">
        <v>255</v>
      </c>
      <c r="D140" s="7">
        <v>33</v>
      </c>
      <c r="E140" s="29" t="s">
        <v>365</v>
      </c>
      <c r="F140" s="7">
        <v>6.6</v>
      </c>
      <c r="G140" s="7" t="s">
        <v>273</v>
      </c>
      <c r="H140" s="31">
        <v>4</v>
      </c>
      <c r="I140" s="31">
        <v>100</v>
      </c>
      <c r="J140" s="35">
        <v>300</v>
      </c>
      <c r="K140" s="8">
        <v>4.3</v>
      </c>
      <c r="L140" s="8">
        <v>-18.600000000000001</v>
      </c>
      <c r="M140" s="33" t="s">
        <v>253</v>
      </c>
      <c r="N140" s="7">
        <v>4.97</v>
      </c>
      <c r="O140" s="34">
        <v>3.81</v>
      </c>
    </row>
    <row r="141" spans="1:15" ht="12.75" customHeight="1">
      <c r="A141" s="28" t="s">
        <v>363</v>
      </c>
      <c r="B141" s="29" t="s">
        <v>382</v>
      </c>
      <c r="C141" s="30" t="s">
        <v>251</v>
      </c>
      <c r="D141" s="7">
        <v>33</v>
      </c>
      <c r="E141" s="29" t="s">
        <v>382</v>
      </c>
      <c r="F141" s="7">
        <v>6.6</v>
      </c>
      <c r="G141" s="7" t="s">
        <v>273</v>
      </c>
      <c r="H141" s="31">
        <v>4</v>
      </c>
      <c r="I141" s="31">
        <v>100</v>
      </c>
      <c r="J141" s="35">
        <v>300</v>
      </c>
      <c r="K141" s="8">
        <v>4.3</v>
      </c>
      <c r="L141" s="8">
        <v>-18.600000000000001</v>
      </c>
      <c r="M141" s="33" t="s">
        <v>253</v>
      </c>
      <c r="N141" s="4" t="s">
        <v>260</v>
      </c>
      <c r="O141" s="34">
        <v>3.81</v>
      </c>
    </row>
    <row r="142" spans="1:15" ht="12.75" customHeight="1">
      <c r="A142" s="28" t="s">
        <v>363</v>
      </c>
      <c r="B142" s="29" t="s">
        <v>382</v>
      </c>
      <c r="C142" s="30" t="s">
        <v>255</v>
      </c>
      <c r="D142" s="7">
        <v>33</v>
      </c>
      <c r="E142" s="29" t="s">
        <v>382</v>
      </c>
      <c r="F142" s="7">
        <v>6.6</v>
      </c>
      <c r="G142" s="7" t="s">
        <v>273</v>
      </c>
      <c r="H142" s="31">
        <v>4</v>
      </c>
      <c r="I142" s="31">
        <v>100</v>
      </c>
      <c r="J142" s="35">
        <v>300</v>
      </c>
      <c r="K142" s="8">
        <v>4.3</v>
      </c>
      <c r="L142" s="8">
        <v>-18.600000000000001</v>
      </c>
      <c r="M142" s="33" t="s">
        <v>253</v>
      </c>
      <c r="N142" s="4" t="s">
        <v>260</v>
      </c>
      <c r="O142" s="34">
        <v>3.81</v>
      </c>
    </row>
    <row r="143" spans="1:15" ht="12.75" customHeight="1">
      <c r="A143" s="28" t="s">
        <v>363</v>
      </c>
      <c r="B143" s="29" t="s">
        <v>429</v>
      </c>
      <c r="C143" s="30" t="s">
        <v>251</v>
      </c>
      <c r="D143" s="7">
        <v>33</v>
      </c>
      <c r="E143" s="29" t="s">
        <v>429</v>
      </c>
      <c r="F143" s="7">
        <v>11</v>
      </c>
      <c r="G143" s="7" t="s">
        <v>273</v>
      </c>
      <c r="H143" s="31">
        <v>4</v>
      </c>
      <c r="I143" s="31">
        <v>100</v>
      </c>
      <c r="J143" s="35">
        <v>300</v>
      </c>
      <c r="K143" s="8">
        <v>5.7</v>
      </c>
      <c r="L143" s="8">
        <v>-17.2</v>
      </c>
      <c r="M143" s="33" t="s">
        <v>253</v>
      </c>
      <c r="N143" s="4">
        <v>5.0599999999999996</v>
      </c>
      <c r="O143" s="34">
        <v>6.35</v>
      </c>
    </row>
    <row r="144" spans="1:15" ht="12.75" customHeight="1">
      <c r="A144" s="28" t="s">
        <v>363</v>
      </c>
      <c r="B144" s="29" t="s">
        <v>429</v>
      </c>
      <c r="C144" s="30" t="s">
        <v>255</v>
      </c>
      <c r="D144" s="7">
        <v>33</v>
      </c>
      <c r="E144" s="29" t="s">
        <v>429</v>
      </c>
      <c r="F144" s="7">
        <v>11</v>
      </c>
      <c r="G144" s="7" t="s">
        <v>273</v>
      </c>
      <c r="H144" s="31">
        <v>4</v>
      </c>
      <c r="I144" s="31">
        <v>100</v>
      </c>
      <c r="J144" s="35">
        <v>300</v>
      </c>
      <c r="K144" s="8">
        <v>5.7</v>
      </c>
      <c r="L144" s="8">
        <v>-17.2</v>
      </c>
      <c r="M144" s="33" t="s">
        <v>253</v>
      </c>
      <c r="N144" s="4">
        <v>5.0599999999999996</v>
      </c>
      <c r="O144" s="34">
        <v>6.35</v>
      </c>
    </row>
    <row r="145" spans="1:15" ht="12.75" customHeight="1">
      <c r="A145" s="28" t="s">
        <v>363</v>
      </c>
      <c r="B145" s="29" t="s">
        <v>482</v>
      </c>
      <c r="C145" s="30" t="s">
        <v>251</v>
      </c>
      <c r="D145" s="7">
        <v>33</v>
      </c>
      <c r="E145" s="29" t="s">
        <v>482</v>
      </c>
      <c r="F145" s="7">
        <v>6.6</v>
      </c>
      <c r="G145" s="7" t="s">
        <v>282</v>
      </c>
      <c r="H145" s="31">
        <v>4</v>
      </c>
      <c r="I145" s="31">
        <v>104</v>
      </c>
      <c r="J145" s="35">
        <v>303</v>
      </c>
      <c r="K145" s="8">
        <v>4.5</v>
      </c>
      <c r="L145" s="8">
        <v>-15</v>
      </c>
      <c r="M145" s="33" t="s">
        <v>276</v>
      </c>
      <c r="N145" s="4" t="s">
        <v>260</v>
      </c>
      <c r="O145" s="34">
        <v>3.81</v>
      </c>
    </row>
    <row r="146" spans="1:15" ht="12.75" customHeight="1">
      <c r="A146" s="28" t="s">
        <v>363</v>
      </c>
      <c r="B146" s="29" t="s">
        <v>482</v>
      </c>
      <c r="C146" s="30" t="s">
        <v>255</v>
      </c>
      <c r="D146" s="7">
        <v>33</v>
      </c>
      <c r="E146" s="29" t="s">
        <v>482</v>
      </c>
      <c r="F146" s="7">
        <v>6.6</v>
      </c>
      <c r="G146" s="7" t="s">
        <v>282</v>
      </c>
      <c r="H146" s="31">
        <v>4</v>
      </c>
      <c r="I146" s="31">
        <v>104</v>
      </c>
      <c r="J146" s="35">
        <v>303</v>
      </c>
      <c r="K146" s="8">
        <v>4.5</v>
      </c>
      <c r="L146" s="8">
        <v>-15</v>
      </c>
      <c r="M146" s="33" t="s">
        <v>276</v>
      </c>
      <c r="N146" s="4" t="s">
        <v>260</v>
      </c>
      <c r="O146" s="34">
        <v>3.81</v>
      </c>
    </row>
    <row r="147" spans="1:15" ht="12.75" customHeight="1">
      <c r="A147" s="28" t="s">
        <v>363</v>
      </c>
      <c r="B147" s="29" t="s">
        <v>498</v>
      </c>
      <c r="C147" s="30" t="s">
        <v>251</v>
      </c>
      <c r="D147" s="7">
        <v>33</v>
      </c>
      <c r="E147" s="29" t="s">
        <v>498</v>
      </c>
      <c r="F147" s="7">
        <v>11</v>
      </c>
      <c r="G147" s="7" t="s">
        <v>282</v>
      </c>
      <c r="H147" s="31">
        <v>4</v>
      </c>
      <c r="I147" s="31">
        <v>104</v>
      </c>
      <c r="J147" s="35">
        <v>300</v>
      </c>
      <c r="K147" s="8">
        <v>4.5</v>
      </c>
      <c r="L147" s="8">
        <v>-15</v>
      </c>
      <c r="M147" s="33" t="s">
        <v>276</v>
      </c>
      <c r="N147" s="4" t="s">
        <v>23</v>
      </c>
      <c r="O147" s="34">
        <v>6.35</v>
      </c>
    </row>
    <row r="148" spans="1:15" ht="12.75" customHeight="1">
      <c r="A148" s="28" t="s">
        <v>363</v>
      </c>
      <c r="B148" s="29" t="s">
        <v>498</v>
      </c>
      <c r="C148" s="30" t="s">
        <v>255</v>
      </c>
      <c r="D148" s="7">
        <v>33</v>
      </c>
      <c r="E148" s="29" t="s">
        <v>498</v>
      </c>
      <c r="F148" s="7">
        <v>11</v>
      </c>
      <c r="G148" s="7" t="s">
        <v>282</v>
      </c>
      <c r="H148" s="31">
        <v>4</v>
      </c>
      <c r="I148" s="31">
        <v>104</v>
      </c>
      <c r="J148" s="35">
        <v>300</v>
      </c>
      <c r="K148" s="8">
        <v>4.5</v>
      </c>
      <c r="L148" s="8">
        <v>-15</v>
      </c>
      <c r="M148" s="33" t="s">
        <v>276</v>
      </c>
      <c r="N148" s="4" t="s">
        <v>23</v>
      </c>
      <c r="O148" s="34">
        <v>6.35</v>
      </c>
    </row>
    <row r="149" spans="1:15" ht="12.75" customHeight="1">
      <c r="A149" s="28" t="s">
        <v>363</v>
      </c>
      <c r="B149" s="29" t="s">
        <v>701</v>
      </c>
      <c r="C149" s="30" t="s">
        <v>251</v>
      </c>
      <c r="D149" s="7">
        <v>33</v>
      </c>
      <c r="E149" s="29" t="s">
        <v>701</v>
      </c>
      <c r="F149" s="7">
        <v>11</v>
      </c>
      <c r="G149" s="7" t="s">
        <v>273</v>
      </c>
      <c r="H149" s="31">
        <v>4</v>
      </c>
      <c r="I149" s="31">
        <v>104</v>
      </c>
      <c r="J149" s="35">
        <v>100</v>
      </c>
      <c r="K149" s="8">
        <v>5.7</v>
      </c>
      <c r="L149" s="8">
        <v>-17.2</v>
      </c>
      <c r="M149" s="33" t="s">
        <v>253</v>
      </c>
      <c r="N149" s="7" t="s">
        <v>23</v>
      </c>
      <c r="O149" s="34">
        <v>6.35</v>
      </c>
    </row>
    <row r="150" spans="1:15" ht="12.75" customHeight="1">
      <c r="A150" s="28" t="s">
        <v>363</v>
      </c>
      <c r="B150" s="29" t="s">
        <v>701</v>
      </c>
      <c r="C150" s="30" t="s">
        <v>255</v>
      </c>
      <c r="D150" s="7">
        <v>33</v>
      </c>
      <c r="E150" s="29" t="s">
        <v>701</v>
      </c>
      <c r="F150" s="7">
        <v>11</v>
      </c>
      <c r="G150" s="7" t="s">
        <v>273</v>
      </c>
      <c r="H150" s="31">
        <v>4</v>
      </c>
      <c r="I150" s="31">
        <v>104</v>
      </c>
      <c r="J150" s="35">
        <v>100</v>
      </c>
      <c r="K150" s="8">
        <v>5.7</v>
      </c>
      <c r="L150" s="8">
        <v>-17.2</v>
      </c>
      <c r="M150" s="33" t="s">
        <v>253</v>
      </c>
      <c r="N150" s="7" t="s">
        <v>23</v>
      </c>
      <c r="O150" s="34">
        <v>6.35</v>
      </c>
    </row>
    <row r="151" spans="1:15" ht="12.75" customHeight="1">
      <c r="A151" s="28" t="s">
        <v>288</v>
      </c>
      <c r="B151" s="29" t="s">
        <v>289</v>
      </c>
      <c r="C151" s="30" t="s">
        <v>251</v>
      </c>
      <c r="D151" s="7">
        <v>33</v>
      </c>
      <c r="E151" s="29" t="s">
        <v>289</v>
      </c>
      <c r="F151" s="7">
        <v>6.6</v>
      </c>
      <c r="G151" s="7" t="s">
        <v>252</v>
      </c>
      <c r="H151" s="31">
        <v>4</v>
      </c>
      <c r="I151" s="31">
        <v>100</v>
      </c>
      <c r="J151" s="32">
        <f t="shared" ref="J151:J176" si="5">0.85*I151</f>
        <v>85</v>
      </c>
      <c r="K151" s="8">
        <v>5.7</v>
      </c>
      <c r="L151" s="8">
        <v>-17.2</v>
      </c>
      <c r="M151" s="33" t="s">
        <v>253</v>
      </c>
      <c r="N151" s="4" t="s">
        <v>260</v>
      </c>
      <c r="O151" s="34">
        <v>3.81</v>
      </c>
    </row>
    <row r="152" spans="1:15" ht="12.75" customHeight="1">
      <c r="A152" s="28" t="s">
        <v>288</v>
      </c>
      <c r="B152" s="29" t="s">
        <v>289</v>
      </c>
      <c r="C152" s="30" t="s">
        <v>255</v>
      </c>
      <c r="D152" s="7">
        <v>33</v>
      </c>
      <c r="E152" s="29" t="s">
        <v>289</v>
      </c>
      <c r="F152" s="7">
        <v>6.6</v>
      </c>
      <c r="G152" s="7" t="s">
        <v>252</v>
      </c>
      <c r="H152" s="31">
        <v>4</v>
      </c>
      <c r="I152" s="31">
        <v>100</v>
      </c>
      <c r="J152" s="32">
        <f t="shared" si="5"/>
        <v>85</v>
      </c>
      <c r="K152" s="8">
        <v>5.7</v>
      </c>
      <c r="L152" s="8">
        <v>-17.2</v>
      </c>
      <c r="M152" s="33" t="s">
        <v>253</v>
      </c>
      <c r="N152" s="4" t="s">
        <v>260</v>
      </c>
      <c r="O152" s="34">
        <v>3.81</v>
      </c>
    </row>
    <row r="153" spans="1:15" ht="12.75" customHeight="1">
      <c r="A153" s="28" t="s">
        <v>288</v>
      </c>
      <c r="B153" s="29" t="s">
        <v>442</v>
      </c>
      <c r="C153" s="30" t="s">
        <v>251</v>
      </c>
      <c r="D153" s="7">
        <v>33</v>
      </c>
      <c r="E153" s="29" t="s">
        <v>442</v>
      </c>
      <c r="F153" s="7">
        <v>11</v>
      </c>
      <c r="G153" s="7" t="s">
        <v>252</v>
      </c>
      <c r="H153" s="31">
        <v>4</v>
      </c>
      <c r="I153" s="31">
        <v>100</v>
      </c>
      <c r="J153" s="32">
        <f t="shared" si="5"/>
        <v>85</v>
      </c>
      <c r="K153" s="8">
        <v>5.6</v>
      </c>
      <c r="L153" s="8">
        <v>-17.2</v>
      </c>
      <c r="M153" s="33" t="s">
        <v>253</v>
      </c>
      <c r="N153" s="33" t="s">
        <v>254</v>
      </c>
      <c r="O153" s="34">
        <v>6.35</v>
      </c>
    </row>
    <row r="154" spans="1:15" ht="12.75" customHeight="1">
      <c r="A154" s="28" t="s">
        <v>288</v>
      </c>
      <c r="B154" s="29" t="s">
        <v>673</v>
      </c>
      <c r="C154" s="30" t="s">
        <v>251</v>
      </c>
      <c r="D154" s="7">
        <v>33</v>
      </c>
      <c r="E154" s="29" t="s">
        <v>673</v>
      </c>
      <c r="F154" s="7">
        <v>11</v>
      </c>
      <c r="G154" s="7" t="s">
        <v>252</v>
      </c>
      <c r="H154" s="31">
        <v>4</v>
      </c>
      <c r="I154" s="31">
        <v>100</v>
      </c>
      <c r="J154" s="32">
        <f t="shared" si="5"/>
        <v>85</v>
      </c>
      <c r="K154" s="8">
        <v>5.7</v>
      </c>
      <c r="L154" s="8">
        <v>-17.2</v>
      </c>
      <c r="M154" s="33" t="s">
        <v>253</v>
      </c>
      <c r="N154" s="33" t="s">
        <v>254</v>
      </c>
      <c r="O154" s="34">
        <v>6.35</v>
      </c>
    </row>
    <row r="155" spans="1:15" ht="12.75" customHeight="1">
      <c r="A155" s="28" t="s">
        <v>288</v>
      </c>
      <c r="B155" s="29" t="s">
        <v>673</v>
      </c>
      <c r="C155" s="30" t="s">
        <v>255</v>
      </c>
      <c r="D155" s="7">
        <v>33</v>
      </c>
      <c r="E155" s="29" t="s">
        <v>673</v>
      </c>
      <c r="F155" s="7">
        <v>11</v>
      </c>
      <c r="G155" s="7" t="s">
        <v>252</v>
      </c>
      <c r="H155" s="31">
        <v>4</v>
      </c>
      <c r="I155" s="31">
        <v>100</v>
      </c>
      <c r="J155" s="32">
        <f t="shared" si="5"/>
        <v>85</v>
      </c>
      <c r="K155" s="8">
        <v>5.7</v>
      </c>
      <c r="L155" s="8">
        <v>-17.2</v>
      </c>
      <c r="M155" s="33" t="s">
        <v>253</v>
      </c>
      <c r="N155" s="33" t="s">
        <v>254</v>
      </c>
      <c r="O155" s="34">
        <v>6.35</v>
      </c>
    </row>
    <row r="156" spans="1:15" ht="12.75" customHeight="1">
      <c r="A156" s="28" t="s">
        <v>370</v>
      </c>
      <c r="B156" s="29" t="s">
        <v>371</v>
      </c>
      <c r="C156" s="30" t="s">
        <v>251</v>
      </c>
      <c r="D156" s="7">
        <v>33</v>
      </c>
      <c r="E156" s="29" t="s">
        <v>371</v>
      </c>
      <c r="F156" s="7">
        <v>11</v>
      </c>
      <c r="G156" s="7" t="s">
        <v>252</v>
      </c>
      <c r="H156" s="31">
        <v>4.5</v>
      </c>
      <c r="I156" s="31">
        <v>113.56</v>
      </c>
      <c r="J156" s="32">
        <f t="shared" si="5"/>
        <v>96.525999999999996</v>
      </c>
      <c r="K156" s="8">
        <v>5.72</v>
      </c>
      <c r="L156" s="8">
        <v>-17.16</v>
      </c>
      <c r="M156" s="33" t="s">
        <v>253</v>
      </c>
      <c r="N156" s="4" t="s">
        <v>23</v>
      </c>
      <c r="O156" s="34" t="s">
        <v>261</v>
      </c>
    </row>
    <row r="157" spans="1:15" ht="12.75" customHeight="1">
      <c r="A157" s="28" t="s">
        <v>370</v>
      </c>
      <c r="B157" s="29" t="s">
        <v>371</v>
      </c>
      <c r="C157" s="30" t="s">
        <v>255</v>
      </c>
      <c r="D157" s="7">
        <v>33</v>
      </c>
      <c r="E157" s="29" t="s">
        <v>371</v>
      </c>
      <c r="F157" s="7">
        <v>11</v>
      </c>
      <c r="G157" s="7" t="s">
        <v>252</v>
      </c>
      <c r="H157" s="31">
        <v>5</v>
      </c>
      <c r="I157" s="31">
        <v>113.56</v>
      </c>
      <c r="J157" s="32">
        <f t="shared" si="5"/>
        <v>96.525999999999996</v>
      </c>
      <c r="K157" s="8">
        <v>5.72</v>
      </c>
      <c r="L157" s="8">
        <v>-17.16</v>
      </c>
      <c r="M157" s="33" t="s">
        <v>253</v>
      </c>
      <c r="N157" s="4" t="s">
        <v>23</v>
      </c>
      <c r="O157" s="34" t="s">
        <v>261</v>
      </c>
    </row>
    <row r="158" spans="1:15" ht="12.75" customHeight="1">
      <c r="A158" s="28" t="s">
        <v>370</v>
      </c>
      <c r="B158" s="29" t="s">
        <v>446</v>
      </c>
      <c r="C158" s="30" t="s">
        <v>251</v>
      </c>
      <c r="D158" s="7">
        <v>33</v>
      </c>
      <c r="E158" s="29" t="s">
        <v>446</v>
      </c>
      <c r="F158" s="7">
        <v>11</v>
      </c>
      <c r="G158" s="7" t="s">
        <v>252</v>
      </c>
      <c r="H158" s="31">
        <v>4</v>
      </c>
      <c r="I158" s="31">
        <v>100</v>
      </c>
      <c r="J158" s="32">
        <f t="shared" si="5"/>
        <v>85</v>
      </c>
      <c r="K158" s="8">
        <v>4.3</v>
      </c>
      <c r="L158" s="8">
        <v>-18.600000000000001</v>
      </c>
      <c r="M158" s="33" t="s">
        <v>253</v>
      </c>
      <c r="N158" s="33" t="s">
        <v>292</v>
      </c>
      <c r="O158" s="34">
        <v>6.35</v>
      </c>
    </row>
    <row r="159" spans="1:15" ht="12.75" customHeight="1">
      <c r="A159" s="28" t="s">
        <v>370</v>
      </c>
      <c r="B159" s="29" t="s">
        <v>446</v>
      </c>
      <c r="C159" s="30" t="s">
        <v>255</v>
      </c>
      <c r="D159" s="7">
        <v>33</v>
      </c>
      <c r="E159" s="29" t="s">
        <v>446</v>
      </c>
      <c r="F159" s="7">
        <v>11</v>
      </c>
      <c r="G159" s="7" t="s">
        <v>252</v>
      </c>
      <c r="H159" s="31">
        <v>4</v>
      </c>
      <c r="I159" s="31">
        <v>100</v>
      </c>
      <c r="J159" s="32">
        <f t="shared" si="5"/>
        <v>85</v>
      </c>
      <c r="K159" s="8">
        <v>4.3</v>
      </c>
      <c r="L159" s="8">
        <v>-18.600000000000001</v>
      </c>
      <c r="M159" s="33" t="s">
        <v>253</v>
      </c>
      <c r="N159" s="33" t="s">
        <v>292</v>
      </c>
      <c r="O159" s="34">
        <v>6.35</v>
      </c>
    </row>
    <row r="160" spans="1:15" ht="12.75" customHeight="1">
      <c r="A160" s="28" t="s">
        <v>370</v>
      </c>
      <c r="B160" s="29" t="s">
        <v>506</v>
      </c>
      <c r="C160" s="30" t="s">
        <v>251</v>
      </c>
      <c r="D160" s="7">
        <v>33</v>
      </c>
      <c r="E160" s="29" t="s">
        <v>506</v>
      </c>
      <c r="F160" s="7">
        <v>11</v>
      </c>
      <c r="G160" s="7" t="s">
        <v>252</v>
      </c>
      <c r="H160" s="31">
        <v>4</v>
      </c>
      <c r="I160" s="31">
        <v>100</v>
      </c>
      <c r="J160" s="32">
        <f t="shared" si="5"/>
        <v>85</v>
      </c>
      <c r="K160" s="8">
        <v>6</v>
      </c>
      <c r="L160" s="8">
        <v>-17.2</v>
      </c>
      <c r="M160" s="33" t="s">
        <v>253</v>
      </c>
      <c r="N160" s="33" t="s">
        <v>254</v>
      </c>
      <c r="O160" s="34">
        <v>6.35</v>
      </c>
    </row>
    <row r="161" spans="1:15" ht="12.75" customHeight="1">
      <c r="A161" s="28" t="s">
        <v>370</v>
      </c>
      <c r="B161" s="29" t="s">
        <v>506</v>
      </c>
      <c r="C161" s="30" t="s">
        <v>255</v>
      </c>
      <c r="D161" s="7">
        <v>33</v>
      </c>
      <c r="E161" s="29" t="s">
        <v>506</v>
      </c>
      <c r="F161" s="7">
        <v>11</v>
      </c>
      <c r="G161" s="7" t="s">
        <v>252</v>
      </c>
      <c r="H161" s="31">
        <v>4</v>
      </c>
      <c r="I161" s="31">
        <v>100</v>
      </c>
      <c r="J161" s="32">
        <f t="shared" si="5"/>
        <v>85</v>
      </c>
      <c r="K161" s="8">
        <v>6</v>
      </c>
      <c r="L161" s="8">
        <v>-17.2</v>
      </c>
      <c r="M161" s="33" t="s">
        <v>253</v>
      </c>
      <c r="N161" s="33" t="s">
        <v>254</v>
      </c>
      <c r="O161" s="34">
        <v>6.35</v>
      </c>
    </row>
    <row r="162" spans="1:15" ht="12.75" customHeight="1">
      <c r="A162" s="28" t="s">
        <v>370</v>
      </c>
      <c r="B162" s="29" t="s">
        <v>550</v>
      </c>
      <c r="C162" s="30" t="s">
        <v>251</v>
      </c>
      <c r="D162" s="7">
        <v>33</v>
      </c>
      <c r="E162" s="29" t="s">
        <v>550</v>
      </c>
      <c r="F162" s="7">
        <v>11</v>
      </c>
      <c r="G162" s="7" t="s">
        <v>252</v>
      </c>
      <c r="H162" s="31">
        <v>4</v>
      </c>
      <c r="I162" s="31">
        <v>100</v>
      </c>
      <c r="J162" s="32">
        <f t="shared" si="5"/>
        <v>85</v>
      </c>
      <c r="K162" s="8">
        <v>5.7</v>
      </c>
      <c r="L162" s="8">
        <v>-17.2</v>
      </c>
      <c r="M162" s="33" t="s">
        <v>253</v>
      </c>
      <c r="N162" s="33" t="s">
        <v>254</v>
      </c>
      <c r="O162" s="34">
        <v>6.35</v>
      </c>
    </row>
    <row r="163" spans="1:15" ht="12.75" customHeight="1">
      <c r="A163" s="28" t="s">
        <v>370</v>
      </c>
      <c r="B163" s="29" t="s">
        <v>550</v>
      </c>
      <c r="C163" s="30" t="s">
        <v>255</v>
      </c>
      <c r="D163" s="7">
        <v>33</v>
      </c>
      <c r="E163" s="29" t="s">
        <v>550</v>
      </c>
      <c r="F163" s="7">
        <v>11</v>
      </c>
      <c r="G163" s="7" t="s">
        <v>252</v>
      </c>
      <c r="H163" s="31">
        <v>4</v>
      </c>
      <c r="I163" s="31">
        <v>100</v>
      </c>
      <c r="J163" s="32">
        <f t="shared" si="5"/>
        <v>85</v>
      </c>
      <c r="K163" s="8">
        <v>5.7</v>
      </c>
      <c r="L163" s="8">
        <v>-17.2</v>
      </c>
      <c r="M163" s="33" t="s">
        <v>253</v>
      </c>
      <c r="N163" s="33" t="s">
        <v>254</v>
      </c>
      <c r="O163" s="34">
        <v>6.35</v>
      </c>
    </row>
    <row r="164" spans="1:15" ht="12.75" customHeight="1">
      <c r="A164" s="28" t="s">
        <v>370</v>
      </c>
      <c r="B164" s="29" t="s">
        <v>579</v>
      </c>
      <c r="C164" s="30" t="s">
        <v>251</v>
      </c>
      <c r="D164" s="7">
        <v>33</v>
      </c>
      <c r="E164" s="29" t="s">
        <v>579</v>
      </c>
      <c r="F164" s="7">
        <v>11</v>
      </c>
      <c r="G164" s="7" t="s">
        <v>252</v>
      </c>
      <c r="H164" s="31">
        <v>4</v>
      </c>
      <c r="I164" s="31">
        <v>100</v>
      </c>
      <c r="J164" s="32">
        <f t="shared" si="5"/>
        <v>85</v>
      </c>
      <c r="K164" s="8">
        <v>4.3</v>
      </c>
      <c r="L164" s="8">
        <v>-18.600000000000001</v>
      </c>
      <c r="M164" s="33" t="s">
        <v>253</v>
      </c>
      <c r="N164" s="33" t="s">
        <v>292</v>
      </c>
      <c r="O164" s="34">
        <v>6.35</v>
      </c>
    </row>
    <row r="165" spans="1:15" ht="12.75" customHeight="1">
      <c r="A165" s="28" t="s">
        <v>370</v>
      </c>
      <c r="B165" s="29" t="s">
        <v>579</v>
      </c>
      <c r="C165" s="30" t="s">
        <v>255</v>
      </c>
      <c r="D165" s="7">
        <v>33</v>
      </c>
      <c r="E165" s="29" t="s">
        <v>579</v>
      </c>
      <c r="F165" s="7">
        <v>11</v>
      </c>
      <c r="G165" s="7" t="s">
        <v>252</v>
      </c>
      <c r="H165" s="31">
        <v>4</v>
      </c>
      <c r="I165" s="31">
        <v>100</v>
      </c>
      <c r="J165" s="32">
        <f t="shared" si="5"/>
        <v>85</v>
      </c>
      <c r="K165" s="8">
        <v>4.3</v>
      </c>
      <c r="L165" s="8">
        <v>-18.600000000000001</v>
      </c>
      <c r="M165" s="33" t="s">
        <v>253</v>
      </c>
      <c r="N165" s="33" t="s">
        <v>292</v>
      </c>
      <c r="O165" s="34">
        <v>6.35</v>
      </c>
    </row>
    <row r="166" spans="1:15" ht="12.75" customHeight="1">
      <c r="A166" s="28" t="s">
        <v>370</v>
      </c>
      <c r="B166" s="29" t="s">
        <v>584</v>
      </c>
      <c r="C166" s="30" t="s">
        <v>255</v>
      </c>
      <c r="D166" s="7">
        <v>33</v>
      </c>
      <c r="E166" s="29" t="s">
        <v>584</v>
      </c>
      <c r="F166" s="7">
        <v>11</v>
      </c>
      <c r="G166" s="7" t="s">
        <v>252</v>
      </c>
      <c r="H166" s="31">
        <v>4</v>
      </c>
      <c r="I166" s="31">
        <v>100</v>
      </c>
      <c r="J166" s="32">
        <f t="shared" si="5"/>
        <v>85</v>
      </c>
      <c r="K166" s="8">
        <v>4.5</v>
      </c>
      <c r="L166" s="8">
        <v>-19.5</v>
      </c>
      <c r="M166" s="33" t="s">
        <v>585</v>
      </c>
      <c r="N166" s="4" t="s">
        <v>260</v>
      </c>
      <c r="O166" s="34">
        <v>6.35</v>
      </c>
    </row>
    <row r="167" spans="1:15" ht="12.75" customHeight="1">
      <c r="A167" s="28" t="s">
        <v>370</v>
      </c>
      <c r="B167" s="29" t="s">
        <v>620</v>
      </c>
      <c r="C167" s="30" t="s">
        <v>251</v>
      </c>
      <c r="D167" s="7">
        <v>33</v>
      </c>
      <c r="E167" s="29" t="s">
        <v>620</v>
      </c>
      <c r="F167" s="7">
        <v>11</v>
      </c>
      <c r="G167" s="7" t="s">
        <v>268</v>
      </c>
      <c r="H167" s="31">
        <v>11.79</v>
      </c>
      <c r="I167" s="31">
        <v>150.38</v>
      </c>
      <c r="J167" s="32">
        <f t="shared" si="5"/>
        <v>127.82299999999999</v>
      </c>
      <c r="K167" s="8">
        <v>5.7</v>
      </c>
      <c r="L167" s="8">
        <v>-17.2</v>
      </c>
      <c r="M167" s="33" t="s">
        <v>404</v>
      </c>
      <c r="N167" s="4" t="s">
        <v>23</v>
      </c>
      <c r="O167" s="34" t="s">
        <v>261</v>
      </c>
    </row>
    <row r="168" spans="1:15" ht="12.75" customHeight="1">
      <c r="A168" s="28" t="s">
        <v>370</v>
      </c>
      <c r="B168" s="29" t="s">
        <v>630</v>
      </c>
      <c r="C168" s="30" t="s">
        <v>251</v>
      </c>
      <c r="D168" s="7">
        <v>33</v>
      </c>
      <c r="E168" s="29" t="s">
        <v>630</v>
      </c>
      <c r="F168" s="7">
        <v>11</v>
      </c>
      <c r="G168" s="7" t="s">
        <v>252</v>
      </c>
      <c r="H168" s="31">
        <v>4</v>
      </c>
      <c r="I168" s="31">
        <v>100</v>
      </c>
      <c r="J168" s="32">
        <f t="shared" si="5"/>
        <v>85</v>
      </c>
      <c r="K168" s="8">
        <v>4.3</v>
      </c>
      <c r="L168" s="8">
        <v>-18.600000000000001</v>
      </c>
      <c r="M168" s="33" t="s">
        <v>253</v>
      </c>
      <c r="N168" s="33" t="s">
        <v>254</v>
      </c>
      <c r="O168" s="34">
        <v>6.35</v>
      </c>
    </row>
    <row r="169" spans="1:15" ht="12.75" customHeight="1">
      <c r="A169" s="28" t="s">
        <v>370</v>
      </c>
      <c r="B169" s="29" t="s">
        <v>630</v>
      </c>
      <c r="C169" s="30" t="s">
        <v>255</v>
      </c>
      <c r="D169" s="7">
        <v>33</v>
      </c>
      <c r="E169" s="29" t="s">
        <v>630</v>
      </c>
      <c r="F169" s="7">
        <v>11</v>
      </c>
      <c r="G169" s="7" t="s">
        <v>252</v>
      </c>
      <c r="H169" s="31">
        <v>4</v>
      </c>
      <c r="I169" s="31">
        <v>100</v>
      </c>
      <c r="J169" s="32">
        <f t="shared" si="5"/>
        <v>85</v>
      </c>
      <c r="K169" s="8">
        <v>4.3</v>
      </c>
      <c r="L169" s="8">
        <v>-18.600000000000001</v>
      </c>
      <c r="M169" s="33" t="s">
        <v>253</v>
      </c>
      <c r="N169" s="33" t="s">
        <v>254</v>
      </c>
      <c r="O169" s="34">
        <v>6.35</v>
      </c>
    </row>
    <row r="170" spans="1:15" ht="12.75" customHeight="1">
      <c r="A170" s="28" t="s">
        <v>370</v>
      </c>
      <c r="B170" s="29" t="s">
        <v>630</v>
      </c>
      <c r="C170" s="30" t="s">
        <v>287</v>
      </c>
      <c r="D170" s="7">
        <v>33</v>
      </c>
      <c r="E170" s="29" t="s">
        <v>630</v>
      </c>
      <c r="F170" s="7">
        <v>11</v>
      </c>
      <c r="G170" s="7" t="s">
        <v>252</v>
      </c>
      <c r="H170" s="31">
        <v>4</v>
      </c>
      <c r="I170" s="31">
        <v>100</v>
      </c>
      <c r="J170" s="32">
        <f t="shared" si="5"/>
        <v>85</v>
      </c>
      <c r="K170" s="8">
        <v>4.3</v>
      </c>
      <c r="L170" s="8">
        <v>-18.600000000000001</v>
      </c>
      <c r="M170" s="33" t="s">
        <v>253</v>
      </c>
      <c r="N170" s="33" t="s">
        <v>292</v>
      </c>
      <c r="O170" s="34">
        <v>6.35</v>
      </c>
    </row>
    <row r="171" spans="1:15" ht="12.75" customHeight="1">
      <c r="A171" s="28" t="s">
        <v>370</v>
      </c>
      <c r="B171" s="29" t="s">
        <v>680</v>
      </c>
      <c r="C171" s="30" t="s">
        <v>251</v>
      </c>
      <c r="D171" s="7">
        <v>33</v>
      </c>
      <c r="E171" s="29" t="s">
        <v>680</v>
      </c>
      <c r="F171" s="7">
        <v>11</v>
      </c>
      <c r="G171" s="7" t="s">
        <v>268</v>
      </c>
      <c r="H171" s="31">
        <v>8.6449999999999996</v>
      </c>
      <c r="I171" s="31">
        <v>113.538</v>
      </c>
      <c r="J171" s="32">
        <f t="shared" si="5"/>
        <v>96.507300000000001</v>
      </c>
      <c r="K171" s="8">
        <v>5.72</v>
      </c>
      <c r="L171" s="8">
        <v>-17.16</v>
      </c>
      <c r="M171" s="7" t="s">
        <v>278</v>
      </c>
      <c r="N171" s="7" t="s">
        <v>23</v>
      </c>
      <c r="O171" s="34">
        <v>6.35</v>
      </c>
    </row>
    <row r="172" spans="1:15" ht="12.75" customHeight="1">
      <c r="A172" s="28" t="s">
        <v>370</v>
      </c>
      <c r="B172" s="29" t="s">
        <v>680</v>
      </c>
      <c r="C172" s="30" t="s">
        <v>255</v>
      </c>
      <c r="D172" s="7">
        <v>33</v>
      </c>
      <c r="E172" s="29" t="s">
        <v>680</v>
      </c>
      <c r="F172" s="7">
        <v>11</v>
      </c>
      <c r="G172" s="7" t="s">
        <v>268</v>
      </c>
      <c r="H172" s="31">
        <v>8.7140000000000004</v>
      </c>
      <c r="I172" s="31">
        <v>116.54</v>
      </c>
      <c r="J172" s="32">
        <f t="shared" si="5"/>
        <v>99.058999999999997</v>
      </c>
      <c r="K172" s="8">
        <v>5.72</v>
      </c>
      <c r="L172" s="8">
        <v>-17.16</v>
      </c>
      <c r="M172" s="7" t="s">
        <v>278</v>
      </c>
      <c r="N172" s="7" t="s">
        <v>23</v>
      </c>
      <c r="O172" s="34">
        <v>6.35</v>
      </c>
    </row>
    <row r="173" spans="1:15" ht="12.75" customHeight="1">
      <c r="A173" s="28" t="s">
        <v>370</v>
      </c>
      <c r="B173" s="29" t="s">
        <v>687</v>
      </c>
      <c r="C173" s="30" t="s">
        <v>251</v>
      </c>
      <c r="D173" s="7">
        <v>33</v>
      </c>
      <c r="E173" s="29" t="s">
        <v>687</v>
      </c>
      <c r="F173" s="7">
        <v>11</v>
      </c>
      <c r="G173" s="7" t="s">
        <v>252</v>
      </c>
      <c r="H173" s="31">
        <v>4</v>
      </c>
      <c r="I173" s="31">
        <v>100</v>
      </c>
      <c r="J173" s="32">
        <f t="shared" si="5"/>
        <v>85</v>
      </c>
      <c r="K173" s="8">
        <v>4.3</v>
      </c>
      <c r="L173" s="8">
        <v>-18.600000000000001</v>
      </c>
      <c r="M173" s="33" t="s">
        <v>253</v>
      </c>
      <c r="N173" s="33" t="s">
        <v>254</v>
      </c>
      <c r="O173" s="34">
        <v>6.35</v>
      </c>
    </row>
    <row r="174" spans="1:15" ht="12.75" customHeight="1">
      <c r="A174" s="28" t="s">
        <v>370</v>
      </c>
      <c r="B174" s="29" t="s">
        <v>687</v>
      </c>
      <c r="C174" s="30" t="s">
        <v>255</v>
      </c>
      <c r="D174" s="7">
        <v>33</v>
      </c>
      <c r="E174" s="29" t="s">
        <v>687</v>
      </c>
      <c r="F174" s="7">
        <v>11</v>
      </c>
      <c r="G174" s="7" t="s">
        <v>252</v>
      </c>
      <c r="H174" s="31">
        <v>4</v>
      </c>
      <c r="I174" s="31">
        <v>100</v>
      </c>
      <c r="J174" s="32">
        <f t="shared" si="5"/>
        <v>85</v>
      </c>
      <c r="K174" s="8">
        <v>4.3</v>
      </c>
      <c r="L174" s="8">
        <v>-18.600000000000001</v>
      </c>
      <c r="M174" s="33" t="s">
        <v>253</v>
      </c>
      <c r="N174" s="33" t="s">
        <v>254</v>
      </c>
      <c r="O174" s="34">
        <v>6.35</v>
      </c>
    </row>
    <row r="175" spans="1:15" ht="12.75" customHeight="1">
      <c r="A175" s="28" t="s">
        <v>370</v>
      </c>
      <c r="B175" s="29" t="s">
        <v>690</v>
      </c>
      <c r="C175" s="30" t="s">
        <v>251</v>
      </c>
      <c r="D175" s="7">
        <v>33</v>
      </c>
      <c r="E175" s="29" t="s">
        <v>690</v>
      </c>
      <c r="F175" s="7">
        <v>11</v>
      </c>
      <c r="G175" s="7" t="s">
        <v>252</v>
      </c>
      <c r="H175" s="31">
        <v>4</v>
      </c>
      <c r="I175" s="31">
        <v>100</v>
      </c>
      <c r="J175" s="32">
        <f t="shared" si="5"/>
        <v>85</v>
      </c>
      <c r="K175" s="8">
        <v>4.3</v>
      </c>
      <c r="L175" s="8">
        <v>-18.600000000000001</v>
      </c>
      <c r="M175" s="33" t="s">
        <v>253</v>
      </c>
      <c r="N175" s="4" t="s">
        <v>23</v>
      </c>
      <c r="O175" s="34">
        <v>6.35</v>
      </c>
    </row>
    <row r="176" spans="1:15" ht="12.75" customHeight="1">
      <c r="A176" s="28" t="s">
        <v>370</v>
      </c>
      <c r="B176" s="29" t="s">
        <v>690</v>
      </c>
      <c r="C176" s="30" t="s">
        <v>255</v>
      </c>
      <c r="D176" s="7">
        <v>33</v>
      </c>
      <c r="E176" s="29" t="s">
        <v>690</v>
      </c>
      <c r="F176" s="7">
        <v>11</v>
      </c>
      <c r="G176" s="7" t="s">
        <v>252</v>
      </c>
      <c r="H176" s="31">
        <v>4</v>
      </c>
      <c r="I176" s="31">
        <v>100</v>
      </c>
      <c r="J176" s="32">
        <f t="shared" si="5"/>
        <v>85</v>
      </c>
      <c r="K176" s="8">
        <v>5.7</v>
      </c>
      <c r="L176" s="8">
        <v>-17.100000000000001</v>
      </c>
      <c r="M176" s="33" t="s">
        <v>253</v>
      </c>
      <c r="N176" s="33" t="s">
        <v>254</v>
      </c>
      <c r="O176" s="34">
        <v>6.35</v>
      </c>
    </row>
    <row r="177" spans="1:15" ht="12.75" customHeight="1">
      <c r="A177" s="28" t="s">
        <v>29</v>
      </c>
      <c r="B177" s="29" t="s">
        <v>505</v>
      </c>
      <c r="C177" s="30" t="s">
        <v>251</v>
      </c>
      <c r="D177" s="7">
        <v>33</v>
      </c>
      <c r="E177" s="29" t="s">
        <v>505</v>
      </c>
      <c r="F177" s="7">
        <v>6.6</v>
      </c>
      <c r="G177" s="7" t="s">
        <v>252</v>
      </c>
      <c r="H177" s="31">
        <f>100*0.052347</f>
        <v>5.2347000000000001</v>
      </c>
      <c r="I177" s="31">
        <v>114.565</v>
      </c>
      <c r="J177" s="32">
        <v>114.565</v>
      </c>
      <c r="K177" s="8">
        <v>5.7</v>
      </c>
      <c r="L177" s="8">
        <v>-17.2</v>
      </c>
      <c r="M177" s="33" t="s">
        <v>253</v>
      </c>
      <c r="N177" s="7" t="s">
        <v>23</v>
      </c>
      <c r="O177" s="34">
        <v>3.81</v>
      </c>
    </row>
    <row r="178" spans="1:15" ht="12.75" customHeight="1">
      <c r="A178" s="28" t="s">
        <v>29</v>
      </c>
      <c r="B178" s="29" t="s">
        <v>505</v>
      </c>
      <c r="C178" s="30" t="s">
        <v>255</v>
      </c>
      <c r="D178" s="7">
        <v>33</v>
      </c>
      <c r="E178" s="29" t="s">
        <v>505</v>
      </c>
      <c r="F178" s="7">
        <v>6.6</v>
      </c>
      <c r="G178" s="7" t="s">
        <v>252</v>
      </c>
      <c r="H178" s="31">
        <f>100*0.052347</f>
        <v>5.2347000000000001</v>
      </c>
      <c r="I178" s="31">
        <v>114.565</v>
      </c>
      <c r="J178" s="32">
        <v>114.565</v>
      </c>
      <c r="K178" s="8">
        <v>5.7</v>
      </c>
      <c r="L178" s="8">
        <v>-17.2</v>
      </c>
      <c r="M178" s="33" t="s">
        <v>253</v>
      </c>
      <c r="N178" s="7" t="s">
        <v>23</v>
      </c>
      <c r="O178" s="34">
        <v>3.81</v>
      </c>
    </row>
    <row r="179" spans="1:15" ht="12.75" customHeight="1">
      <c r="A179" s="28" t="s">
        <v>29</v>
      </c>
      <c r="B179" s="29" t="s">
        <v>569</v>
      </c>
      <c r="C179" s="30" t="s">
        <v>251</v>
      </c>
      <c r="D179" s="7">
        <v>33</v>
      </c>
      <c r="E179" s="29" t="s">
        <v>569</v>
      </c>
      <c r="F179" s="7">
        <v>6.6</v>
      </c>
      <c r="G179" s="7" t="s">
        <v>570</v>
      </c>
      <c r="H179" s="31">
        <v>4</v>
      </c>
      <c r="I179" s="31">
        <v>104</v>
      </c>
      <c r="J179" s="35">
        <v>85</v>
      </c>
      <c r="K179" s="8">
        <v>4.5</v>
      </c>
      <c r="L179" s="8">
        <v>-15</v>
      </c>
      <c r="M179" s="33" t="s">
        <v>276</v>
      </c>
      <c r="N179" s="4" t="s">
        <v>260</v>
      </c>
      <c r="O179" s="34">
        <v>3.81</v>
      </c>
    </row>
    <row r="180" spans="1:15" ht="12.75" customHeight="1">
      <c r="A180" s="28" t="s">
        <v>29</v>
      </c>
      <c r="B180" s="29" t="s">
        <v>569</v>
      </c>
      <c r="C180" s="30" t="s">
        <v>255</v>
      </c>
      <c r="D180" s="7">
        <v>33</v>
      </c>
      <c r="E180" s="29" t="s">
        <v>569</v>
      </c>
      <c r="F180" s="7">
        <v>6.6</v>
      </c>
      <c r="G180" s="7" t="s">
        <v>570</v>
      </c>
      <c r="H180" s="31">
        <v>4</v>
      </c>
      <c r="I180" s="31">
        <v>104</v>
      </c>
      <c r="J180" s="35">
        <v>85</v>
      </c>
      <c r="K180" s="8">
        <v>4.5</v>
      </c>
      <c r="L180" s="8">
        <v>-15</v>
      </c>
      <c r="M180" s="33" t="s">
        <v>276</v>
      </c>
      <c r="N180" s="4" t="s">
        <v>260</v>
      </c>
      <c r="O180" s="34">
        <v>3.81</v>
      </c>
    </row>
    <row r="181" spans="1:15" ht="12.75" customHeight="1">
      <c r="A181" s="28" t="s">
        <v>375</v>
      </c>
      <c r="B181" s="29" t="s">
        <v>376</v>
      </c>
      <c r="C181" s="30" t="s">
        <v>251</v>
      </c>
      <c r="D181" s="7">
        <v>33</v>
      </c>
      <c r="E181" s="29" t="s">
        <v>376</v>
      </c>
      <c r="F181" s="7">
        <v>6.6</v>
      </c>
      <c r="G181" s="7" t="s">
        <v>273</v>
      </c>
      <c r="H181" s="31">
        <v>4</v>
      </c>
      <c r="I181" s="31">
        <v>100</v>
      </c>
      <c r="J181" s="35">
        <v>300</v>
      </c>
      <c r="K181" s="8">
        <v>5.7</v>
      </c>
      <c r="L181" s="8">
        <v>-17.100000000000001</v>
      </c>
      <c r="M181" s="33" t="s">
        <v>253</v>
      </c>
      <c r="N181" s="4" t="s">
        <v>23</v>
      </c>
      <c r="O181" s="34">
        <v>3.81</v>
      </c>
    </row>
    <row r="182" spans="1:15" ht="12.75" customHeight="1">
      <c r="A182" s="28" t="s">
        <v>375</v>
      </c>
      <c r="B182" s="29" t="s">
        <v>376</v>
      </c>
      <c r="C182" s="30" t="s">
        <v>255</v>
      </c>
      <c r="D182" s="7">
        <v>33</v>
      </c>
      <c r="E182" s="29" t="s">
        <v>376</v>
      </c>
      <c r="F182" s="7">
        <v>6.6</v>
      </c>
      <c r="G182" s="7" t="s">
        <v>273</v>
      </c>
      <c r="H182" s="31">
        <v>4</v>
      </c>
      <c r="I182" s="31">
        <v>100</v>
      </c>
      <c r="J182" s="35">
        <v>300</v>
      </c>
      <c r="K182" s="8">
        <v>5.7</v>
      </c>
      <c r="L182" s="8">
        <v>-17.100000000000001</v>
      </c>
      <c r="M182" s="33" t="s">
        <v>253</v>
      </c>
      <c r="N182" s="4" t="s">
        <v>260</v>
      </c>
      <c r="O182" s="34">
        <v>3.81</v>
      </c>
    </row>
    <row r="183" spans="1:15" ht="12.75" customHeight="1">
      <c r="A183" s="28" t="s">
        <v>375</v>
      </c>
      <c r="B183" s="29" t="s">
        <v>481</v>
      </c>
      <c r="C183" s="30" t="s">
        <v>251</v>
      </c>
      <c r="D183" s="7">
        <v>33</v>
      </c>
      <c r="E183" s="29" t="s">
        <v>481</v>
      </c>
      <c r="F183" s="7">
        <v>6.6</v>
      </c>
      <c r="G183" s="7" t="s">
        <v>80</v>
      </c>
      <c r="H183" s="31">
        <v>4</v>
      </c>
      <c r="I183" s="31">
        <v>104</v>
      </c>
      <c r="J183" s="35">
        <v>291</v>
      </c>
      <c r="K183" s="8">
        <v>4.5</v>
      </c>
      <c r="L183" s="8">
        <v>-15</v>
      </c>
      <c r="M183" s="33" t="s">
        <v>276</v>
      </c>
      <c r="N183" s="4" t="s">
        <v>260</v>
      </c>
      <c r="O183" s="34">
        <v>3.81</v>
      </c>
    </row>
    <row r="184" spans="1:15" ht="12.75" customHeight="1">
      <c r="A184" s="28" t="s">
        <v>375</v>
      </c>
      <c r="B184" s="29" t="s">
        <v>481</v>
      </c>
      <c r="C184" s="30" t="s">
        <v>255</v>
      </c>
      <c r="D184" s="7">
        <v>33</v>
      </c>
      <c r="E184" s="29" t="s">
        <v>481</v>
      </c>
      <c r="F184" s="7">
        <v>6.6</v>
      </c>
      <c r="G184" s="7" t="s">
        <v>80</v>
      </c>
      <c r="H184" s="31">
        <v>4</v>
      </c>
      <c r="I184" s="31">
        <v>104</v>
      </c>
      <c r="J184" s="35">
        <v>291</v>
      </c>
      <c r="K184" s="8">
        <v>4.5</v>
      </c>
      <c r="L184" s="8">
        <v>-15</v>
      </c>
      <c r="M184" s="33" t="s">
        <v>276</v>
      </c>
      <c r="N184" s="4" t="s">
        <v>260</v>
      </c>
      <c r="O184" s="34">
        <v>3.81</v>
      </c>
    </row>
    <row r="185" spans="1:15" ht="12.75" customHeight="1">
      <c r="A185" s="28" t="s">
        <v>375</v>
      </c>
      <c r="B185" s="29" t="s">
        <v>492</v>
      </c>
      <c r="C185" s="30" t="s">
        <v>251</v>
      </c>
      <c r="D185" s="7">
        <v>33</v>
      </c>
      <c r="E185" s="29" t="s">
        <v>492</v>
      </c>
      <c r="F185" s="7">
        <v>6.6</v>
      </c>
      <c r="G185" s="7" t="s">
        <v>273</v>
      </c>
      <c r="H185" s="31">
        <v>4</v>
      </c>
      <c r="I185" s="31">
        <v>100</v>
      </c>
      <c r="J185" s="35">
        <v>300</v>
      </c>
      <c r="K185" s="8">
        <v>5.7</v>
      </c>
      <c r="L185" s="8">
        <v>-17.2</v>
      </c>
      <c r="M185" s="33" t="s">
        <v>253</v>
      </c>
      <c r="N185" s="4" t="s">
        <v>260</v>
      </c>
      <c r="O185" s="34">
        <v>3.81</v>
      </c>
    </row>
    <row r="186" spans="1:15" ht="12.75" customHeight="1">
      <c r="A186" s="28" t="s">
        <v>375</v>
      </c>
      <c r="B186" s="29" t="s">
        <v>492</v>
      </c>
      <c r="C186" s="30" t="s">
        <v>255</v>
      </c>
      <c r="D186" s="7">
        <v>33</v>
      </c>
      <c r="E186" s="29" t="s">
        <v>492</v>
      </c>
      <c r="F186" s="7">
        <v>6.6</v>
      </c>
      <c r="G186" s="7" t="s">
        <v>273</v>
      </c>
      <c r="H186" s="31">
        <v>4</v>
      </c>
      <c r="I186" s="31">
        <v>100</v>
      </c>
      <c r="J186" s="35">
        <v>300</v>
      </c>
      <c r="K186" s="8">
        <v>5.7</v>
      </c>
      <c r="L186" s="8">
        <v>-17.2</v>
      </c>
      <c r="M186" s="33" t="s">
        <v>253</v>
      </c>
      <c r="N186" s="4" t="s">
        <v>260</v>
      </c>
      <c r="O186" s="34">
        <v>3.81</v>
      </c>
    </row>
    <row r="187" spans="1:15" ht="12.75" customHeight="1">
      <c r="A187" s="28" t="s">
        <v>375</v>
      </c>
      <c r="B187" s="29" t="s">
        <v>545</v>
      </c>
      <c r="C187" s="30" t="s">
        <v>255</v>
      </c>
      <c r="D187" s="7">
        <v>33</v>
      </c>
      <c r="E187" s="29" t="s">
        <v>545</v>
      </c>
      <c r="F187" s="7">
        <v>6.6</v>
      </c>
      <c r="G187" s="7" t="s">
        <v>273</v>
      </c>
      <c r="H187" s="31">
        <v>4</v>
      </c>
      <c r="I187" s="31">
        <v>100</v>
      </c>
      <c r="J187" s="35">
        <v>300</v>
      </c>
      <c r="K187" s="8">
        <v>5.7</v>
      </c>
      <c r="L187" s="8">
        <v>-17.2</v>
      </c>
      <c r="M187" s="33" t="s">
        <v>253</v>
      </c>
      <c r="N187" s="7">
        <v>5.0599999999999996</v>
      </c>
      <c r="O187" s="34">
        <v>3.81</v>
      </c>
    </row>
    <row r="188" spans="1:15" ht="12.75" customHeight="1">
      <c r="A188" s="28" t="s">
        <v>375</v>
      </c>
      <c r="B188" s="29" t="s">
        <v>696</v>
      </c>
      <c r="C188" s="30" t="s">
        <v>251</v>
      </c>
      <c r="D188" s="7">
        <v>33</v>
      </c>
      <c r="E188" s="29" t="s">
        <v>696</v>
      </c>
      <c r="F188" s="7">
        <v>6.6</v>
      </c>
      <c r="G188" s="7" t="s">
        <v>273</v>
      </c>
      <c r="H188" s="31">
        <v>4</v>
      </c>
      <c r="I188" s="31">
        <v>104</v>
      </c>
      <c r="J188" s="35">
        <v>309</v>
      </c>
      <c r="K188" s="8">
        <v>4.5</v>
      </c>
      <c r="L188" s="8">
        <v>-15</v>
      </c>
      <c r="M188" s="33" t="s">
        <v>276</v>
      </c>
      <c r="N188" s="4" t="s">
        <v>260</v>
      </c>
      <c r="O188" s="34">
        <v>4.3499999999999996</v>
      </c>
    </row>
    <row r="189" spans="1:15" ht="12.75" customHeight="1">
      <c r="A189" s="28" t="s">
        <v>375</v>
      </c>
      <c r="B189" s="29" t="s">
        <v>696</v>
      </c>
      <c r="C189" s="30" t="s">
        <v>255</v>
      </c>
      <c r="D189" s="7">
        <v>33</v>
      </c>
      <c r="E189" s="29" t="s">
        <v>696</v>
      </c>
      <c r="F189" s="7">
        <v>6.6</v>
      </c>
      <c r="G189" s="7" t="s">
        <v>273</v>
      </c>
      <c r="H189" s="31">
        <v>4</v>
      </c>
      <c r="I189" s="31">
        <v>104</v>
      </c>
      <c r="J189" s="35">
        <v>306</v>
      </c>
      <c r="K189" s="8">
        <v>4.5</v>
      </c>
      <c r="L189" s="8">
        <v>-15</v>
      </c>
      <c r="M189" s="33" t="s">
        <v>276</v>
      </c>
      <c r="N189" s="4" t="s">
        <v>260</v>
      </c>
      <c r="O189" s="34">
        <v>4.3499999999999996</v>
      </c>
    </row>
    <row r="190" spans="1:15" ht="12.75" customHeight="1">
      <c r="A190" s="28" t="s">
        <v>380</v>
      </c>
      <c r="B190" s="29" t="s">
        <v>381</v>
      </c>
      <c r="C190" s="30" t="s">
        <v>251</v>
      </c>
      <c r="D190" s="7">
        <v>33</v>
      </c>
      <c r="E190" s="29" t="s">
        <v>381</v>
      </c>
      <c r="F190" s="7">
        <v>6.6</v>
      </c>
      <c r="G190" s="7" t="s">
        <v>252</v>
      </c>
      <c r="H190" s="31">
        <v>3</v>
      </c>
      <c r="I190" s="31">
        <v>70</v>
      </c>
      <c r="J190" s="32">
        <f t="shared" ref="J190:J199" si="6">0.85*I190</f>
        <v>59.5</v>
      </c>
      <c r="K190" s="8">
        <v>5.7</v>
      </c>
      <c r="L190" s="8">
        <v>-17.100000000000001</v>
      </c>
      <c r="M190" s="33" t="s">
        <v>298</v>
      </c>
      <c r="N190" s="7">
        <v>8.69</v>
      </c>
      <c r="O190" s="34">
        <v>3.81</v>
      </c>
    </row>
    <row r="191" spans="1:15" ht="12.75" customHeight="1">
      <c r="A191" s="28" t="s">
        <v>380</v>
      </c>
      <c r="B191" s="29" t="s">
        <v>381</v>
      </c>
      <c r="C191" s="30" t="s">
        <v>255</v>
      </c>
      <c r="D191" s="7">
        <v>33</v>
      </c>
      <c r="E191" s="29" t="s">
        <v>381</v>
      </c>
      <c r="F191" s="7">
        <v>6.6</v>
      </c>
      <c r="G191" s="7" t="s">
        <v>252</v>
      </c>
      <c r="H191" s="31">
        <v>3</v>
      </c>
      <c r="I191" s="31">
        <v>70</v>
      </c>
      <c r="J191" s="32">
        <f t="shared" si="6"/>
        <v>59.5</v>
      </c>
      <c r="K191" s="8">
        <v>5.7</v>
      </c>
      <c r="L191" s="8">
        <v>-17.100000000000001</v>
      </c>
      <c r="M191" s="33" t="s">
        <v>298</v>
      </c>
      <c r="N191" s="7">
        <v>8.69</v>
      </c>
      <c r="O191" s="34">
        <v>3.81</v>
      </c>
    </row>
    <row r="192" spans="1:15" ht="12.75" customHeight="1">
      <c r="A192" s="28" t="s">
        <v>380</v>
      </c>
      <c r="B192" s="29" t="s">
        <v>437</v>
      </c>
      <c r="C192" s="30" t="s">
        <v>251</v>
      </c>
      <c r="D192" s="7">
        <v>33</v>
      </c>
      <c r="E192" s="29" t="s">
        <v>437</v>
      </c>
      <c r="F192" s="7">
        <v>6.6</v>
      </c>
      <c r="G192" s="7" t="s">
        <v>252</v>
      </c>
      <c r="H192" s="31">
        <v>4</v>
      </c>
      <c r="I192" s="31">
        <v>100</v>
      </c>
      <c r="J192" s="32">
        <f t="shared" si="6"/>
        <v>85</v>
      </c>
      <c r="K192" s="8">
        <v>4.3</v>
      </c>
      <c r="L192" s="8">
        <v>-18.600000000000001</v>
      </c>
      <c r="M192" s="33" t="s">
        <v>253</v>
      </c>
      <c r="N192" s="33" t="s">
        <v>292</v>
      </c>
      <c r="O192" s="34">
        <v>3.81</v>
      </c>
    </row>
    <row r="193" spans="1:15" ht="12.75" customHeight="1">
      <c r="A193" s="28" t="s">
        <v>380</v>
      </c>
      <c r="B193" s="29" t="s">
        <v>437</v>
      </c>
      <c r="C193" s="30" t="s">
        <v>255</v>
      </c>
      <c r="D193" s="7">
        <v>33</v>
      </c>
      <c r="E193" s="29" t="s">
        <v>437</v>
      </c>
      <c r="F193" s="7">
        <v>6.6</v>
      </c>
      <c r="G193" s="7" t="s">
        <v>252</v>
      </c>
      <c r="H193" s="31">
        <v>4</v>
      </c>
      <c r="I193" s="31">
        <v>100</v>
      </c>
      <c r="J193" s="32">
        <f t="shared" si="6"/>
        <v>85</v>
      </c>
      <c r="K193" s="8">
        <v>4.3</v>
      </c>
      <c r="L193" s="8">
        <v>-18.600000000000001</v>
      </c>
      <c r="M193" s="33" t="s">
        <v>253</v>
      </c>
      <c r="N193" s="33" t="s">
        <v>292</v>
      </c>
      <c r="O193" s="34">
        <v>3.81</v>
      </c>
    </row>
    <row r="194" spans="1:15" ht="12.75" customHeight="1">
      <c r="A194" s="28" t="s">
        <v>380</v>
      </c>
      <c r="B194" s="29" t="s">
        <v>496</v>
      </c>
      <c r="C194" s="30" t="s">
        <v>251</v>
      </c>
      <c r="D194" s="7">
        <v>33</v>
      </c>
      <c r="E194" s="29" t="s">
        <v>496</v>
      </c>
      <c r="F194" s="7">
        <v>6.6</v>
      </c>
      <c r="G194" s="7" t="s">
        <v>252</v>
      </c>
      <c r="H194" s="31">
        <v>4</v>
      </c>
      <c r="I194" s="31">
        <v>100</v>
      </c>
      <c r="J194" s="32">
        <f t="shared" si="6"/>
        <v>85</v>
      </c>
      <c r="K194" s="8">
        <v>5.7</v>
      </c>
      <c r="L194" s="8">
        <v>-17.2</v>
      </c>
      <c r="M194" s="33" t="s">
        <v>253</v>
      </c>
      <c r="N194" s="7" t="s">
        <v>23</v>
      </c>
      <c r="O194" s="34">
        <v>3.81</v>
      </c>
    </row>
    <row r="195" spans="1:15" ht="12.75" customHeight="1">
      <c r="A195" s="28" t="s">
        <v>380</v>
      </c>
      <c r="B195" s="29" t="s">
        <v>496</v>
      </c>
      <c r="C195" s="30" t="s">
        <v>255</v>
      </c>
      <c r="D195" s="7">
        <v>33</v>
      </c>
      <c r="E195" s="29" t="s">
        <v>496</v>
      </c>
      <c r="F195" s="7">
        <v>6.6</v>
      </c>
      <c r="G195" s="7" t="s">
        <v>252</v>
      </c>
      <c r="H195" s="31">
        <v>4</v>
      </c>
      <c r="I195" s="31">
        <v>100</v>
      </c>
      <c r="J195" s="32">
        <f t="shared" si="6"/>
        <v>85</v>
      </c>
      <c r="K195" s="8">
        <v>5.7</v>
      </c>
      <c r="L195" s="8">
        <v>-17.2</v>
      </c>
      <c r="M195" s="33" t="s">
        <v>253</v>
      </c>
      <c r="N195" s="7" t="s">
        <v>23</v>
      </c>
      <c r="O195" s="34">
        <v>3.81</v>
      </c>
    </row>
    <row r="196" spans="1:15" ht="12.75" customHeight="1">
      <c r="A196" s="28" t="s">
        <v>380</v>
      </c>
      <c r="B196" s="29" t="s">
        <v>521</v>
      </c>
      <c r="C196" s="30" t="s">
        <v>251</v>
      </c>
      <c r="D196" s="7">
        <v>33</v>
      </c>
      <c r="E196" s="29" t="s">
        <v>521</v>
      </c>
      <c r="F196" s="7">
        <v>11</v>
      </c>
      <c r="G196" s="7" t="s">
        <v>252</v>
      </c>
      <c r="H196" s="31">
        <v>4</v>
      </c>
      <c r="I196" s="31">
        <v>100</v>
      </c>
      <c r="J196" s="32">
        <f t="shared" si="6"/>
        <v>85</v>
      </c>
      <c r="K196" s="8">
        <v>4.5</v>
      </c>
      <c r="L196" s="8">
        <v>-18</v>
      </c>
      <c r="M196" s="33" t="s">
        <v>333</v>
      </c>
      <c r="N196" s="4" t="s">
        <v>260</v>
      </c>
      <c r="O196" s="34">
        <v>6.35</v>
      </c>
    </row>
    <row r="197" spans="1:15" ht="12.75" customHeight="1">
      <c r="A197" s="28" t="s">
        <v>380</v>
      </c>
      <c r="B197" s="29" t="s">
        <v>521</v>
      </c>
      <c r="C197" s="30" t="s">
        <v>255</v>
      </c>
      <c r="D197" s="7">
        <v>33</v>
      </c>
      <c r="E197" s="29" t="s">
        <v>521</v>
      </c>
      <c r="F197" s="7">
        <v>11</v>
      </c>
      <c r="G197" s="7" t="s">
        <v>252</v>
      </c>
      <c r="H197" s="31">
        <v>4</v>
      </c>
      <c r="I197" s="31">
        <v>100</v>
      </c>
      <c r="J197" s="32">
        <f t="shared" si="6"/>
        <v>85</v>
      </c>
      <c r="K197" s="8">
        <v>4.5</v>
      </c>
      <c r="L197" s="8">
        <v>-18</v>
      </c>
      <c r="M197" s="33" t="s">
        <v>333</v>
      </c>
      <c r="N197" s="4" t="s">
        <v>260</v>
      </c>
      <c r="O197" s="34">
        <v>6.35</v>
      </c>
    </row>
    <row r="198" spans="1:15" ht="12.75" customHeight="1">
      <c r="A198" s="28" t="s">
        <v>380</v>
      </c>
      <c r="B198" s="29" t="s">
        <v>542</v>
      </c>
      <c r="C198" s="30" t="s">
        <v>251</v>
      </c>
      <c r="D198" s="7">
        <v>33</v>
      </c>
      <c r="E198" s="29" t="s">
        <v>542</v>
      </c>
      <c r="F198" s="7">
        <v>11</v>
      </c>
      <c r="G198" s="7" t="s">
        <v>252</v>
      </c>
      <c r="H198" s="31">
        <v>4</v>
      </c>
      <c r="I198" s="31">
        <v>104</v>
      </c>
      <c r="J198" s="32">
        <f t="shared" si="6"/>
        <v>88.399999999999991</v>
      </c>
      <c r="K198" s="8">
        <v>4.5</v>
      </c>
      <c r="L198" s="8">
        <v>-15</v>
      </c>
      <c r="M198" s="33" t="s">
        <v>253</v>
      </c>
      <c r="N198" s="4" t="s">
        <v>23</v>
      </c>
      <c r="O198" s="34">
        <v>6.35</v>
      </c>
    </row>
    <row r="199" spans="1:15" ht="12.75" customHeight="1">
      <c r="A199" s="28" t="s">
        <v>380</v>
      </c>
      <c r="B199" s="29" t="s">
        <v>542</v>
      </c>
      <c r="C199" s="30" t="s">
        <v>255</v>
      </c>
      <c r="D199" s="7">
        <v>33</v>
      </c>
      <c r="E199" s="29" t="s">
        <v>542</v>
      </c>
      <c r="F199" s="7">
        <v>11</v>
      </c>
      <c r="G199" s="7" t="s">
        <v>252</v>
      </c>
      <c r="H199" s="31">
        <v>4</v>
      </c>
      <c r="I199" s="31">
        <v>104</v>
      </c>
      <c r="J199" s="32">
        <f t="shared" si="6"/>
        <v>88.399999999999991</v>
      </c>
      <c r="K199" s="8">
        <v>4.5</v>
      </c>
      <c r="L199" s="8">
        <v>-15</v>
      </c>
      <c r="M199" s="33" t="s">
        <v>253</v>
      </c>
      <c r="N199" s="4" t="s">
        <v>23</v>
      </c>
      <c r="O199" s="34">
        <v>6.35</v>
      </c>
    </row>
    <row r="200" spans="1:15" ht="12.75" customHeight="1">
      <c r="A200" s="28" t="s">
        <v>380</v>
      </c>
      <c r="B200" s="29" t="s">
        <v>560</v>
      </c>
      <c r="C200" s="30" t="s">
        <v>251</v>
      </c>
      <c r="D200" s="7">
        <v>33</v>
      </c>
      <c r="E200" s="29" t="s">
        <v>560</v>
      </c>
      <c r="F200" s="7">
        <v>6.6</v>
      </c>
      <c r="G200" s="7" t="s">
        <v>252</v>
      </c>
      <c r="H200" s="31">
        <v>3.8570000000000002</v>
      </c>
      <c r="I200" s="31">
        <v>117</v>
      </c>
      <c r="J200" s="32">
        <v>99.45</v>
      </c>
      <c r="K200" s="8">
        <v>5.7</v>
      </c>
      <c r="L200" s="8">
        <v>-17.2</v>
      </c>
      <c r="M200" s="33" t="s">
        <v>253</v>
      </c>
      <c r="N200" s="4" t="s">
        <v>23</v>
      </c>
      <c r="O200" s="34">
        <v>3.81</v>
      </c>
    </row>
    <row r="201" spans="1:15" ht="12.75" customHeight="1">
      <c r="A201" s="28" t="s">
        <v>380</v>
      </c>
      <c r="B201" s="29" t="s">
        <v>560</v>
      </c>
      <c r="C201" s="30" t="s">
        <v>255</v>
      </c>
      <c r="D201" s="7">
        <v>33</v>
      </c>
      <c r="E201" s="29" t="s">
        <v>560</v>
      </c>
      <c r="F201" s="7">
        <v>6.6</v>
      </c>
      <c r="G201" s="7" t="s">
        <v>252</v>
      </c>
      <c r="H201" s="31">
        <v>3.8570000000000002</v>
      </c>
      <c r="I201" s="31">
        <v>117</v>
      </c>
      <c r="J201" s="32">
        <v>99.45</v>
      </c>
      <c r="K201" s="8">
        <v>5.7</v>
      </c>
      <c r="L201" s="8">
        <v>-17.2</v>
      </c>
      <c r="M201" s="33" t="s">
        <v>253</v>
      </c>
      <c r="N201" s="4" t="s">
        <v>23</v>
      </c>
      <c r="O201" s="34">
        <v>3.81</v>
      </c>
    </row>
    <row r="202" spans="1:15" ht="12.75" customHeight="1">
      <c r="A202" s="28" t="s">
        <v>380</v>
      </c>
      <c r="B202" s="29" t="s">
        <v>564</v>
      </c>
      <c r="C202" s="30" t="s">
        <v>251</v>
      </c>
      <c r="D202" s="7">
        <v>33</v>
      </c>
      <c r="E202" s="29" t="s">
        <v>564</v>
      </c>
      <c r="F202" s="7">
        <v>6.6</v>
      </c>
      <c r="G202" s="7" t="s">
        <v>252</v>
      </c>
      <c r="H202" s="31">
        <v>4</v>
      </c>
      <c r="I202" s="31">
        <v>104</v>
      </c>
      <c r="J202" s="32">
        <f t="shared" ref="J202:J244" si="7">0.85*I202</f>
        <v>88.399999999999991</v>
      </c>
      <c r="K202" s="8">
        <v>4.5</v>
      </c>
      <c r="L202" s="8">
        <v>-15</v>
      </c>
      <c r="M202" s="7">
        <v>10</v>
      </c>
      <c r="N202" s="7" t="s">
        <v>260</v>
      </c>
      <c r="O202" s="34">
        <v>3.81</v>
      </c>
    </row>
    <row r="203" spans="1:15" ht="12.75" customHeight="1">
      <c r="A203" s="28" t="s">
        <v>380</v>
      </c>
      <c r="B203" s="29" t="s">
        <v>657</v>
      </c>
      <c r="C203" s="30" t="s">
        <v>251</v>
      </c>
      <c r="D203" s="7">
        <v>33</v>
      </c>
      <c r="E203" s="29" t="s">
        <v>657</v>
      </c>
      <c r="F203" s="7">
        <v>11</v>
      </c>
      <c r="G203" s="7" t="s">
        <v>252</v>
      </c>
      <c r="H203" s="31">
        <v>4</v>
      </c>
      <c r="I203" s="31">
        <v>104</v>
      </c>
      <c r="J203" s="32">
        <f t="shared" si="7"/>
        <v>88.399999999999991</v>
      </c>
      <c r="K203" s="8">
        <v>4.5</v>
      </c>
      <c r="L203" s="8">
        <v>-18</v>
      </c>
      <c r="M203" s="33" t="s">
        <v>333</v>
      </c>
      <c r="N203" s="4" t="s">
        <v>23</v>
      </c>
      <c r="O203" s="34">
        <v>6.35</v>
      </c>
    </row>
    <row r="204" spans="1:15" ht="12.75" customHeight="1">
      <c r="A204" s="28" t="s">
        <v>380</v>
      </c>
      <c r="B204" s="29" t="s">
        <v>657</v>
      </c>
      <c r="C204" s="30" t="s">
        <v>255</v>
      </c>
      <c r="D204" s="7">
        <v>33</v>
      </c>
      <c r="E204" s="29" t="s">
        <v>657</v>
      </c>
      <c r="F204" s="7">
        <v>11</v>
      </c>
      <c r="G204" s="7" t="s">
        <v>252</v>
      </c>
      <c r="H204" s="31">
        <v>4</v>
      </c>
      <c r="I204" s="31">
        <v>104</v>
      </c>
      <c r="J204" s="32">
        <f t="shared" si="7"/>
        <v>88.399999999999991</v>
      </c>
      <c r="K204" s="8">
        <v>4.5</v>
      </c>
      <c r="L204" s="8">
        <v>-18</v>
      </c>
      <c r="M204" s="33" t="s">
        <v>333</v>
      </c>
      <c r="N204" s="4" t="s">
        <v>23</v>
      </c>
      <c r="O204" s="34">
        <v>6.35</v>
      </c>
    </row>
    <row r="205" spans="1:15" ht="12.75" customHeight="1">
      <c r="A205" s="28" t="s">
        <v>416</v>
      </c>
      <c r="B205" s="29" t="s">
        <v>417</v>
      </c>
      <c r="C205" s="30" t="s">
        <v>251</v>
      </c>
      <c r="D205" s="7">
        <v>33</v>
      </c>
      <c r="E205" s="29" t="s">
        <v>417</v>
      </c>
      <c r="F205" s="7">
        <v>6.6</v>
      </c>
      <c r="G205" s="7" t="s">
        <v>252</v>
      </c>
      <c r="H205" s="31">
        <v>3.89</v>
      </c>
      <c r="I205" s="31">
        <v>117.2</v>
      </c>
      <c r="J205" s="32">
        <f t="shared" si="7"/>
        <v>99.62</v>
      </c>
      <c r="K205" s="8">
        <v>5.7</v>
      </c>
      <c r="L205" s="8">
        <v>-17.2</v>
      </c>
      <c r="M205" s="33" t="s">
        <v>253</v>
      </c>
      <c r="N205" s="4" t="s">
        <v>23</v>
      </c>
      <c r="O205" s="34">
        <v>3.81</v>
      </c>
    </row>
    <row r="206" spans="1:15" ht="12.75" customHeight="1">
      <c r="A206" s="28" t="s">
        <v>416</v>
      </c>
      <c r="B206" s="29" t="s">
        <v>417</v>
      </c>
      <c r="C206" s="30" t="s">
        <v>255</v>
      </c>
      <c r="D206" s="7">
        <v>33</v>
      </c>
      <c r="E206" s="29" t="s">
        <v>417</v>
      </c>
      <c r="F206" s="7">
        <v>6.6</v>
      </c>
      <c r="G206" s="7" t="s">
        <v>252</v>
      </c>
      <c r="H206" s="31">
        <v>3.88</v>
      </c>
      <c r="I206" s="31">
        <v>114.98</v>
      </c>
      <c r="J206" s="32">
        <f t="shared" si="7"/>
        <v>97.733000000000004</v>
      </c>
      <c r="K206" s="8">
        <v>5.7</v>
      </c>
      <c r="L206" s="8">
        <v>-17.2</v>
      </c>
      <c r="M206" s="33" t="s">
        <v>253</v>
      </c>
      <c r="N206" s="4" t="s">
        <v>23</v>
      </c>
      <c r="O206" s="34">
        <v>3.54</v>
      </c>
    </row>
    <row r="207" spans="1:15" ht="12.75" customHeight="1">
      <c r="A207" s="28" t="s">
        <v>416</v>
      </c>
      <c r="B207" s="29" t="s">
        <v>418</v>
      </c>
      <c r="C207" s="30" t="s">
        <v>251</v>
      </c>
      <c r="D207" s="7">
        <v>33</v>
      </c>
      <c r="E207" s="29" t="s">
        <v>418</v>
      </c>
      <c r="F207" s="7">
        <v>6.6</v>
      </c>
      <c r="G207" s="7" t="s">
        <v>252</v>
      </c>
      <c r="H207" s="31">
        <v>4</v>
      </c>
      <c r="I207" s="31">
        <v>100</v>
      </c>
      <c r="J207" s="32">
        <f t="shared" si="7"/>
        <v>85</v>
      </c>
      <c r="K207" s="8">
        <v>4.3</v>
      </c>
      <c r="L207" s="8">
        <v>-18.600000000000001</v>
      </c>
      <c r="M207" s="33" t="s">
        <v>253</v>
      </c>
      <c r="N207" s="33" t="s">
        <v>292</v>
      </c>
      <c r="O207" s="34">
        <v>3.81</v>
      </c>
    </row>
    <row r="208" spans="1:15" ht="12.75" customHeight="1">
      <c r="A208" s="28" t="s">
        <v>416</v>
      </c>
      <c r="B208" s="29" t="s">
        <v>418</v>
      </c>
      <c r="C208" s="30" t="s">
        <v>255</v>
      </c>
      <c r="D208" s="7">
        <v>33</v>
      </c>
      <c r="E208" s="29" t="s">
        <v>418</v>
      </c>
      <c r="F208" s="7">
        <v>6.6</v>
      </c>
      <c r="G208" s="7" t="s">
        <v>252</v>
      </c>
      <c r="H208" s="31">
        <v>4</v>
      </c>
      <c r="I208" s="31">
        <v>100</v>
      </c>
      <c r="J208" s="32">
        <f t="shared" si="7"/>
        <v>85</v>
      </c>
      <c r="K208" s="8">
        <v>4.3</v>
      </c>
      <c r="L208" s="8">
        <v>-18.600000000000001</v>
      </c>
      <c r="M208" s="33" t="s">
        <v>253</v>
      </c>
      <c r="N208" s="33" t="s">
        <v>292</v>
      </c>
      <c r="O208" s="34">
        <v>3.81</v>
      </c>
    </row>
    <row r="209" spans="1:15" ht="12.75" customHeight="1">
      <c r="A209" s="28" t="s">
        <v>416</v>
      </c>
      <c r="B209" s="29" t="s">
        <v>424</v>
      </c>
      <c r="C209" s="30" t="s">
        <v>251</v>
      </c>
      <c r="D209" s="7">
        <v>33</v>
      </c>
      <c r="E209" s="29" t="s">
        <v>425</v>
      </c>
      <c r="F209" s="7">
        <v>6.6</v>
      </c>
      <c r="G209" s="7" t="s">
        <v>252</v>
      </c>
      <c r="H209" s="31">
        <v>4</v>
      </c>
      <c r="I209" s="31">
        <v>104</v>
      </c>
      <c r="J209" s="32">
        <f t="shared" si="7"/>
        <v>88.399999999999991</v>
      </c>
      <c r="K209" s="8">
        <v>5.72</v>
      </c>
      <c r="L209" s="8">
        <v>-17.16</v>
      </c>
      <c r="M209" s="33" t="s">
        <v>253</v>
      </c>
      <c r="N209" s="4" t="s">
        <v>23</v>
      </c>
      <c r="O209" s="34">
        <v>3.81</v>
      </c>
    </row>
    <row r="210" spans="1:15" ht="12.75" customHeight="1">
      <c r="A210" s="28" t="s">
        <v>416</v>
      </c>
      <c r="B210" s="29" t="s">
        <v>424</v>
      </c>
      <c r="C210" s="30" t="s">
        <v>255</v>
      </c>
      <c r="D210" s="7">
        <v>33</v>
      </c>
      <c r="E210" s="29" t="s">
        <v>425</v>
      </c>
      <c r="F210" s="7">
        <v>6.6</v>
      </c>
      <c r="G210" s="7" t="s">
        <v>252</v>
      </c>
      <c r="H210" s="31">
        <v>4</v>
      </c>
      <c r="I210" s="31">
        <v>104</v>
      </c>
      <c r="J210" s="32">
        <f t="shared" si="7"/>
        <v>88.399999999999991</v>
      </c>
      <c r="K210" s="8">
        <v>5.72</v>
      </c>
      <c r="L210" s="8">
        <v>-17.16</v>
      </c>
      <c r="M210" s="33" t="s">
        <v>253</v>
      </c>
      <c r="N210" s="4" t="s">
        <v>23</v>
      </c>
      <c r="O210" s="34">
        <v>3.81</v>
      </c>
    </row>
    <row r="211" spans="1:15" ht="12.75" customHeight="1">
      <c r="A211" s="28" t="s">
        <v>416</v>
      </c>
      <c r="B211" s="29" t="s">
        <v>426</v>
      </c>
      <c r="C211" s="30" t="s">
        <v>251</v>
      </c>
      <c r="D211" s="7">
        <v>33</v>
      </c>
      <c r="E211" s="29" t="s">
        <v>426</v>
      </c>
      <c r="F211" s="7">
        <v>6.6</v>
      </c>
      <c r="G211" s="7" t="s">
        <v>252</v>
      </c>
      <c r="H211" s="31">
        <v>4</v>
      </c>
      <c r="I211" s="31">
        <v>100</v>
      </c>
      <c r="J211" s="32">
        <f t="shared" si="7"/>
        <v>85</v>
      </c>
      <c r="K211" s="8">
        <v>5.7</v>
      </c>
      <c r="L211" s="8">
        <v>-17.2</v>
      </c>
      <c r="M211" s="33" t="s">
        <v>253</v>
      </c>
      <c r="N211" s="33" t="s">
        <v>254</v>
      </c>
      <c r="O211" s="34">
        <v>3.81</v>
      </c>
    </row>
    <row r="212" spans="1:15" ht="12.75" customHeight="1">
      <c r="A212" s="28" t="s">
        <v>416</v>
      </c>
      <c r="B212" s="29" t="s">
        <v>426</v>
      </c>
      <c r="C212" s="30" t="s">
        <v>255</v>
      </c>
      <c r="D212" s="7">
        <v>33</v>
      </c>
      <c r="E212" s="29" t="s">
        <v>426</v>
      </c>
      <c r="F212" s="7">
        <v>6.6</v>
      </c>
      <c r="G212" s="7" t="s">
        <v>252</v>
      </c>
      <c r="H212" s="31">
        <v>4</v>
      </c>
      <c r="I212" s="31">
        <v>100</v>
      </c>
      <c r="J212" s="32">
        <f t="shared" si="7"/>
        <v>85</v>
      </c>
      <c r="K212" s="8">
        <v>5.7</v>
      </c>
      <c r="L212" s="8">
        <v>-17.2</v>
      </c>
      <c r="M212" s="33" t="s">
        <v>253</v>
      </c>
      <c r="N212" s="33" t="s">
        <v>254</v>
      </c>
      <c r="O212" s="34">
        <v>3.81</v>
      </c>
    </row>
    <row r="213" spans="1:15" ht="12.75" customHeight="1">
      <c r="A213" s="28" t="s">
        <v>416</v>
      </c>
      <c r="B213" s="29" t="s">
        <v>572</v>
      </c>
      <c r="C213" s="30" t="s">
        <v>251</v>
      </c>
      <c r="D213" s="7">
        <v>33</v>
      </c>
      <c r="E213" s="29" t="s">
        <v>572</v>
      </c>
      <c r="F213" s="7">
        <v>6.6</v>
      </c>
      <c r="G213" s="7" t="s">
        <v>252</v>
      </c>
      <c r="H213" s="31">
        <v>4</v>
      </c>
      <c r="I213" s="31">
        <v>104</v>
      </c>
      <c r="J213" s="32">
        <f t="shared" si="7"/>
        <v>88.399999999999991</v>
      </c>
      <c r="K213" s="8">
        <v>4.5</v>
      </c>
      <c r="L213" s="8">
        <v>-15</v>
      </c>
      <c r="M213" s="33" t="s">
        <v>276</v>
      </c>
      <c r="N213" s="4" t="s">
        <v>260</v>
      </c>
      <c r="O213" s="34">
        <v>3.81</v>
      </c>
    </row>
    <row r="214" spans="1:15" ht="12.75" customHeight="1">
      <c r="A214" s="28" t="s">
        <v>416</v>
      </c>
      <c r="B214" s="29" t="s">
        <v>572</v>
      </c>
      <c r="C214" s="30" t="s">
        <v>255</v>
      </c>
      <c r="D214" s="7">
        <v>33</v>
      </c>
      <c r="E214" s="29" t="s">
        <v>572</v>
      </c>
      <c r="F214" s="7">
        <v>6.6</v>
      </c>
      <c r="G214" s="7" t="s">
        <v>252</v>
      </c>
      <c r="H214" s="31">
        <v>4</v>
      </c>
      <c r="I214" s="31">
        <v>104</v>
      </c>
      <c r="J214" s="32">
        <f t="shared" si="7"/>
        <v>88.399999999999991</v>
      </c>
      <c r="K214" s="8">
        <v>4.5</v>
      </c>
      <c r="L214" s="8">
        <v>-15</v>
      </c>
      <c r="M214" s="33" t="s">
        <v>276</v>
      </c>
      <c r="N214" s="4" t="s">
        <v>260</v>
      </c>
      <c r="O214" s="34">
        <v>3.81</v>
      </c>
    </row>
    <row r="215" spans="1:15" ht="12.75" customHeight="1">
      <c r="A215" s="28" t="s">
        <v>372</v>
      </c>
      <c r="B215" s="29" t="s">
        <v>373</v>
      </c>
      <c r="C215" s="30" t="s">
        <v>251</v>
      </c>
      <c r="D215" s="7">
        <v>33</v>
      </c>
      <c r="E215" s="29" t="s">
        <v>373</v>
      </c>
      <c r="F215" s="7">
        <v>11</v>
      </c>
      <c r="G215" s="7" t="s">
        <v>252</v>
      </c>
      <c r="H215" s="31">
        <v>5</v>
      </c>
      <c r="I215" s="31">
        <v>133</v>
      </c>
      <c r="J215" s="32">
        <f t="shared" si="7"/>
        <v>113.05</v>
      </c>
      <c r="K215" s="8">
        <v>4.5</v>
      </c>
      <c r="L215" s="8">
        <v>-15</v>
      </c>
      <c r="M215" s="7">
        <v>7.5</v>
      </c>
      <c r="N215" s="7" t="s">
        <v>260</v>
      </c>
      <c r="O215" s="34" t="s">
        <v>261</v>
      </c>
    </row>
    <row r="216" spans="1:15" ht="12.75" customHeight="1">
      <c r="A216" s="28" t="s">
        <v>372</v>
      </c>
      <c r="B216" s="29" t="s">
        <v>433</v>
      </c>
      <c r="C216" s="30" t="s">
        <v>251</v>
      </c>
      <c r="D216" s="7">
        <v>33</v>
      </c>
      <c r="E216" s="29" t="s">
        <v>433</v>
      </c>
      <c r="F216" s="7">
        <v>11</v>
      </c>
      <c r="G216" s="7" t="s">
        <v>252</v>
      </c>
      <c r="H216" s="31">
        <v>5</v>
      </c>
      <c r="I216" s="31">
        <v>133</v>
      </c>
      <c r="J216" s="32">
        <f t="shared" si="7"/>
        <v>113.05</v>
      </c>
      <c r="K216" s="8">
        <v>5.7</v>
      </c>
      <c r="L216" s="8">
        <v>-17.2</v>
      </c>
      <c r="M216" s="33" t="s">
        <v>278</v>
      </c>
      <c r="N216" s="33" t="s">
        <v>434</v>
      </c>
      <c r="O216" s="34">
        <v>6.35</v>
      </c>
    </row>
    <row r="217" spans="1:15" ht="12.75" customHeight="1">
      <c r="A217" s="28" t="s">
        <v>372</v>
      </c>
      <c r="B217" s="29" t="s">
        <v>433</v>
      </c>
      <c r="C217" s="30" t="s">
        <v>255</v>
      </c>
      <c r="D217" s="7">
        <v>33</v>
      </c>
      <c r="E217" s="29" t="s">
        <v>433</v>
      </c>
      <c r="F217" s="7">
        <v>11</v>
      </c>
      <c r="G217" s="7" t="s">
        <v>252</v>
      </c>
      <c r="H217" s="31">
        <v>5</v>
      </c>
      <c r="I217" s="31">
        <v>133</v>
      </c>
      <c r="J217" s="32">
        <f t="shared" si="7"/>
        <v>113.05</v>
      </c>
      <c r="K217" s="8">
        <v>5.7</v>
      </c>
      <c r="L217" s="8">
        <v>-17.2</v>
      </c>
      <c r="M217" s="33" t="s">
        <v>278</v>
      </c>
      <c r="N217" s="33" t="s">
        <v>434</v>
      </c>
      <c r="O217" s="34">
        <v>6.35</v>
      </c>
    </row>
    <row r="218" spans="1:15" ht="12.75" customHeight="1">
      <c r="A218" s="28" t="s">
        <v>372</v>
      </c>
      <c r="B218" s="29" t="s">
        <v>488</v>
      </c>
      <c r="C218" s="30" t="s">
        <v>251</v>
      </c>
      <c r="D218" s="7">
        <v>33</v>
      </c>
      <c r="E218" s="29" t="s">
        <v>488</v>
      </c>
      <c r="F218" s="7">
        <v>11</v>
      </c>
      <c r="G218" s="7" t="s">
        <v>252</v>
      </c>
      <c r="H218" s="31">
        <v>4</v>
      </c>
      <c r="I218" s="31">
        <v>100</v>
      </c>
      <c r="J218" s="32">
        <f t="shared" si="7"/>
        <v>85</v>
      </c>
      <c r="K218" s="8">
        <v>5.7</v>
      </c>
      <c r="L218" s="8">
        <v>-17.100000000000001</v>
      </c>
      <c r="M218" s="33" t="s">
        <v>253</v>
      </c>
      <c r="N218" s="33" t="s">
        <v>254</v>
      </c>
      <c r="O218" s="34">
        <v>6.35</v>
      </c>
    </row>
    <row r="219" spans="1:15" ht="12.75" customHeight="1">
      <c r="A219" s="28" t="s">
        <v>372</v>
      </c>
      <c r="B219" s="29" t="s">
        <v>488</v>
      </c>
      <c r="C219" s="30" t="s">
        <v>255</v>
      </c>
      <c r="D219" s="7">
        <v>33</v>
      </c>
      <c r="E219" s="29" t="s">
        <v>488</v>
      </c>
      <c r="F219" s="7">
        <v>11</v>
      </c>
      <c r="G219" s="7" t="s">
        <v>252</v>
      </c>
      <c r="H219" s="31">
        <v>4</v>
      </c>
      <c r="I219" s="31">
        <v>100</v>
      </c>
      <c r="J219" s="32">
        <f t="shared" si="7"/>
        <v>85</v>
      </c>
      <c r="K219" s="8">
        <v>5.7</v>
      </c>
      <c r="L219" s="8">
        <v>-17.100000000000001</v>
      </c>
      <c r="M219" s="33" t="s">
        <v>253</v>
      </c>
      <c r="N219" s="33" t="s">
        <v>254</v>
      </c>
      <c r="O219" s="34">
        <v>6.35</v>
      </c>
    </row>
    <row r="220" spans="1:15" ht="12.75" customHeight="1">
      <c r="A220" s="28" t="s">
        <v>372</v>
      </c>
      <c r="B220" s="29" t="s">
        <v>543</v>
      </c>
      <c r="C220" s="30" t="s">
        <v>251</v>
      </c>
      <c r="D220" s="7">
        <v>33</v>
      </c>
      <c r="E220" s="29" t="s">
        <v>543</v>
      </c>
      <c r="F220" s="7">
        <v>11</v>
      </c>
      <c r="G220" s="7" t="s">
        <v>252</v>
      </c>
      <c r="H220" s="31">
        <v>5</v>
      </c>
      <c r="I220" s="31">
        <v>133</v>
      </c>
      <c r="J220" s="32">
        <f t="shared" si="7"/>
        <v>113.05</v>
      </c>
      <c r="K220" s="8">
        <v>17.2</v>
      </c>
      <c r="L220" s="8">
        <v>-5.7</v>
      </c>
      <c r="M220" s="33" t="s">
        <v>278</v>
      </c>
      <c r="N220" s="33" t="s">
        <v>544</v>
      </c>
      <c r="O220" s="34" t="s">
        <v>261</v>
      </c>
    </row>
    <row r="221" spans="1:15" ht="12.75" customHeight="1">
      <c r="A221" s="28" t="s">
        <v>372</v>
      </c>
      <c r="B221" s="29" t="s">
        <v>543</v>
      </c>
      <c r="C221" s="30" t="s">
        <v>255</v>
      </c>
      <c r="D221" s="7">
        <v>33</v>
      </c>
      <c r="E221" s="29" t="s">
        <v>543</v>
      </c>
      <c r="F221" s="7">
        <v>11</v>
      </c>
      <c r="G221" s="7" t="s">
        <v>252</v>
      </c>
      <c r="H221" s="31">
        <v>5</v>
      </c>
      <c r="I221" s="31">
        <v>133</v>
      </c>
      <c r="J221" s="32">
        <f t="shared" si="7"/>
        <v>113.05</v>
      </c>
      <c r="K221" s="8">
        <v>17.2</v>
      </c>
      <c r="L221" s="8">
        <v>-5.7</v>
      </c>
      <c r="M221" s="33" t="s">
        <v>278</v>
      </c>
      <c r="N221" s="33" t="s">
        <v>544</v>
      </c>
      <c r="O221" s="34" t="s">
        <v>261</v>
      </c>
    </row>
    <row r="222" spans="1:15" ht="12.75" customHeight="1">
      <c r="A222" s="28" t="s">
        <v>372</v>
      </c>
      <c r="B222" s="29" t="s">
        <v>633</v>
      </c>
      <c r="C222" s="30" t="s">
        <v>251</v>
      </c>
      <c r="D222" s="7">
        <v>33</v>
      </c>
      <c r="E222" s="29" t="s">
        <v>633</v>
      </c>
      <c r="F222" s="7">
        <v>11</v>
      </c>
      <c r="G222" s="7" t="s">
        <v>252</v>
      </c>
      <c r="H222" s="31">
        <v>4</v>
      </c>
      <c r="I222" s="31">
        <v>104</v>
      </c>
      <c r="J222" s="32">
        <f t="shared" si="7"/>
        <v>88.399999999999991</v>
      </c>
      <c r="K222" s="8">
        <v>4.5</v>
      </c>
      <c r="L222" s="8">
        <v>-15</v>
      </c>
      <c r="M222" s="7">
        <v>10</v>
      </c>
      <c r="N222" s="4" t="s">
        <v>23</v>
      </c>
      <c r="O222" s="34">
        <v>6.35</v>
      </c>
    </row>
    <row r="223" spans="1:15" ht="12.75" customHeight="1">
      <c r="A223" s="28" t="s">
        <v>372</v>
      </c>
      <c r="B223" s="29" t="s">
        <v>633</v>
      </c>
      <c r="C223" s="30" t="s">
        <v>255</v>
      </c>
      <c r="D223" s="7">
        <v>33</v>
      </c>
      <c r="E223" s="29" t="s">
        <v>633</v>
      </c>
      <c r="F223" s="7">
        <v>11</v>
      </c>
      <c r="G223" s="7" t="s">
        <v>252</v>
      </c>
      <c r="H223" s="31">
        <v>4</v>
      </c>
      <c r="I223" s="31">
        <v>104</v>
      </c>
      <c r="J223" s="32">
        <f t="shared" si="7"/>
        <v>88.399999999999991</v>
      </c>
      <c r="K223" s="8">
        <v>4.5</v>
      </c>
      <c r="L223" s="8">
        <v>-15</v>
      </c>
      <c r="M223" s="7">
        <v>10</v>
      </c>
      <c r="N223" s="4" t="s">
        <v>23</v>
      </c>
      <c r="O223" s="34">
        <v>6.35</v>
      </c>
    </row>
    <row r="224" spans="1:15" ht="12.75" customHeight="1">
      <c r="A224" s="28" t="s">
        <v>328</v>
      </c>
      <c r="B224" s="29" t="s">
        <v>329</v>
      </c>
      <c r="C224" s="30" t="s">
        <v>251</v>
      </c>
      <c r="D224" s="7">
        <v>33</v>
      </c>
      <c r="E224" s="29" t="s">
        <v>329</v>
      </c>
      <c r="F224" s="7">
        <v>6.6</v>
      </c>
      <c r="G224" s="7" t="s">
        <v>252</v>
      </c>
      <c r="H224" s="31">
        <v>4</v>
      </c>
      <c r="I224" s="31">
        <v>100</v>
      </c>
      <c r="J224" s="32">
        <f t="shared" si="7"/>
        <v>85</v>
      </c>
      <c r="K224" s="8">
        <v>5.7</v>
      </c>
      <c r="L224" s="8">
        <v>-17.100000000000001</v>
      </c>
      <c r="M224" s="33" t="s">
        <v>253</v>
      </c>
      <c r="N224" s="4" t="s">
        <v>23</v>
      </c>
      <c r="O224" s="34">
        <v>3.81</v>
      </c>
    </row>
    <row r="225" spans="1:15" ht="12.75" customHeight="1">
      <c r="A225" s="28" t="s">
        <v>328</v>
      </c>
      <c r="B225" s="29" t="s">
        <v>329</v>
      </c>
      <c r="C225" s="30" t="s">
        <v>255</v>
      </c>
      <c r="D225" s="7">
        <v>33</v>
      </c>
      <c r="E225" s="29" t="s">
        <v>329</v>
      </c>
      <c r="F225" s="7">
        <v>6.6</v>
      </c>
      <c r="G225" s="7" t="s">
        <v>252</v>
      </c>
      <c r="H225" s="31">
        <v>4</v>
      </c>
      <c r="I225" s="31">
        <v>100</v>
      </c>
      <c r="J225" s="32">
        <f t="shared" si="7"/>
        <v>85</v>
      </c>
      <c r="K225" s="8">
        <v>5.7</v>
      </c>
      <c r="L225" s="8">
        <v>-17.100000000000001</v>
      </c>
      <c r="M225" s="33" t="s">
        <v>253</v>
      </c>
      <c r="N225" s="4" t="s">
        <v>23</v>
      </c>
      <c r="O225" s="34">
        <v>3.81</v>
      </c>
    </row>
    <row r="226" spans="1:15" ht="12.75" customHeight="1">
      <c r="A226" s="28" t="s">
        <v>328</v>
      </c>
      <c r="B226" s="29" t="s">
        <v>383</v>
      </c>
      <c r="C226" s="30" t="s">
        <v>251</v>
      </c>
      <c r="D226" s="7">
        <v>33</v>
      </c>
      <c r="E226" s="29" t="s">
        <v>383</v>
      </c>
      <c r="F226" s="7">
        <v>6.6</v>
      </c>
      <c r="G226" s="7" t="s">
        <v>252</v>
      </c>
      <c r="H226" s="31">
        <v>4</v>
      </c>
      <c r="I226" s="31">
        <v>100</v>
      </c>
      <c r="J226" s="32">
        <f t="shared" si="7"/>
        <v>85</v>
      </c>
      <c r="K226" s="8">
        <v>5.7</v>
      </c>
      <c r="L226" s="8">
        <v>-17.100000000000001</v>
      </c>
      <c r="M226" s="33" t="s">
        <v>253</v>
      </c>
      <c r="N226" s="7" t="s">
        <v>23</v>
      </c>
      <c r="O226" s="34">
        <v>3.81</v>
      </c>
    </row>
    <row r="227" spans="1:15" ht="12.75" customHeight="1">
      <c r="A227" s="28" t="s">
        <v>328</v>
      </c>
      <c r="B227" s="29" t="s">
        <v>383</v>
      </c>
      <c r="C227" s="30" t="s">
        <v>255</v>
      </c>
      <c r="D227" s="7">
        <v>33</v>
      </c>
      <c r="E227" s="29" t="s">
        <v>383</v>
      </c>
      <c r="F227" s="7">
        <v>6.6</v>
      </c>
      <c r="G227" s="7" t="s">
        <v>252</v>
      </c>
      <c r="H227" s="31">
        <v>4</v>
      </c>
      <c r="I227" s="31">
        <v>100</v>
      </c>
      <c r="J227" s="32">
        <f t="shared" si="7"/>
        <v>85</v>
      </c>
      <c r="K227" s="8">
        <v>5.7</v>
      </c>
      <c r="L227" s="8">
        <v>-17.100000000000001</v>
      </c>
      <c r="M227" s="33" t="s">
        <v>253</v>
      </c>
      <c r="N227" s="7" t="s">
        <v>23</v>
      </c>
      <c r="O227" s="34">
        <v>3.81</v>
      </c>
    </row>
    <row r="228" spans="1:15" ht="12.75" customHeight="1">
      <c r="A228" s="28" t="s">
        <v>328</v>
      </c>
      <c r="B228" s="29" t="s">
        <v>445</v>
      </c>
      <c r="C228" s="30" t="s">
        <v>251</v>
      </c>
      <c r="D228" s="7">
        <v>33</v>
      </c>
      <c r="E228" s="29" t="s">
        <v>445</v>
      </c>
      <c r="F228" s="7">
        <v>6.6</v>
      </c>
      <c r="G228" s="7" t="s">
        <v>252</v>
      </c>
      <c r="H228" s="31">
        <v>4</v>
      </c>
      <c r="I228" s="31">
        <v>100</v>
      </c>
      <c r="J228" s="32">
        <f t="shared" si="7"/>
        <v>85</v>
      </c>
      <c r="K228" s="8">
        <v>5.7</v>
      </c>
      <c r="L228" s="8">
        <v>-17.100000000000001</v>
      </c>
      <c r="M228" s="33" t="s">
        <v>253</v>
      </c>
      <c r="N228" s="7" t="s">
        <v>23</v>
      </c>
      <c r="O228" s="34">
        <v>3.81</v>
      </c>
    </row>
    <row r="229" spans="1:15" ht="12.75" customHeight="1">
      <c r="A229" s="28" t="s">
        <v>328</v>
      </c>
      <c r="B229" s="29" t="s">
        <v>445</v>
      </c>
      <c r="C229" s="30" t="s">
        <v>255</v>
      </c>
      <c r="D229" s="7">
        <v>33</v>
      </c>
      <c r="E229" s="29" t="s">
        <v>445</v>
      </c>
      <c r="F229" s="7">
        <v>6.6</v>
      </c>
      <c r="G229" s="7" t="s">
        <v>252</v>
      </c>
      <c r="H229" s="31">
        <v>4</v>
      </c>
      <c r="I229" s="31">
        <v>100</v>
      </c>
      <c r="J229" s="32">
        <f t="shared" si="7"/>
        <v>85</v>
      </c>
      <c r="K229" s="8">
        <v>5.7</v>
      </c>
      <c r="L229" s="8">
        <v>-17.100000000000001</v>
      </c>
      <c r="M229" s="33" t="s">
        <v>253</v>
      </c>
      <c r="N229" s="7" t="s">
        <v>23</v>
      </c>
      <c r="O229" s="34">
        <v>3.81</v>
      </c>
    </row>
    <row r="230" spans="1:15" ht="12.75" customHeight="1">
      <c r="A230" s="28" t="s">
        <v>328</v>
      </c>
      <c r="B230" s="29" t="s">
        <v>445</v>
      </c>
      <c r="C230" s="30" t="s">
        <v>251</v>
      </c>
      <c r="D230" s="7">
        <v>33</v>
      </c>
      <c r="E230" s="29" t="s">
        <v>722</v>
      </c>
      <c r="F230" s="7">
        <v>6.6</v>
      </c>
      <c r="G230" s="7" t="s">
        <v>252</v>
      </c>
      <c r="H230" s="31">
        <v>3.9710000000000001</v>
      </c>
      <c r="I230" s="31">
        <v>114.47799999999999</v>
      </c>
      <c r="J230" s="32">
        <f t="shared" si="7"/>
        <v>97.306299999999993</v>
      </c>
      <c r="K230" s="8">
        <v>5.7</v>
      </c>
      <c r="L230" s="8">
        <v>-17.100000000000001</v>
      </c>
      <c r="M230" s="33" t="s">
        <v>253</v>
      </c>
      <c r="N230" s="7" t="s">
        <v>23</v>
      </c>
      <c r="O230" s="34">
        <v>3.81</v>
      </c>
    </row>
    <row r="231" spans="1:15" ht="12.75" customHeight="1">
      <c r="A231" s="28" t="s">
        <v>328</v>
      </c>
      <c r="B231" s="29" t="s">
        <v>445</v>
      </c>
      <c r="C231" s="30" t="s">
        <v>255</v>
      </c>
      <c r="D231" s="7">
        <v>33</v>
      </c>
      <c r="E231" s="29" t="s">
        <v>722</v>
      </c>
      <c r="F231" s="7">
        <v>6.6</v>
      </c>
      <c r="G231" s="7" t="s">
        <v>252</v>
      </c>
      <c r="H231" s="31">
        <v>3.8929999999999998</v>
      </c>
      <c r="I231" s="31">
        <v>114.82599999999999</v>
      </c>
      <c r="J231" s="32">
        <f t="shared" si="7"/>
        <v>97.602099999999993</v>
      </c>
      <c r="K231" s="8">
        <v>5.7</v>
      </c>
      <c r="L231" s="8">
        <v>-17.100000000000001</v>
      </c>
      <c r="M231" s="33" t="s">
        <v>253</v>
      </c>
      <c r="N231" s="7" t="s">
        <v>23</v>
      </c>
      <c r="O231" s="34">
        <v>3.81</v>
      </c>
    </row>
    <row r="232" spans="1:15" ht="12.75" customHeight="1">
      <c r="A232" s="28" t="s">
        <v>328</v>
      </c>
      <c r="B232" s="29" t="s">
        <v>577</v>
      </c>
      <c r="C232" s="30" t="s">
        <v>251</v>
      </c>
      <c r="D232" s="7">
        <v>33</v>
      </c>
      <c r="E232" s="29" t="s">
        <v>577</v>
      </c>
      <c r="F232" s="7">
        <v>6.6</v>
      </c>
      <c r="G232" s="7" t="s">
        <v>252</v>
      </c>
      <c r="H232" s="31">
        <v>4</v>
      </c>
      <c r="I232" s="31">
        <v>100</v>
      </c>
      <c r="J232" s="32">
        <f t="shared" si="7"/>
        <v>85</v>
      </c>
      <c r="K232" s="8">
        <v>4.3</v>
      </c>
      <c r="L232" s="8">
        <v>-18.600000000000001</v>
      </c>
      <c r="M232" s="33" t="s">
        <v>253</v>
      </c>
      <c r="N232" s="33" t="s">
        <v>292</v>
      </c>
      <c r="O232" s="34">
        <v>3.81</v>
      </c>
    </row>
    <row r="233" spans="1:15" ht="12.75" customHeight="1">
      <c r="A233" s="28" t="s">
        <v>328</v>
      </c>
      <c r="B233" s="29" t="s">
        <v>577</v>
      </c>
      <c r="C233" s="30" t="s">
        <v>255</v>
      </c>
      <c r="D233" s="7">
        <v>33</v>
      </c>
      <c r="E233" s="29" t="s">
        <v>577</v>
      </c>
      <c r="F233" s="7">
        <v>6.6</v>
      </c>
      <c r="G233" s="7" t="s">
        <v>252</v>
      </c>
      <c r="H233" s="31">
        <v>4</v>
      </c>
      <c r="I233" s="31">
        <v>100</v>
      </c>
      <c r="J233" s="32">
        <f t="shared" si="7"/>
        <v>85</v>
      </c>
      <c r="K233" s="8">
        <v>4.3</v>
      </c>
      <c r="L233" s="8">
        <v>-18.600000000000001</v>
      </c>
      <c r="M233" s="33" t="s">
        <v>253</v>
      </c>
      <c r="N233" s="33" t="s">
        <v>292</v>
      </c>
      <c r="O233" s="34">
        <v>3.81</v>
      </c>
    </row>
    <row r="234" spans="1:15" ht="12.75" customHeight="1">
      <c r="A234" s="28" t="s">
        <v>328</v>
      </c>
      <c r="B234" s="29" t="s">
        <v>605</v>
      </c>
      <c r="C234" s="30" t="s">
        <v>251</v>
      </c>
      <c r="D234" s="7">
        <v>33</v>
      </c>
      <c r="E234" s="29" t="s">
        <v>605</v>
      </c>
      <c r="F234" s="7">
        <v>6.6</v>
      </c>
      <c r="G234" s="7" t="s">
        <v>252</v>
      </c>
      <c r="H234" s="31">
        <v>4</v>
      </c>
      <c r="I234" s="31">
        <v>100</v>
      </c>
      <c r="J234" s="32">
        <f t="shared" si="7"/>
        <v>85</v>
      </c>
      <c r="K234" s="8">
        <v>4.3</v>
      </c>
      <c r="L234" s="8">
        <v>-18.600000000000001</v>
      </c>
      <c r="M234" s="33" t="s">
        <v>253</v>
      </c>
      <c r="N234" s="33" t="s">
        <v>292</v>
      </c>
      <c r="O234" s="34">
        <v>3.81</v>
      </c>
    </row>
    <row r="235" spans="1:15" ht="12.75" customHeight="1">
      <c r="A235" s="28" t="s">
        <v>328</v>
      </c>
      <c r="B235" s="29" t="s">
        <v>605</v>
      </c>
      <c r="C235" s="30" t="s">
        <v>255</v>
      </c>
      <c r="D235" s="7">
        <v>33</v>
      </c>
      <c r="E235" s="29" t="s">
        <v>605</v>
      </c>
      <c r="F235" s="7">
        <v>6.6</v>
      </c>
      <c r="G235" s="7" t="s">
        <v>252</v>
      </c>
      <c r="H235" s="31">
        <v>4</v>
      </c>
      <c r="I235" s="31">
        <v>100</v>
      </c>
      <c r="J235" s="32">
        <f t="shared" si="7"/>
        <v>85</v>
      </c>
      <c r="K235" s="8">
        <v>4.3</v>
      </c>
      <c r="L235" s="8">
        <v>-18.600000000000001</v>
      </c>
      <c r="M235" s="33" t="s">
        <v>253</v>
      </c>
      <c r="N235" s="33" t="s">
        <v>292</v>
      </c>
      <c r="O235" s="34">
        <v>3.81</v>
      </c>
    </row>
    <row r="236" spans="1:15" ht="12.75" customHeight="1">
      <c r="A236" s="28" t="s">
        <v>328</v>
      </c>
      <c r="B236" s="20" t="s">
        <v>616</v>
      </c>
      <c r="C236" s="36" t="s">
        <v>251</v>
      </c>
      <c r="D236" s="7">
        <v>33</v>
      </c>
      <c r="E236" s="29" t="s">
        <v>616</v>
      </c>
      <c r="F236" s="7">
        <v>6.6</v>
      </c>
      <c r="G236" s="7" t="s">
        <v>252</v>
      </c>
      <c r="H236" s="31">
        <v>4</v>
      </c>
      <c r="I236" s="31">
        <v>100</v>
      </c>
      <c r="J236" s="32">
        <f t="shared" si="7"/>
        <v>85</v>
      </c>
      <c r="K236" s="8">
        <v>5.7</v>
      </c>
      <c r="L236" s="8">
        <v>-17.2</v>
      </c>
      <c r="M236" s="33" t="s">
        <v>253</v>
      </c>
      <c r="N236" s="7" t="s">
        <v>23</v>
      </c>
      <c r="O236" s="34">
        <v>3.81</v>
      </c>
    </row>
    <row r="237" spans="1:15" ht="12.75" customHeight="1">
      <c r="A237" s="28" t="s">
        <v>328</v>
      </c>
      <c r="B237" s="20" t="s">
        <v>616</v>
      </c>
      <c r="C237" s="36" t="s">
        <v>255</v>
      </c>
      <c r="D237" s="7">
        <v>33</v>
      </c>
      <c r="E237" s="29" t="s">
        <v>616</v>
      </c>
      <c r="F237" s="7">
        <v>6.6</v>
      </c>
      <c r="G237" s="7" t="s">
        <v>252</v>
      </c>
      <c r="H237" s="31">
        <v>4</v>
      </c>
      <c r="I237" s="31">
        <v>100</v>
      </c>
      <c r="J237" s="32">
        <f t="shared" si="7"/>
        <v>85</v>
      </c>
      <c r="K237" s="8">
        <v>5.7</v>
      </c>
      <c r="L237" s="8">
        <v>-17.2</v>
      </c>
      <c r="M237" s="33" t="s">
        <v>253</v>
      </c>
      <c r="N237" s="7" t="s">
        <v>23</v>
      </c>
      <c r="O237" s="34">
        <v>3.81</v>
      </c>
    </row>
    <row r="238" spans="1:15" ht="12.75" customHeight="1">
      <c r="A238" s="28" t="s">
        <v>328</v>
      </c>
      <c r="B238" s="29" t="s">
        <v>660</v>
      </c>
      <c r="C238" s="30" t="s">
        <v>251</v>
      </c>
      <c r="D238" s="7">
        <v>33</v>
      </c>
      <c r="E238" s="29" t="s">
        <v>661</v>
      </c>
      <c r="F238" s="7">
        <v>6.6</v>
      </c>
      <c r="G238" s="7" t="s">
        <v>252</v>
      </c>
      <c r="H238" s="31">
        <v>4.5</v>
      </c>
      <c r="I238" s="31">
        <v>114</v>
      </c>
      <c r="J238" s="32">
        <v>97</v>
      </c>
      <c r="K238" s="8">
        <v>5.7</v>
      </c>
      <c r="L238" s="8">
        <v>-17.2</v>
      </c>
      <c r="M238" s="33" t="s">
        <v>253</v>
      </c>
      <c r="N238" s="7" t="s">
        <v>23</v>
      </c>
      <c r="O238" s="34">
        <v>6.32</v>
      </c>
    </row>
    <row r="239" spans="1:15" ht="12.75" customHeight="1">
      <c r="A239" s="28" t="s">
        <v>328</v>
      </c>
      <c r="B239" s="29" t="s">
        <v>660</v>
      </c>
      <c r="C239" s="30" t="s">
        <v>255</v>
      </c>
      <c r="D239" s="7">
        <v>33</v>
      </c>
      <c r="E239" s="29" t="s">
        <v>661</v>
      </c>
      <c r="F239" s="7">
        <v>6.6</v>
      </c>
      <c r="G239" s="7" t="s">
        <v>252</v>
      </c>
      <c r="H239" s="31">
        <v>4.5</v>
      </c>
      <c r="I239" s="31">
        <v>115</v>
      </c>
      <c r="J239" s="32">
        <v>97.8</v>
      </c>
      <c r="K239" s="8">
        <v>5.7</v>
      </c>
      <c r="L239" s="8">
        <v>-17.2</v>
      </c>
      <c r="M239" s="33" t="s">
        <v>253</v>
      </c>
      <c r="N239" s="7" t="s">
        <v>23</v>
      </c>
      <c r="O239" s="34">
        <v>6.32</v>
      </c>
    </row>
    <row r="240" spans="1:15" ht="12.75" customHeight="1">
      <c r="A240" s="28" t="s">
        <v>328</v>
      </c>
      <c r="B240" s="29" t="s">
        <v>660</v>
      </c>
      <c r="C240" s="30" t="s">
        <v>287</v>
      </c>
      <c r="D240" s="7">
        <v>33</v>
      </c>
      <c r="E240" s="29" t="s">
        <v>661</v>
      </c>
      <c r="F240" s="7">
        <v>6.6</v>
      </c>
      <c r="G240" s="7" t="s">
        <v>252</v>
      </c>
      <c r="H240" s="31">
        <v>3.9039999999999999</v>
      </c>
      <c r="I240" s="31">
        <v>116.47799999999999</v>
      </c>
      <c r="J240" s="32">
        <v>99.006</v>
      </c>
      <c r="K240" s="8">
        <v>5.7</v>
      </c>
      <c r="L240" s="8">
        <v>-17.2</v>
      </c>
      <c r="M240" s="33" t="s">
        <v>253</v>
      </c>
      <c r="N240" s="7" t="s">
        <v>23</v>
      </c>
      <c r="O240" s="34">
        <v>6.32</v>
      </c>
    </row>
    <row r="241" spans="1:15" ht="12.75" customHeight="1">
      <c r="A241" s="28" t="s">
        <v>328</v>
      </c>
      <c r="B241" s="29" t="s">
        <v>674</v>
      </c>
      <c r="C241" s="30" t="s">
        <v>251</v>
      </c>
      <c r="D241" s="7">
        <v>33</v>
      </c>
      <c r="E241" s="29" t="s">
        <v>674</v>
      </c>
      <c r="F241" s="7">
        <v>6.6</v>
      </c>
      <c r="G241" s="7" t="s">
        <v>252</v>
      </c>
      <c r="H241" s="31">
        <v>4</v>
      </c>
      <c r="I241" s="31">
        <v>100</v>
      </c>
      <c r="J241" s="32">
        <f t="shared" si="7"/>
        <v>85</v>
      </c>
      <c r="K241" s="8">
        <v>5.7</v>
      </c>
      <c r="L241" s="8">
        <v>-17.100000000000001</v>
      </c>
      <c r="M241" s="33" t="s">
        <v>253</v>
      </c>
      <c r="N241" s="7" t="s">
        <v>23</v>
      </c>
      <c r="O241" s="34">
        <v>3.81</v>
      </c>
    </row>
    <row r="242" spans="1:15" ht="12.75" customHeight="1">
      <c r="A242" s="28" t="s">
        <v>328</v>
      </c>
      <c r="B242" s="29" t="s">
        <v>674</v>
      </c>
      <c r="C242" s="30" t="s">
        <v>255</v>
      </c>
      <c r="D242" s="7">
        <v>33</v>
      </c>
      <c r="E242" s="29" t="s">
        <v>674</v>
      </c>
      <c r="F242" s="7">
        <v>6.6</v>
      </c>
      <c r="G242" s="7" t="s">
        <v>252</v>
      </c>
      <c r="H242" s="31">
        <v>4</v>
      </c>
      <c r="I242" s="31">
        <v>100</v>
      </c>
      <c r="J242" s="32">
        <f t="shared" si="7"/>
        <v>85</v>
      </c>
      <c r="K242" s="8">
        <v>5.7</v>
      </c>
      <c r="L242" s="8">
        <v>-17.100000000000001</v>
      </c>
      <c r="M242" s="33" t="s">
        <v>253</v>
      </c>
      <c r="N242" s="7" t="s">
        <v>23</v>
      </c>
      <c r="O242" s="34">
        <v>3.81</v>
      </c>
    </row>
    <row r="243" spans="1:15" ht="12.75" customHeight="1">
      <c r="A243" s="28" t="s">
        <v>279</v>
      </c>
      <c r="B243" s="29" t="s">
        <v>280</v>
      </c>
      <c r="C243" s="30" t="s">
        <v>251</v>
      </c>
      <c r="D243" s="7">
        <v>33</v>
      </c>
      <c r="E243" s="29" t="s">
        <v>280</v>
      </c>
      <c r="F243" s="7">
        <v>6.6</v>
      </c>
      <c r="G243" s="7" t="s">
        <v>252</v>
      </c>
      <c r="H243" s="31">
        <v>4</v>
      </c>
      <c r="I243" s="31">
        <v>100</v>
      </c>
      <c r="J243" s="32">
        <f t="shared" si="7"/>
        <v>85</v>
      </c>
      <c r="K243" s="8">
        <v>5.7</v>
      </c>
      <c r="L243" s="8">
        <v>-17.100000000000001</v>
      </c>
      <c r="M243" s="33" t="s">
        <v>253</v>
      </c>
      <c r="N243" s="7" t="s">
        <v>23</v>
      </c>
      <c r="O243" s="34">
        <v>3.81</v>
      </c>
    </row>
    <row r="244" spans="1:15" ht="12.75" customHeight="1">
      <c r="A244" s="28" t="s">
        <v>279</v>
      </c>
      <c r="B244" s="29" t="s">
        <v>280</v>
      </c>
      <c r="C244" s="30" t="s">
        <v>255</v>
      </c>
      <c r="D244" s="7">
        <v>33</v>
      </c>
      <c r="E244" s="29" t="s">
        <v>280</v>
      </c>
      <c r="F244" s="7">
        <v>6.6</v>
      </c>
      <c r="G244" s="7" t="s">
        <v>252</v>
      </c>
      <c r="H244" s="31">
        <v>4</v>
      </c>
      <c r="I244" s="31">
        <v>100</v>
      </c>
      <c r="J244" s="32">
        <f t="shared" si="7"/>
        <v>85</v>
      </c>
      <c r="K244" s="8">
        <v>5.7</v>
      </c>
      <c r="L244" s="8">
        <v>-17.100000000000001</v>
      </c>
      <c r="M244" s="33" t="s">
        <v>253</v>
      </c>
      <c r="N244" s="7" t="s">
        <v>23</v>
      </c>
      <c r="O244" s="34">
        <v>3.81</v>
      </c>
    </row>
    <row r="245" spans="1:15" ht="12.75" customHeight="1">
      <c r="A245" s="28" t="s">
        <v>279</v>
      </c>
      <c r="B245" s="20" t="s">
        <v>411</v>
      </c>
      <c r="C245" s="30" t="s">
        <v>255</v>
      </c>
      <c r="D245" s="7">
        <v>33</v>
      </c>
      <c r="E245" s="29" t="s">
        <v>411</v>
      </c>
      <c r="F245" s="7">
        <v>11</v>
      </c>
      <c r="G245" s="7" t="s">
        <v>273</v>
      </c>
      <c r="H245" s="31">
        <v>5</v>
      </c>
      <c r="I245" s="31">
        <v>112</v>
      </c>
      <c r="J245" s="32">
        <v>337</v>
      </c>
      <c r="K245" s="8">
        <v>5.7</v>
      </c>
      <c r="L245" s="8">
        <v>-17.100000000000001</v>
      </c>
      <c r="M245" s="33" t="s">
        <v>253</v>
      </c>
      <c r="N245" s="7" t="s">
        <v>23</v>
      </c>
      <c r="O245" s="34">
        <v>6.35</v>
      </c>
    </row>
    <row r="246" spans="1:15" ht="12.75" customHeight="1">
      <c r="A246" s="28" t="s">
        <v>279</v>
      </c>
      <c r="B246" s="29" t="s">
        <v>456</v>
      </c>
      <c r="C246" s="30" t="s">
        <v>251</v>
      </c>
      <c r="D246" s="7">
        <v>33</v>
      </c>
      <c r="E246" s="29" t="s">
        <v>456</v>
      </c>
      <c r="F246" s="7">
        <v>11</v>
      </c>
      <c r="G246" s="7" t="s">
        <v>80</v>
      </c>
      <c r="H246" s="31">
        <v>4</v>
      </c>
      <c r="I246" s="31">
        <v>104</v>
      </c>
      <c r="J246" s="35">
        <v>511.7</v>
      </c>
      <c r="K246" s="8">
        <v>4.5</v>
      </c>
      <c r="L246" s="8">
        <v>-15</v>
      </c>
      <c r="M246" s="33" t="s">
        <v>326</v>
      </c>
      <c r="N246" s="7" t="s">
        <v>23</v>
      </c>
      <c r="O246" s="34">
        <v>6.35</v>
      </c>
    </row>
    <row r="247" spans="1:15" ht="12.75" customHeight="1">
      <c r="A247" s="28" t="s">
        <v>279</v>
      </c>
      <c r="B247" s="29" t="s">
        <v>456</v>
      </c>
      <c r="C247" s="30" t="s">
        <v>255</v>
      </c>
      <c r="D247" s="7">
        <v>33</v>
      </c>
      <c r="E247" s="29" t="s">
        <v>456</v>
      </c>
      <c r="F247" s="7">
        <v>11</v>
      </c>
      <c r="G247" s="7" t="s">
        <v>80</v>
      </c>
      <c r="H247" s="31">
        <v>4</v>
      </c>
      <c r="I247" s="31">
        <v>104</v>
      </c>
      <c r="J247" s="35">
        <v>511.82</v>
      </c>
      <c r="K247" s="8">
        <v>4.5</v>
      </c>
      <c r="L247" s="8">
        <v>-15</v>
      </c>
      <c r="M247" s="33" t="s">
        <v>326</v>
      </c>
      <c r="N247" s="7" t="s">
        <v>23</v>
      </c>
      <c r="O247" s="34">
        <v>6.35</v>
      </c>
    </row>
    <row r="248" spans="1:15" ht="12.75" customHeight="1">
      <c r="A248" s="28" t="s">
        <v>279</v>
      </c>
      <c r="B248" s="29" t="s">
        <v>456</v>
      </c>
      <c r="C248" s="30" t="s">
        <v>287</v>
      </c>
      <c r="D248" s="7">
        <v>33</v>
      </c>
      <c r="E248" s="29" t="s">
        <v>456</v>
      </c>
      <c r="F248" s="7">
        <v>11</v>
      </c>
      <c r="G248" s="7" t="s">
        <v>80</v>
      </c>
      <c r="H248" s="31">
        <v>4.13</v>
      </c>
      <c r="I248" s="31">
        <v>112</v>
      </c>
      <c r="J248" s="35">
        <v>771.9</v>
      </c>
      <c r="K248" s="8">
        <v>5.7</v>
      </c>
      <c r="L248" s="8">
        <v>-17.100000000000001</v>
      </c>
      <c r="M248" s="33" t="s">
        <v>253</v>
      </c>
      <c r="N248" s="7" t="s">
        <v>23</v>
      </c>
      <c r="O248" s="34">
        <v>6.35</v>
      </c>
    </row>
    <row r="249" spans="1:15" ht="12.75" customHeight="1">
      <c r="A249" s="28" t="s">
        <v>279</v>
      </c>
      <c r="B249" s="29" t="s">
        <v>478</v>
      </c>
      <c r="C249" s="30" t="s">
        <v>251</v>
      </c>
      <c r="D249" s="7">
        <v>33</v>
      </c>
      <c r="E249" s="29" t="s">
        <v>478</v>
      </c>
      <c r="F249" s="7">
        <v>11</v>
      </c>
      <c r="G249" s="7" t="s">
        <v>80</v>
      </c>
      <c r="H249" s="31">
        <v>4</v>
      </c>
      <c r="I249" s="31">
        <v>85</v>
      </c>
      <c r="J249" s="35">
        <v>244.5</v>
      </c>
      <c r="K249" s="8">
        <v>5.72</v>
      </c>
      <c r="L249" s="8">
        <v>-17.16</v>
      </c>
      <c r="M249" s="33" t="s">
        <v>326</v>
      </c>
      <c r="N249" s="7" t="s">
        <v>23</v>
      </c>
      <c r="O249" s="34">
        <v>6.35</v>
      </c>
    </row>
    <row r="250" spans="1:15" ht="12.75" customHeight="1">
      <c r="A250" s="28" t="s">
        <v>279</v>
      </c>
      <c r="B250" s="29" t="s">
        <v>478</v>
      </c>
      <c r="C250" s="30" t="s">
        <v>255</v>
      </c>
      <c r="D250" s="7">
        <v>33</v>
      </c>
      <c r="E250" s="29" t="s">
        <v>478</v>
      </c>
      <c r="F250" s="7">
        <v>11</v>
      </c>
      <c r="G250" s="7" t="s">
        <v>80</v>
      </c>
      <c r="H250" s="31">
        <v>4</v>
      </c>
      <c r="I250" s="31">
        <v>85</v>
      </c>
      <c r="J250" s="35">
        <v>244.5</v>
      </c>
      <c r="K250" s="8">
        <v>5.72</v>
      </c>
      <c r="L250" s="8">
        <v>-17.16</v>
      </c>
      <c r="M250" s="33" t="s">
        <v>326</v>
      </c>
      <c r="N250" s="7" t="s">
        <v>23</v>
      </c>
      <c r="O250" s="34">
        <v>6.35</v>
      </c>
    </row>
    <row r="251" spans="1:15" ht="12.75" customHeight="1">
      <c r="A251" s="28" t="s">
        <v>279</v>
      </c>
      <c r="B251" s="29" t="s">
        <v>565</v>
      </c>
      <c r="C251" s="30" t="s">
        <v>251</v>
      </c>
      <c r="D251" s="7">
        <v>33</v>
      </c>
      <c r="E251" s="29" t="s">
        <v>565</v>
      </c>
      <c r="F251" s="7">
        <v>11</v>
      </c>
      <c r="G251" s="7" t="s">
        <v>273</v>
      </c>
      <c r="H251" s="31">
        <v>4.1500000000000004</v>
      </c>
      <c r="I251" s="31">
        <v>115.26</v>
      </c>
      <c r="J251" s="32">
        <v>755</v>
      </c>
      <c r="K251" s="8">
        <v>5.7</v>
      </c>
      <c r="L251" s="8">
        <v>-17.2</v>
      </c>
      <c r="M251" s="33" t="s">
        <v>253</v>
      </c>
      <c r="N251" s="7" t="s">
        <v>23</v>
      </c>
      <c r="O251" s="34">
        <v>6.35</v>
      </c>
    </row>
    <row r="252" spans="1:15" ht="12.75" customHeight="1">
      <c r="A252" s="28" t="s">
        <v>279</v>
      </c>
      <c r="B252" s="29" t="s">
        <v>565</v>
      </c>
      <c r="C252" s="30" t="s">
        <v>255</v>
      </c>
      <c r="D252" s="7">
        <v>33</v>
      </c>
      <c r="E252" s="29" t="s">
        <v>565</v>
      </c>
      <c r="F252" s="7">
        <v>11</v>
      </c>
      <c r="G252" s="7" t="s">
        <v>273</v>
      </c>
      <c r="H252" s="31">
        <v>4</v>
      </c>
      <c r="I252" s="31">
        <v>100</v>
      </c>
      <c r="J252" s="32">
        <v>300</v>
      </c>
      <c r="K252" s="8">
        <v>5.7</v>
      </c>
      <c r="L252" s="8">
        <v>-17.2</v>
      </c>
      <c r="M252" s="33" t="s">
        <v>253</v>
      </c>
      <c r="N252" s="7">
        <v>4.97</v>
      </c>
      <c r="O252" s="34">
        <v>6.35</v>
      </c>
    </row>
    <row r="253" spans="1:15" ht="12.75" customHeight="1">
      <c r="A253" s="28" t="s">
        <v>279</v>
      </c>
      <c r="B253" s="29" t="s">
        <v>602</v>
      </c>
      <c r="C253" s="30" t="s">
        <v>251</v>
      </c>
      <c r="D253" s="7">
        <v>33</v>
      </c>
      <c r="E253" s="29" t="s">
        <v>602</v>
      </c>
      <c r="F253" s="7">
        <v>11</v>
      </c>
      <c r="G253" s="7" t="s">
        <v>273</v>
      </c>
      <c r="H253" s="31">
        <v>4</v>
      </c>
      <c r="I253" s="31">
        <v>100</v>
      </c>
      <c r="J253" s="35">
        <v>300</v>
      </c>
      <c r="K253" s="8">
        <v>5.7</v>
      </c>
      <c r="L253" s="8">
        <v>-17.2</v>
      </c>
      <c r="M253" s="33" t="s">
        <v>253</v>
      </c>
      <c r="N253" s="7">
        <v>5.0599999999999996</v>
      </c>
      <c r="O253" s="34">
        <v>6.35</v>
      </c>
    </row>
    <row r="254" spans="1:15" ht="12.75" customHeight="1">
      <c r="A254" s="28" t="s">
        <v>315</v>
      </c>
      <c r="B254" s="29" t="s">
        <v>316</v>
      </c>
      <c r="C254" s="30" t="s">
        <v>251</v>
      </c>
      <c r="D254" s="7">
        <v>33</v>
      </c>
      <c r="E254" s="29" t="s">
        <v>316</v>
      </c>
      <c r="F254" s="7">
        <v>6.6</v>
      </c>
      <c r="G254" s="7" t="s">
        <v>252</v>
      </c>
      <c r="H254" s="31">
        <v>4</v>
      </c>
      <c r="I254" s="31">
        <v>104</v>
      </c>
      <c r="J254" s="32">
        <f t="shared" ref="J254:J269" si="8">0.85*I254</f>
        <v>88.399999999999991</v>
      </c>
      <c r="K254" s="8">
        <v>4.5</v>
      </c>
      <c r="L254" s="8">
        <v>-15</v>
      </c>
      <c r="M254" s="33" t="s">
        <v>276</v>
      </c>
      <c r="N254" s="7" t="s">
        <v>23</v>
      </c>
      <c r="O254" s="34">
        <v>3.81</v>
      </c>
    </row>
    <row r="255" spans="1:15" ht="12.75" customHeight="1">
      <c r="A255" s="28" t="s">
        <v>315</v>
      </c>
      <c r="B255" s="29" t="s">
        <v>316</v>
      </c>
      <c r="C255" s="30" t="s">
        <v>255</v>
      </c>
      <c r="D255" s="7">
        <v>33</v>
      </c>
      <c r="E255" s="29" t="s">
        <v>316</v>
      </c>
      <c r="F255" s="7">
        <v>6.6</v>
      </c>
      <c r="G255" s="7" t="s">
        <v>252</v>
      </c>
      <c r="H255" s="31">
        <v>4</v>
      </c>
      <c r="I255" s="31">
        <v>104</v>
      </c>
      <c r="J255" s="32">
        <f t="shared" si="8"/>
        <v>88.399999999999991</v>
      </c>
      <c r="K255" s="8">
        <v>4.5</v>
      </c>
      <c r="L255" s="8">
        <v>-15</v>
      </c>
      <c r="M255" s="33" t="s">
        <v>276</v>
      </c>
      <c r="N255" s="7" t="s">
        <v>23</v>
      </c>
      <c r="O255" s="34">
        <v>3.81</v>
      </c>
    </row>
    <row r="256" spans="1:15" ht="12.75" customHeight="1">
      <c r="A256" s="28" t="s">
        <v>315</v>
      </c>
      <c r="B256" s="29" t="s">
        <v>465</v>
      </c>
      <c r="C256" s="30" t="s">
        <v>251</v>
      </c>
      <c r="D256" s="7">
        <v>33</v>
      </c>
      <c r="E256" s="29" t="s">
        <v>465</v>
      </c>
      <c r="F256" s="7">
        <v>6.6</v>
      </c>
      <c r="G256" s="7" t="s">
        <v>252</v>
      </c>
      <c r="H256" s="31">
        <v>4</v>
      </c>
      <c r="I256" s="31">
        <v>100</v>
      </c>
      <c r="J256" s="32">
        <f t="shared" si="8"/>
        <v>85</v>
      </c>
      <c r="K256" s="8">
        <v>5.7</v>
      </c>
      <c r="L256" s="8">
        <v>-17.2</v>
      </c>
      <c r="M256" s="33" t="s">
        <v>253</v>
      </c>
      <c r="N256" s="7" t="s">
        <v>23</v>
      </c>
      <c r="O256" s="34">
        <v>3.81</v>
      </c>
    </row>
    <row r="257" spans="1:15" ht="12.75" customHeight="1">
      <c r="A257" s="28" t="s">
        <v>315</v>
      </c>
      <c r="B257" s="29" t="s">
        <v>465</v>
      </c>
      <c r="C257" s="30" t="s">
        <v>255</v>
      </c>
      <c r="D257" s="7">
        <v>33</v>
      </c>
      <c r="E257" s="29" t="s">
        <v>465</v>
      </c>
      <c r="F257" s="7">
        <v>6.6</v>
      </c>
      <c r="G257" s="7" t="s">
        <v>252</v>
      </c>
      <c r="H257" s="31">
        <v>4</v>
      </c>
      <c r="I257" s="31">
        <v>100</v>
      </c>
      <c r="J257" s="32">
        <f t="shared" si="8"/>
        <v>85</v>
      </c>
      <c r="K257" s="8">
        <v>5.7</v>
      </c>
      <c r="L257" s="8">
        <v>-17.2</v>
      </c>
      <c r="M257" s="33" t="s">
        <v>253</v>
      </c>
      <c r="N257" s="7" t="s">
        <v>23</v>
      </c>
      <c r="O257" s="34">
        <v>3.81</v>
      </c>
    </row>
    <row r="258" spans="1:15" ht="12.75" customHeight="1">
      <c r="A258" s="28" t="s">
        <v>315</v>
      </c>
      <c r="B258" s="29" t="s">
        <v>465</v>
      </c>
      <c r="C258" s="30" t="s">
        <v>287</v>
      </c>
      <c r="D258" s="7">
        <v>33</v>
      </c>
      <c r="E258" s="29" t="s">
        <v>465</v>
      </c>
      <c r="F258" s="7">
        <v>6.6</v>
      </c>
      <c r="G258" s="7" t="s">
        <v>252</v>
      </c>
      <c r="H258" s="31">
        <v>4</v>
      </c>
      <c r="I258" s="31">
        <v>100</v>
      </c>
      <c r="J258" s="32">
        <f t="shared" si="8"/>
        <v>85</v>
      </c>
      <c r="K258" s="8">
        <v>5.7</v>
      </c>
      <c r="L258" s="8">
        <v>-17.2</v>
      </c>
      <c r="M258" s="33" t="s">
        <v>253</v>
      </c>
      <c r="N258" s="7" t="s">
        <v>23</v>
      </c>
      <c r="O258" s="34">
        <v>3.81</v>
      </c>
    </row>
    <row r="259" spans="1:15" ht="12.75" customHeight="1">
      <c r="A259" s="28" t="s">
        <v>315</v>
      </c>
      <c r="B259" s="29" t="s">
        <v>642</v>
      </c>
      <c r="C259" s="30" t="s">
        <v>251</v>
      </c>
      <c r="D259" s="7">
        <v>33</v>
      </c>
      <c r="E259" s="29" t="s">
        <v>642</v>
      </c>
      <c r="F259" s="7">
        <v>6.6</v>
      </c>
      <c r="G259" s="7" t="s">
        <v>252</v>
      </c>
      <c r="H259" s="31">
        <v>4</v>
      </c>
      <c r="I259" s="31">
        <v>100</v>
      </c>
      <c r="J259" s="32">
        <f t="shared" si="8"/>
        <v>85</v>
      </c>
      <c r="K259" s="8">
        <v>4.3</v>
      </c>
      <c r="L259" s="8">
        <v>-18.3</v>
      </c>
      <c r="M259" s="33" t="s">
        <v>253</v>
      </c>
      <c r="N259" s="33" t="s">
        <v>292</v>
      </c>
      <c r="O259" s="34">
        <v>3.81</v>
      </c>
    </row>
    <row r="260" spans="1:15" ht="12.75" customHeight="1">
      <c r="A260" s="28" t="s">
        <v>315</v>
      </c>
      <c r="B260" s="29" t="s">
        <v>642</v>
      </c>
      <c r="C260" s="30" t="s">
        <v>255</v>
      </c>
      <c r="D260" s="7">
        <v>33</v>
      </c>
      <c r="E260" s="29" t="s">
        <v>642</v>
      </c>
      <c r="F260" s="7">
        <v>6.6</v>
      </c>
      <c r="G260" s="7" t="s">
        <v>252</v>
      </c>
      <c r="H260" s="31">
        <v>4</v>
      </c>
      <c r="I260" s="31">
        <v>100</v>
      </c>
      <c r="J260" s="32">
        <f t="shared" si="8"/>
        <v>85</v>
      </c>
      <c r="K260" s="8">
        <v>4.3</v>
      </c>
      <c r="L260" s="8">
        <v>-18.3</v>
      </c>
      <c r="M260" s="33" t="s">
        <v>253</v>
      </c>
      <c r="N260" s="33" t="s">
        <v>292</v>
      </c>
      <c r="O260" s="34">
        <v>3.81</v>
      </c>
    </row>
    <row r="261" spans="1:15" ht="12.75" customHeight="1">
      <c r="A261" s="28" t="s">
        <v>315</v>
      </c>
      <c r="B261" s="29" t="s">
        <v>672</v>
      </c>
      <c r="C261" s="30" t="s">
        <v>251</v>
      </c>
      <c r="D261" s="7">
        <v>33</v>
      </c>
      <c r="E261" s="29" t="s">
        <v>672</v>
      </c>
      <c r="F261" s="7">
        <v>6.6</v>
      </c>
      <c r="G261" s="7" t="s">
        <v>252</v>
      </c>
      <c r="H261" s="31">
        <v>4</v>
      </c>
      <c r="I261" s="31">
        <v>100</v>
      </c>
      <c r="J261" s="32">
        <f t="shared" si="8"/>
        <v>85</v>
      </c>
      <c r="K261" s="8">
        <v>4.3</v>
      </c>
      <c r="L261" s="8">
        <v>-18.600000000000001</v>
      </c>
      <c r="M261" s="33" t="s">
        <v>253</v>
      </c>
      <c r="N261" s="33" t="s">
        <v>292</v>
      </c>
      <c r="O261" s="34">
        <v>3.81</v>
      </c>
    </row>
    <row r="262" spans="1:15" ht="12.75" customHeight="1">
      <c r="A262" s="28" t="s">
        <v>315</v>
      </c>
      <c r="B262" s="29" t="s">
        <v>672</v>
      </c>
      <c r="C262" s="30" t="s">
        <v>255</v>
      </c>
      <c r="D262" s="7">
        <v>33</v>
      </c>
      <c r="E262" s="29" t="s">
        <v>672</v>
      </c>
      <c r="F262" s="7">
        <v>6.6</v>
      </c>
      <c r="G262" s="7" t="s">
        <v>252</v>
      </c>
      <c r="H262" s="31">
        <v>4</v>
      </c>
      <c r="I262" s="31">
        <v>100</v>
      </c>
      <c r="J262" s="32">
        <f t="shared" si="8"/>
        <v>85</v>
      </c>
      <c r="K262" s="8">
        <v>4.3</v>
      </c>
      <c r="L262" s="8">
        <v>-18.600000000000001</v>
      </c>
      <c r="M262" s="33" t="s">
        <v>253</v>
      </c>
      <c r="N262" s="33" t="s">
        <v>292</v>
      </c>
      <c r="O262" s="34">
        <v>3.81</v>
      </c>
    </row>
    <row r="263" spans="1:15" ht="12.75" customHeight="1">
      <c r="A263" s="28" t="s">
        <v>315</v>
      </c>
      <c r="B263" s="29" t="s">
        <v>675</v>
      </c>
      <c r="C263" s="30" t="s">
        <v>251</v>
      </c>
      <c r="D263" s="7">
        <v>33</v>
      </c>
      <c r="E263" s="29" t="s">
        <v>675</v>
      </c>
      <c r="F263" s="7">
        <v>6.6</v>
      </c>
      <c r="G263" s="7" t="s">
        <v>252</v>
      </c>
      <c r="H263" s="31">
        <v>4</v>
      </c>
      <c r="I263" s="31">
        <v>100</v>
      </c>
      <c r="J263" s="32">
        <f t="shared" si="8"/>
        <v>85</v>
      </c>
      <c r="K263" s="8">
        <v>5.7</v>
      </c>
      <c r="L263" s="8">
        <v>-17.2</v>
      </c>
      <c r="M263" s="33" t="s">
        <v>253</v>
      </c>
      <c r="N263" s="33" t="s">
        <v>254</v>
      </c>
      <c r="O263" s="34">
        <v>3.81</v>
      </c>
    </row>
    <row r="264" spans="1:15" ht="12.75" customHeight="1">
      <c r="A264" s="28" t="s">
        <v>315</v>
      </c>
      <c r="B264" s="29" t="s">
        <v>675</v>
      </c>
      <c r="C264" s="30" t="s">
        <v>255</v>
      </c>
      <c r="D264" s="7">
        <v>33</v>
      </c>
      <c r="E264" s="29" t="s">
        <v>675</v>
      </c>
      <c r="F264" s="7">
        <v>6.6</v>
      </c>
      <c r="G264" s="7" t="s">
        <v>252</v>
      </c>
      <c r="H264" s="31">
        <v>4</v>
      </c>
      <c r="I264" s="31">
        <v>100</v>
      </c>
      <c r="J264" s="32">
        <f t="shared" si="8"/>
        <v>85</v>
      </c>
      <c r="K264" s="8">
        <v>5.7</v>
      </c>
      <c r="L264" s="8">
        <v>-17.2</v>
      </c>
      <c r="M264" s="33" t="s">
        <v>253</v>
      </c>
      <c r="N264" s="33" t="s">
        <v>254</v>
      </c>
      <c r="O264" s="34">
        <v>3.81</v>
      </c>
    </row>
    <row r="265" spans="1:15" ht="12.75" customHeight="1">
      <c r="A265" s="28" t="s">
        <v>348</v>
      </c>
      <c r="B265" s="29" t="s">
        <v>349</v>
      </c>
      <c r="C265" s="30" t="s">
        <v>251</v>
      </c>
      <c r="D265" s="7">
        <v>33</v>
      </c>
      <c r="E265" s="29" t="s">
        <v>349</v>
      </c>
      <c r="F265" s="7">
        <v>11</v>
      </c>
      <c r="G265" s="7" t="s">
        <v>252</v>
      </c>
      <c r="H265" s="31">
        <v>4</v>
      </c>
      <c r="I265" s="31">
        <v>104</v>
      </c>
      <c r="J265" s="32">
        <f t="shared" si="8"/>
        <v>88.399999999999991</v>
      </c>
      <c r="K265" s="8">
        <v>4.5</v>
      </c>
      <c r="L265" s="8">
        <v>-15</v>
      </c>
      <c r="M265" s="33" t="s">
        <v>276</v>
      </c>
      <c r="N265" s="7" t="s">
        <v>23</v>
      </c>
      <c r="O265" s="34">
        <v>6.35</v>
      </c>
    </row>
    <row r="266" spans="1:15" ht="12.75" customHeight="1">
      <c r="A266" s="28" t="s">
        <v>348</v>
      </c>
      <c r="B266" s="29" t="s">
        <v>349</v>
      </c>
      <c r="C266" s="30" t="s">
        <v>255</v>
      </c>
      <c r="D266" s="7">
        <v>33</v>
      </c>
      <c r="E266" s="29" t="s">
        <v>349</v>
      </c>
      <c r="F266" s="7">
        <v>11</v>
      </c>
      <c r="G266" s="7" t="s">
        <v>252</v>
      </c>
      <c r="H266" s="31">
        <v>4</v>
      </c>
      <c r="I266" s="31">
        <v>104</v>
      </c>
      <c r="J266" s="32">
        <f t="shared" si="8"/>
        <v>88.399999999999991</v>
      </c>
      <c r="K266" s="8">
        <v>4.5</v>
      </c>
      <c r="L266" s="8">
        <v>-15</v>
      </c>
      <c r="M266" s="33" t="s">
        <v>276</v>
      </c>
      <c r="N266" s="7" t="s">
        <v>23</v>
      </c>
      <c r="O266" s="34">
        <v>6.35</v>
      </c>
    </row>
    <row r="267" spans="1:15" ht="12.75" customHeight="1">
      <c r="A267" s="28" t="s">
        <v>348</v>
      </c>
      <c r="B267" s="29" t="s">
        <v>421</v>
      </c>
      <c r="C267" s="30" t="s">
        <v>255</v>
      </c>
      <c r="D267" s="7">
        <v>33</v>
      </c>
      <c r="E267" s="29" t="s">
        <v>421</v>
      </c>
      <c r="F267" s="7">
        <v>11</v>
      </c>
      <c r="G267" s="7" t="s">
        <v>252</v>
      </c>
      <c r="H267" s="31">
        <v>4</v>
      </c>
      <c r="I267" s="31">
        <v>100</v>
      </c>
      <c r="J267" s="32">
        <f t="shared" si="8"/>
        <v>85</v>
      </c>
      <c r="K267" s="8">
        <v>4</v>
      </c>
      <c r="L267" s="8">
        <v>-12</v>
      </c>
      <c r="M267" s="33" t="s">
        <v>253</v>
      </c>
      <c r="N267" s="7" t="s">
        <v>23</v>
      </c>
      <c r="O267" s="34">
        <v>6.35</v>
      </c>
    </row>
    <row r="268" spans="1:15" ht="12.75" customHeight="1">
      <c r="A268" s="28" t="s">
        <v>348</v>
      </c>
      <c r="B268" s="29" t="s">
        <v>462</v>
      </c>
      <c r="C268" s="30" t="s">
        <v>251</v>
      </c>
      <c r="D268" s="7">
        <v>33</v>
      </c>
      <c r="E268" s="29" t="s">
        <v>462</v>
      </c>
      <c r="F268" s="7">
        <v>11</v>
      </c>
      <c r="G268" s="7" t="s">
        <v>252</v>
      </c>
      <c r="H268" s="31">
        <v>4</v>
      </c>
      <c r="I268" s="31">
        <v>100</v>
      </c>
      <c r="J268" s="32">
        <f t="shared" si="8"/>
        <v>85</v>
      </c>
      <c r="K268" s="8">
        <v>5.7</v>
      </c>
      <c r="L268" s="8">
        <v>-17.2</v>
      </c>
      <c r="M268" s="33" t="s">
        <v>253</v>
      </c>
      <c r="N268" s="4" t="s">
        <v>23</v>
      </c>
      <c r="O268" s="34">
        <v>6.35</v>
      </c>
    </row>
    <row r="269" spans="1:15" ht="12.75" customHeight="1">
      <c r="A269" s="28" t="s">
        <v>348</v>
      </c>
      <c r="B269" s="29" t="s">
        <v>462</v>
      </c>
      <c r="C269" s="30" t="s">
        <v>255</v>
      </c>
      <c r="D269" s="7">
        <v>33</v>
      </c>
      <c r="E269" s="29" t="s">
        <v>462</v>
      </c>
      <c r="F269" s="7">
        <v>11</v>
      </c>
      <c r="G269" s="7" t="s">
        <v>252</v>
      </c>
      <c r="H269" s="31">
        <v>4</v>
      </c>
      <c r="I269" s="31">
        <v>100</v>
      </c>
      <c r="J269" s="32">
        <f t="shared" si="8"/>
        <v>85</v>
      </c>
      <c r="K269" s="8">
        <v>5.7</v>
      </c>
      <c r="L269" s="8">
        <v>-17.2</v>
      </c>
      <c r="M269" s="33" t="s">
        <v>253</v>
      </c>
      <c r="N269" s="4" t="s">
        <v>23</v>
      </c>
      <c r="O269" s="34">
        <v>6.35</v>
      </c>
    </row>
    <row r="270" spans="1:15" ht="12.75" customHeight="1">
      <c r="A270" s="28" t="s">
        <v>348</v>
      </c>
      <c r="B270" s="29" t="s">
        <v>477</v>
      </c>
      <c r="C270" s="30" t="s">
        <v>251</v>
      </c>
      <c r="D270" s="7">
        <v>33</v>
      </c>
      <c r="E270" s="29" t="s">
        <v>477</v>
      </c>
      <c r="F270" s="7">
        <v>11</v>
      </c>
      <c r="G270" s="7" t="s">
        <v>252</v>
      </c>
      <c r="H270" s="31">
        <v>3.7220000000000004</v>
      </c>
      <c r="I270" s="31">
        <v>114.348</v>
      </c>
      <c r="J270" s="32">
        <v>113.502</v>
      </c>
      <c r="K270" s="8">
        <v>5.7</v>
      </c>
      <c r="L270" s="8">
        <v>-17.2</v>
      </c>
      <c r="M270" s="33" t="s">
        <v>253</v>
      </c>
      <c r="N270" s="7" t="s">
        <v>23</v>
      </c>
      <c r="O270" s="34">
        <v>6.35</v>
      </c>
    </row>
    <row r="271" spans="1:15" ht="12.75" customHeight="1">
      <c r="A271" s="28" t="s">
        <v>348</v>
      </c>
      <c r="B271" s="29" t="s">
        <v>477</v>
      </c>
      <c r="C271" s="30" t="s">
        <v>255</v>
      </c>
      <c r="D271" s="7">
        <v>33</v>
      </c>
      <c r="E271" s="29" t="s">
        <v>477</v>
      </c>
      <c r="F271" s="7">
        <v>11</v>
      </c>
      <c r="G271" s="7" t="s">
        <v>252</v>
      </c>
      <c r="H271" s="31">
        <v>3.8043</v>
      </c>
      <c r="I271" s="31">
        <v>114.913</v>
      </c>
      <c r="J271" s="32">
        <v>114.063</v>
      </c>
      <c r="K271" s="8">
        <v>5.7</v>
      </c>
      <c r="L271" s="8">
        <v>-17.2</v>
      </c>
      <c r="M271" s="33" t="s">
        <v>253</v>
      </c>
      <c r="N271" s="7" t="s">
        <v>23</v>
      </c>
      <c r="O271" s="34">
        <v>6.35</v>
      </c>
    </row>
    <row r="272" spans="1:15" ht="12.75" customHeight="1">
      <c r="A272" s="28" t="s">
        <v>348</v>
      </c>
      <c r="B272" s="29" t="s">
        <v>537</v>
      </c>
      <c r="C272" s="30" t="s">
        <v>251</v>
      </c>
      <c r="D272" s="7">
        <v>33</v>
      </c>
      <c r="E272" s="29" t="s">
        <v>537</v>
      </c>
      <c r="F272" s="7">
        <v>11</v>
      </c>
      <c r="G272" s="7" t="s">
        <v>252</v>
      </c>
      <c r="H272" s="31">
        <v>4</v>
      </c>
      <c r="I272" s="31">
        <v>104</v>
      </c>
      <c r="J272" s="32">
        <f t="shared" ref="J272:J292" si="9">0.85*I272</f>
        <v>88.399999999999991</v>
      </c>
      <c r="K272" s="8">
        <v>4.5</v>
      </c>
      <c r="L272" s="8">
        <v>-15</v>
      </c>
      <c r="M272" s="7">
        <v>5</v>
      </c>
      <c r="N272" s="7" t="s">
        <v>23</v>
      </c>
      <c r="O272" s="34">
        <v>6.35</v>
      </c>
    </row>
    <row r="273" spans="1:15" ht="12.75" customHeight="1">
      <c r="A273" s="28" t="s">
        <v>348</v>
      </c>
      <c r="B273" s="29" t="s">
        <v>567</v>
      </c>
      <c r="C273" s="30" t="s">
        <v>251</v>
      </c>
      <c r="D273" s="7">
        <v>33</v>
      </c>
      <c r="E273" s="29" t="s">
        <v>567</v>
      </c>
      <c r="F273" s="7">
        <v>11</v>
      </c>
      <c r="G273" s="7" t="s">
        <v>252</v>
      </c>
      <c r="H273" s="31">
        <v>4</v>
      </c>
      <c r="I273" s="31">
        <v>100</v>
      </c>
      <c r="J273" s="32">
        <f t="shared" si="9"/>
        <v>85</v>
      </c>
      <c r="K273" s="8">
        <v>4.2</v>
      </c>
      <c r="L273" s="8">
        <v>-18.5</v>
      </c>
      <c r="M273" s="33" t="s">
        <v>253</v>
      </c>
      <c r="N273" s="33" t="s">
        <v>292</v>
      </c>
      <c r="O273" s="34">
        <v>6.35</v>
      </c>
    </row>
    <row r="274" spans="1:15" ht="12.75" customHeight="1">
      <c r="A274" s="28" t="s">
        <v>348</v>
      </c>
      <c r="B274" s="29" t="s">
        <v>567</v>
      </c>
      <c r="C274" s="30" t="s">
        <v>255</v>
      </c>
      <c r="D274" s="7">
        <v>33</v>
      </c>
      <c r="E274" s="29" t="s">
        <v>567</v>
      </c>
      <c r="F274" s="7">
        <v>11</v>
      </c>
      <c r="G274" s="7" t="s">
        <v>252</v>
      </c>
      <c r="H274" s="31">
        <v>4</v>
      </c>
      <c r="I274" s="31">
        <v>100</v>
      </c>
      <c r="J274" s="32">
        <f t="shared" si="9"/>
        <v>85</v>
      </c>
      <c r="K274" s="8">
        <v>4.2</v>
      </c>
      <c r="L274" s="8">
        <v>-18.5</v>
      </c>
      <c r="M274" s="33" t="s">
        <v>253</v>
      </c>
      <c r="N274" s="33" t="s">
        <v>292</v>
      </c>
      <c r="O274" s="34">
        <v>6.35</v>
      </c>
    </row>
    <row r="275" spans="1:15" ht="12.75" customHeight="1">
      <c r="A275" s="28" t="s">
        <v>484</v>
      </c>
      <c r="B275" s="29" t="s">
        <v>571</v>
      </c>
      <c r="C275" s="30" t="s">
        <v>251</v>
      </c>
      <c r="D275" s="7">
        <v>33</v>
      </c>
      <c r="E275" s="29" t="s">
        <v>571</v>
      </c>
      <c r="F275" s="7">
        <v>6.6</v>
      </c>
      <c r="G275" s="7" t="s">
        <v>252</v>
      </c>
      <c r="H275" s="31">
        <v>4</v>
      </c>
      <c r="I275" s="31">
        <v>104</v>
      </c>
      <c r="J275" s="32">
        <f t="shared" si="9"/>
        <v>88.399999999999991</v>
      </c>
      <c r="K275" s="8">
        <v>4.5</v>
      </c>
      <c r="L275" s="8">
        <v>-15</v>
      </c>
      <c r="M275" s="33" t="s">
        <v>276</v>
      </c>
      <c r="N275" s="7" t="s">
        <v>260</v>
      </c>
      <c r="O275" s="34">
        <v>3.81</v>
      </c>
    </row>
    <row r="276" spans="1:15" ht="12.75" customHeight="1">
      <c r="A276" s="28" t="s">
        <v>484</v>
      </c>
      <c r="B276" s="29" t="s">
        <v>571</v>
      </c>
      <c r="C276" s="30" t="s">
        <v>255</v>
      </c>
      <c r="D276" s="7">
        <v>33</v>
      </c>
      <c r="E276" s="29" t="s">
        <v>571</v>
      </c>
      <c r="F276" s="7">
        <v>6.6</v>
      </c>
      <c r="G276" s="7" t="s">
        <v>252</v>
      </c>
      <c r="H276" s="31">
        <v>4</v>
      </c>
      <c r="I276" s="31">
        <v>104</v>
      </c>
      <c r="J276" s="32">
        <f t="shared" si="9"/>
        <v>88.399999999999991</v>
      </c>
      <c r="K276" s="8">
        <v>4.5</v>
      </c>
      <c r="L276" s="8">
        <v>-15</v>
      </c>
      <c r="M276" s="33" t="s">
        <v>276</v>
      </c>
      <c r="N276" s="7" t="s">
        <v>260</v>
      </c>
      <c r="O276" s="34">
        <v>3.81</v>
      </c>
    </row>
    <row r="277" spans="1:15" ht="12.75" customHeight="1">
      <c r="A277" s="28" t="s">
        <v>348</v>
      </c>
      <c r="B277" s="29" t="s">
        <v>588</v>
      </c>
      <c r="C277" s="30" t="s">
        <v>251</v>
      </c>
      <c r="D277" s="7">
        <v>33</v>
      </c>
      <c r="E277" s="29" t="s">
        <v>588</v>
      </c>
      <c r="F277" s="7">
        <v>11</v>
      </c>
      <c r="G277" s="7" t="s">
        <v>252</v>
      </c>
      <c r="H277" s="31">
        <v>4</v>
      </c>
      <c r="I277" s="31">
        <v>104</v>
      </c>
      <c r="J277" s="32">
        <f t="shared" si="9"/>
        <v>88.399999999999991</v>
      </c>
      <c r="K277" s="8">
        <v>4.5</v>
      </c>
      <c r="L277" s="8">
        <v>-15</v>
      </c>
      <c r="M277" s="33" t="s">
        <v>276</v>
      </c>
      <c r="N277" s="7" t="s">
        <v>23</v>
      </c>
      <c r="O277" s="34">
        <v>6.35</v>
      </c>
    </row>
    <row r="278" spans="1:15" ht="12.75" customHeight="1">
      <c r="A278" s="28" t="s">
        <v>348</v>
      </c>
      <c r="B278" s="29" t="s">
        <v>588</v>
      </c>
      <c r="C278" s="30" t="s">
        <v>255</v>
      </c>
      <c r="D278" s="7">
        <v>33</v>
      </c>
      <c r="E278" s="29" t="s">
        <v>588</v>
      </c>
      <c r="F278" s="7">
        <v>11</v>
      </c>
      <c r="G278" s="7" t="s">
        <v>252</v>
      </c>
      <c r="H278" s="31">
        <v>4</v>
      </c>
      <c r="I278" s="31">
        <v>104</v>
      </c>
      <c r="J278" s="32">
        <f t="shared" si="9"/>
        <v>88.399999999999991</v>
      </c>
      <c r="K278" s="8">
        <v>4.5</v>
      </c>
      <c r="L278" s="8">
        <v>-15</v>
      </c>
      <c r="M278" s="33" t="s">
        <v>276</v>
      </c>
      <c r="N278" s="7" t="s">
        <v>23</v>
      </c>
      <c r="O278" s="34">
        <v>6.35</v>
      </c>
    </row>
    <row r="279" spans="1:15" ht="12.75" customHeight="1">
      <c r="A279" s="28" t="s">
        <v>285</v>
      </c>
      <c r="B279" s="29" t="s">
        <v>286</v>
      </c>
      <c r="C279" s="30" t="s">
        <v>251</v>
      </c>
      <c r="D279" s="7">
        <v>33</v>
      </c>
      <c r="E279" s="29" t="s">
        <v>286</v>
      </c>
      <c r="F279" s="7">
        <v>6.6</v>
      </c>
      <c r="G279" s="7" t="s">
        <v>252</v>
      </c>
      <c r="H279" s="31">
        <v>4</v>
      </c>
      <c r="I279" s="31">
        <v>100</v>
      </c>
      <c r="J279" s="32">
        <f t="shared" si="9"/>
        <v>85</v>
      </c>
      <c r="K279" s="8">
        <v>5.7</v>
      </c>
      <c r="L279" s="8">
        <v>-17.2</v>
      </c>
      <c r="M279" s="33" t="s">
        <v>253</v>
      </c>
      <c r="N279" s="7" t="s">
        <v>23</v>
      </c>
      <c r="O279" s="34">
        <v>5.72</v>
      </c>
    </row>
    <row r="280" spans="1:15" ht="12.75" customHeight="1">
      <c r="A280" s="28" t="s">
        <v>285</v>
      </c>
      <c r="B280" s="29" t="s">
        <v>286</v>
      </c>
      <c r="C280" s="30" t="s">
        <v>255</v>
      </c>
      <c r="D280" s="7">
        <v>33</v>
      </c>
      <c r="E280" s="29" t="s">
        <v>286</v>
      </c>
      <c r="F280" s="7">
        <v>6.6</v>
      </c>
      <c r="G280" s="7" t="s">
        <v>252</v>
      </c>
      <c r="H280" s="31">
        <v>4</v>
      </c>
      <c r="I280" s="31">
        <v>100</v>
      </c>
      <c r="J280" s="32">
        <f t="shared" si="9"/>
        <v>85</v>
      </c>
      <c r="K280" s="8">
        <v>5.7</v>
      </c>
      <c r="L280" s="8">
        <v>-17.2</v>
      </c>
      <c r="M280" s="33" t="s">
        <v>253</v>
      </c>
      <c r="N280" s="7" t="s">
        <v>23</v>
      </c>
      <c r="O280" s="34">
        <v>5.72</v>
      </c>
    </row>
    <row r="281" spans="1:15" ht="12.75" customHeight="1">
      <c r="A281" s="28" t="s">
        <v>285</v>
      </c>
      <c r="B281" s="29" t="s">
        <v>286</v>
      </c>
      <c r="C281" s="30" t="s">
        <v>287</v>
      </c>
      <c r="D281" s="7">
        <v>33</v>
      </c>
      <c r="E281" s="29" t="s">
        <v>286</v>
      </c>
      <c r="F281" s="7">
        <v>6.6</v>
      </c>
      <c r="G281" s="7" t="s">
        <v>252</v>
      </c>
      <c r="H281" s="31">
        <v>4</v>
      </c>
      <c r="I281" s="31">
        <v>100</v>
      </c>
      <c r="J281" s="32">
        <f t="shared" si="9"/>
        <v>85</v>
      </c>
      <c r="K281" s="8">
        <v>5.7</v>
      </c>
      <c r="L281" s="8">
        <v>-17.2</v>
      </c>
      <c r="M281" s="33" t="s">
        <v>253</v>
      </c>
      <c r="N281" s="7" t="s">
        <v>23</v>
      </c>
      <c r="O281" s="34">
        <v>5.72</v>
      </c>
    </row>
    <row r="282" spans="1:15" ht="12.75" customHeight="1">
      <c r="A282" s="28" t="s">
        <v>285</v>
      </c>
      <c r="B282" s="29" t="s">
        <v>455</v>
      </c>
      <c r="C282" s="30" t="s">
        <v>255</v>
      </c>
      <c r="D282" s="7">
        <v>33</v>
      </c>
      <c r="E282" s="29" t="s">
        <v>455</v>
      </c>
      <c r="F282" s="7">
        <v>11</v>
      </c>
      <c r="G282" s="7" t="s">
        <v>252</v>
      </c>
      <c r="H282" s="31">
        <v>5.2</v>
      </c>
      <c r="I282" s="31">
        <v>114</v>
      </c>
      <c r="J282" s="32">
        <f t="shared" si="9"/>
        <v>96.899999999999991</v>
      </c>
      <c r="K282" s="8">
        <v>5.72</v>
      </c>
      <c r="L282" s="8">
        <v>-17.16</v>
      </c>
      <c r="M282" s="33" t="s">
        <v>253</v>
      </c>
      <c r="N282" s="7" t="s">
        <v>23</v>
      </c>
      <c r="O282" s="34">
        <v>6.35</v>
      </c>
    </row>
    <row r="283" spans="1:15" ht="12.75" customHeight="1">
      <c r="A283" s="28" t="s">
        <v>285</v>
      </c>
      <c r="B283" s="29" t="s">
        <v>464</v>
      </c>
      <c r="C283" s="30" t="s">
        <v>251</v>
      </c>
      <c r="D283" s="7">
        <v>33</v>
      </c>
      <c r="E283" s="29" t="s">
        <v>464</v>
      </c>
      <c r="F283" s="7">
        <v>11</v>
      </c>
      <c r="G283" s="7" t="s">
        <v>252</v>
      </c>
      <c r="H283" s="31">
        <v>4</v>
      </c>
      <c r="I283" s="31">
        <v>100</v>
      </c>
      <c r="J283" s="32">
        <f t="shared" si="9"/>
        <v>85</v>
      </c>
      <c r="K283" s="8">
        <v>5.7</v>
      </c>
      <c r="L283" s="8">
        <v>-17.2</v>
      </c>
      <c r="M283" s="33" t="s">
        <v>253</v>
      </c>
      <c r="N283" s="7" t="s">
        <v>23</v>
      </c>
      <c r="O283" s="34">
        <v>6.35</v>
      </c>
    </row>
    <row r="284" spans="1:15" ht="12.75" customHeight="1">
      <c r="A284" s="28" t="s">
        <v>285</v>
      </c>
      <c r="B284" s="29" t="s">
        <v>464</v>
      </c>
      <c r="C284" s="30" t="s">
        <v>255</v>
      </c>
      <c r="D284" s="7">
        <v>33</v>
      </c>
      <c r="E284" s="29" t="s">
        <v>464</v>
      </c>
      <c r="F284" s="7">
        <v>11</v>
      </c>
      <c r="G284" s="7" t="s">
        <v>252</v>
      </c>
      <c r="H284" s="31">
        <v>4</v>
      </c>
      <c r="I284" s="31">
        <v>100</v>
      </c>
      <c r="J284" s="32">
        <f t="shared" si="9"/>
        <v>85</v>
      </c>
      <c r="K284" s="8">
        <v>5.7</v>
      </c>
      <c r="L284" s="8">
        <v>-17.2</v>
      </c>
      <c r="M284" s="33" t="s">
        <v>253</v>
      </c>
      <c r="N284" s="7" t="s">
        <v>23</v>
      </c>
      <c r="O284" s="34">
        <v>6.35</v>
      </c>
    </row>
    <row r="285" spans="1:15" ht="12.75" customHeight="1">
      <c r="A285" s="28" t="s">
        <v>285</v>
      </c>
      <c r="B285" s="29" t="s">
        <v>489</v>
      </c>
      <c r="C285" s="30" t="s">
        <v>251</v>
      </c>
      <c r="D285" s="7">
        <v>33</v>
      </c>
      <c r="E285" s="29" t="s">
        <v>489</v>
      </c>
      <c r="F285" s="7">
        <v>6.6</v>
      </c>
      <c r="G285" s="7" t="s">
        <v>252</v>
      </c>
      <c r="H285" s="31">
        <v>4</v>
      </c>
      <c r="I285" s="31">
        <v>100</v>
      </c>
      <c r="J285" s="32">
        <f t="shared" si="9"/>
        <v>85</v>
      </c>
      <c r="K285" s="8">
        <v>5.7</v>
      </c>
      <c r="L285" s="8">
        <v>-17.2</v>
      </c>
      <c r="M285" s="33" t="s">
        <v>253</v>
      </c>
      <c r="N285" s="33" t="s">
        <v>254</v>
      </c>
      <c r="O285" s="34">
        <v>3.81</v>
      </c>
    </row>
    <row r="286" spans="1:15" ht="12.75" customHeight="1">
      <c r="A286" s="28" t="s">
        <v>285</v>
      </c>
      <c r="B286" s="29" t="s">
        <v>489</v>
      </c>
      <c r="C286" s="30" t="s">
        <v>255</v>
      </c>
      <c r="D286" s="7">
        <v>33</v>
      </c>
      <c r="E286" s="29" t="s">
        <v>489</v>
      </c>
      <c r="F286" s="7">
        <v>6.6</v>
      </c>
      <c r="G286" s="7" t="s">
        <v>252</v>
      </c>
      <c r="H286" s="31">
        <v>4</v>
      </c>
      <c r="I286" s="31">
        <v>100</v>
      </c>
      <c r="J286" s="32">
        <f t="shared" si="9"/>
        <v>85</v>
      </c>
      <c r="K286" s="8">
        <v>5.7</v>
      </c>
      <c r="L286" s="8">
        <v>-17.2</v>
      </c>
      <c r="M286" s="33" t="s">
        <v>253</v>
      </c>
      <c r="N286" s="33" t="s">
        <v>254</v>
      </c>
      <c r="O286" s="34">
        <v>3.81</v>
      </c>
    </row>
    <row r="287" spans="1:15" ht="12.75" customHeight="1">
      <c r="A287" s="28" t="s">
        <v>285</v>
      </c>
      <c r="B287" s="29" t="s">
        <v>499</v>
      </c>
      <c r="C287" s="30" t="s">
        <v>251</v>
      </c>
      <c r="D287" s="7">
        <v>33</v>
      </c>
      <c r="E287" s="29" t="s">
        <v>499</v>
      </c>
      <c r="F287" s="7">
        <v>6.6</v>
      </c>
      <c r="G287" s="7" t="s">
        <v>252</v>
      </c>
      <c r="H287" s="31">
        <v>4</v>
      </c>
      <c r="I287" s="31">
        <v>104</v>
      </c>
      <c r="J287" s="32">
        <f t="shared" si="9"/>
        <v>88.399999999999991</v>
      </c>
      <c r="K287" s="8">
        <v>4.5</v>
      </c>
      <c r="L287" s="8">
        <v>-15</v>
      </c>
      <c r="M287" s="33" t="s">
        <v>276</v>
      </c>
      <c r="N287" s="7" t="s">
        <v>260</v>
      </c>
      <c r="O287" s="34">
        <v>3.81</v>
      </c>
    </row>
    <row r="288" spans="1:15" ht="12.75" customHeight="1">
      <c r="A288" s="28" t="s">
        <v>285</v>
      </c>
      <c r="B288" s="29" t="s">
        <v>499</v>
      </c>
      <c r="C288" s="30" t="s">
        <v>255</v>
      </c>
      <c r="D288" s="7">
        <v>33</v>
      </c>
      <c r="E288" s="29" t="s">
        <v>499</v>
      </c>
      <c r="F288" s="7">
        <v>6.6</v>
      </c>
      <c r="G288" s="7" t="s">
        <v>252</v>
      </c>
      <c r="H288" s="31">
        <v>4</v>
      </c>
      <c r="I288" s="31">
        <v>104</v>
      </c>
      <c r="J288" s="32">
        <f t="shared" si="9"/>
        <v>88.399999999999991</v>
      </c>
      <c r="K288" s="8">
        <v>4.5</v>
      </c>
      <c r="L288" s="8">
        <v>-15</v>
      </c>
      <c r="M288" s="33" t="s">
        <v>276</v>
      </c>
      <c r="N288" s="7" t="s">
        <v>260</v>
      </c>
      <c r="O288" s="34">
        <v>3.81</v>
      </c>
    </row>
    <row r="289" spans="1:15" ht="12.75" customHeight="1">
      <c r="A289" s="28" t="s">
        <v>285</v>
      </c>
      <c r="B289" s="29" t="s">
        <v>556</v>
      </c>
      <c r="C289" s="30" t="s">
        <v>251</v>
      </c>
      <c r="D289" s="7">
        <v>33</v>
      </c>
      <c r="E289" s="29" t="s">
        <v>556</v>
      </c>
      <c r="F289" s="7">
        <v>11</v>
      </c>
      <c r="G289" s="7" t="s">
        <v>252</v>
      </c>
      <c r="H289" s="31">
        <v>4</v>
      </c>
      <c r="I289" s="31">
        <v>100</v>
      </c>
      <c r="J289" s="32">
        <f t="shared" si="9"/>
        <v>85</v>
      </c>
      <c r="K289" s="8">
        <v>5.7</v>
      </c>
      <c r="L289" s="8">
        <v>-17.2</v>
      </c>
      <c r="M289" s="33" t="s">
        <v>253</v>
      </c>
      <c r="N289" s="7" t="s">
        <v>260</v>
      </c>
      <c r="O289" s="34">
        <v>6.35</v>
      </c>
    </row>
    <row r="290" spans="1:15" ht="12.75" customHeight="1">
      <c r="A290" s="28" t="s">
        <v>285</v>
      </c>
      <c r="B290" s="29" t="s">
        <v>556</v>
      </c>
      <c r="C290" s="30" t="s">
        <v>255</v>
      </c>
      <c r="D290" s="7">
        <v>33</v>
      </c>
      <c r="E290" s="29" t="s">
        <v>556</v>
      </c>
      <c r="F290" s="7">
        <v>11</v>
      </c>
      <c r="G290" s="7" t="s">
        <v>252</v>
      </c>
      <c r="H290" s="31">
        <v>4</v>
      </c>
      <c r="I290" s="31">
        <v>100</v>
      </c>
      <c r="J290" s="32">
        <f t="shared" si="9"/>
        <v>85</v>
      </c>
      <c r="K290" s="8">
        <v>5.7</v>
      </c>
      <c r="L290" s="8">
        <v>-17.2</v>
      </c>
      <c r="M290" s="33" t="s">
        <v>253</v>
      </c>
      <c r="N290" s="7" t="s">
        <v>260</v>
      </c>
      <c r="O290" s="34">
        <v>6.35</v>
      </c>
    </row>
    <row r="291" spans="1:15" ht="12.75" customHeight="1">
      <c r="A291" s="28" t="s">
        <v>285</v>
      </c>
      <c r="B291" s="29" t="s">
        <v>652</v>
      </c>
      <c r="C291" s="30" t="s">
        <v>251</v>
      </c>
      <c r="D291" s="7">
        <v>33</v>
      </c>
      <c r="E291" s="29" t="s">
        <v>652</v>
      </c>
      <c r="F291" s="7">
        <v>6.6</v>
      </c>
      <c r="G291" s="7" t="s">
        <v>252</v>
      </c>
      <c r="H291" s="31">
        <v>4</v>
      </c>
      <c r="I291" s="31">
        <v>100</v>
      </c>
      <c r="J291" s="32">
        <f t="shared" si="9"/>
        <v>85</v>
      </c>
      <c r="K291" s="8">
        <v>5.7</v>
      </c>
      <c r="L291" s="8">
        <v>-17.2</v>
      </c>
      <c r="M291" s="33" t="s">
        <v>253</v>
      </c>
      <c r="N291" s="33" t="s">
        <v>254</v>
      </c>
      <c r="O291" s="34">
        <v>3.81</v>
      </c>
    </row>
    <row r="292" spans="1:15" ht="12.75" customHeight="1">
      <c r="A292" s="28" t="s">
        <v>285</v>
      </c>
      <c r="B292" s="29" t="s">
        <v>652</v>
      </c>
      <c r="C292" s="30" t="s">
        <v>255</v>
      </c>
      <c r="D292" s="7">
        <v>33</v>
      </c>
      <c r="E292" s="29" t="s">
        <v>652</v>
      </c>
      <c r="F292" s="7">
        <v>6.6</v>
      </c>
      <c r="G292" s="7" t="s">
        <v>252</v>
      </c>
      <c r="H292" s="31">
        <v>3.8956</v>
      </c>
      <c r="I292" s="31">
        <v>117.34800000000001</v>
      </c>
      <c r="J292" s="32">
        <f t="shared" si="9"/>
        <v>99.745800000000003</v>
      </c>
      <c r="K292" s="8">
        <v>5.7</v>
      </c>
      <c r="L292" s="8">
        <v>-17.2</v>
      </c>
      <c r="M292" s="33" t="s">
        <v>253</v>
      </c>
      <c r="N292" s="7" t="s">
        <v>23</v>
      </c>
      <c r="O292" s="34">
        <v>3.81</v>
      </c>
    </row>
    <row r="293" spans="1:15" ht="12.75" customHeight="1">
      <c r="A293" s="28" t="s">
        <v>327</v>
      </c>
      <c r="B293" s="29" t="s">
        <v>735</v>
      </c>
      <c r="C293" s="30" t="s">
        <v>251</v>
      </c>
      <c r="D293" s="7">
        <v>33</v>
      </c>
      <c r="E293" s="29" t="s">
        <v>735</v>
      </c>
      <c r="F293" s="7">
        <v>6.6</v>
      </c>
      <c r="G293" s="7" t="s">
        <v>273</v>
      </c>
      <c r="H293" s="31">
        <v>4</v>
      </c>
      <c r="I293" s="31">
        <v>100</v>
      </c>
      <c r="J293" s="35">
        <v>300</v>
      </c>
      <c r="K293" s="8">
        <v>5.7</v>
      </c>
      <c r="L293" s="8">
        <v>-17.2</v>
      </c>
      <c r="M293" s="33" t="s">
        <v>253</v>
      </c>
      <c r="N293" s="7">
        <v>4.97</v>
      </c>
      <c r="O293" s="34">
        <v>3.81</v>
      </c>
    </row>
    <row r="294" spans="1:15" ht="12.75" customHeight="1">
      <c r="A294" s="28" t="s">
        <v>327</v>
      </c>
      <c r="B294" s="29" t="s">
        <v>735</v>
      </c>
      <c r="C294" s="30" t="s">
        <v>255</v>
      </c>
      <c r="D294" s="7">
        <v>33</v>
      </c>
      <c r="E294" s="29" t="s">
        <v>735</v>
      </c>
      <c r="F294" s="7">
        <v>6.6</v>
      </c>
      <c r="G294" s="7" t="s">
        <v>273</v>
      </c>
      <c r="H294" s="31">
        <v>4</v>
      </c>
      <c r="I294" s="31">
        <v>100</v>
      </c>
      <c r="J294" s="35">
        <v>300</v>
      </c>
      <c r="K294" s="8">
        <v>5.7</v>
      </c>
      <c r="L294" s="8">
        <v>-17.2</v>
      </c>
      <c r="M294" s="33" t="s">
        <v>253</v>
      </c>
      <c r="N294" s="7">
        <v>4.97</v>
      </c>
      <c r="O294" s="34">
        <v>3.81</v>
      </c>
    </row>
    <row r="295" spans="1:15" ht="12.75" customHeight="1">
      <c r="A295" s="28" t="s">
        <v>327</v>
      </c>
      <c r="B295" s="29" t="s">
        <v>395</v>
      </c>
      <c r="C295" s="30" t="s">
        <v>251</v>
      </c>
      <c r="D295" s="7">
        <v>33</v>
      </c>
      <c r="E295" s="29" t="s">
        <v>395</v>
      </c>
      <c r="F295" s="7">
        <v>6.6</v>
      </c>
      <c r="G295" s="7" t="s">
        <v>273</v>
      </c>
      <c r="H295" s="31">
        <v>4</v>
      </c>
      <c r="I295" s="31">
        <v>100</v>
      </c>
      <c r="J295" s="35">
        <v>300</v>
      </c>
      <c r="K295" s="8">
        <v>5.7</v>
      </c>
      <c r="L295" s="8">
        <v>-17.2</v>
      </c>
      <c r="M295" s="33" t="s">
        <v>253</v>
      </c>
      <c r="N295" s="7" t="s">
        <v>23</v>
      </c>
      <c r="O295" s="34">
        <v>3.81</v>
      </c>
    </row>
    <row r="296" spans="1:15" ht="12.75" customHeight="1">
      <c r="A296" s="28" t="s">
        <v>327</v>
      </c>
      <c r="B296" s="29" t="s">
        <v>402</v>
      </c>
      <c r="C296" s="30" t="s">
        <v>251</v>
      </c>
      <c r="D296" s="7">
        <v>33</v>
      </c>
      <c r="E296" s="29" t="s">
        <v>402</v>
      </c>
      <c r="F296" s="7">
        <v>6.6</v>
      </c>
      <c r="G296" s="7" t="s">
        <v>273</v>
      </c>
      <c r="H296" s="31">
        <v>4</v>
      </c>
      <c r="I296" s="31">
        <v>85</v>
      </c>
      <c r="J296" s="35">
        <v>255</v>
      </c>
      <c r="K296" s="8">
        <v>5.7</v>
      </c>
      <c r="L296" s="8">
        <v>-17.2</v>
      </c>
      <c r="M296" s="33" t="s">
        <v>326</v>
      </c>
      <c r="N296" s="7" t="s">
        <v>23</v>
      </c>
      <c r="O296" s="34">
        <v>3.81</v>
      </c>
    </row>
    <row r="297" spans="1:15" ht="12.75" customHeight="1">
      <c r="A297" s="28" t="s">
        <v>327</v>
      </c>
      <c r="B297" s="29" t="s">
        <v>402</v>
      </c>
      <c r="C297" s="30" t="s">
        <v>255</v>
      </c>
      <c r="D297" s="7">
        <v>33</v>
      </c>
      <c r="E297" s="29" t="s">
        <v>402</v>
      </c>
      <c r="F297" s="7">
        <v>6.6</v>
      </c>
      <c r="G297" s="7" t="s">
        <v>273</v>
      </c>
      <c r="H297" s="31">
        <v>4</v>
      </c>
      <c r="I297" s="31">
        <v>85</v>
      </c>
      <c r="J297" s="35">
        <v>255</v>
      </c>
      <c r="K297" s="8">
        <v>5.7</v>
      </c>
      <c r="L297" s="8">
        <v>-17.2</v>
      </c>
      <c r="M297" s="33" t="s">
        <v>326</v>
      </c>
      <c r="N297" s="7" t="s">
        <v>23</v>
      </c>
      <c r="O297" s="34">
        <v>3.81</v>
      </c>
    </row>
    <row r="298" spans="1:15" ht="12.75" customHeight="1">
      <c r="A298" s="28" t="s">
        <v>327</v>
      </c>
      <c r="B298" s="29" t="s">
        <v>461</v>
      </c>
      <c r="C298" s="30" t="s">
        <v>251</v>
      </c>
      <c r="D298" s="7">
        <v>33</v>
      </c>
      <c r="E298" s="29" t="s">
        <v>461</v>
      </c>
      <c r="F298" s="7">
        <v>6.6</v>
      </c>
      <c r="G298" s="7" t="s">
        <v>252</v>
      </c>
      <c r="H298" s="31">
        <v>4</v>
      </c>
      <c r="I298" s="31">
        <v>100</v>
      </c>
      <c r="J298" s="32">
        <f>0.85*I298</f>
        <v>85</v>
      </c>
      <c r="K298" s="8">
        <v>4.3</v>
      </c>
      <c r="L298" s="8">
        <v>-18.600000000000001</v>
      </c>
      <c r="M298" s="33" t="s">
        <v>253</v>
      </c>
      <c r="N298" s="7" t="s">
        <v>260</v>
      </c>
      <c r="O298" s="34">
        <v>3.81</v>
      </c>
    </row>
    <row r="299" spans="1:15" ht="12.75" customHeight="1">
      <c r="A299" s="28" t="s">
        <v>327</v>
      </c>
      <c r="B299" s="29" t="s">
        <v>461</v>
      </c>
      <c r="C299" s="30" t="s">
        <v>255</v>
      </c>
      <c r="D299" s="7">
        <v>33</v>
      </c>
      <c r="E299" s="29" t="s">
        <v>461</v>
      </c>
      <c r="F299" s="7">
        <v>6.6</v>
      </c>
      <c r="G299" s="7" t="s">
        <v>252</v>
      </c>
      <c r="H299" s="31">
        <v>4</v>
      </c>
      <c r="I299" s="31">
        <v>100</v>
      </c>
      <c r="J299" s="32">
        <f>0.85*I299</f>
        <v>85</v>
      </c>
      <c r="K299" s="8">
        <v>4.3</v>
      </c>
      <c r="L299" s="8">
        <v>-18.600000000000001</v>
      </c>
      <c r="M299" s="33" t="s">
        <v>253</v>
      </c>
      <c r="N299" s="7" t="s">
        <v>260</v>
      </c>
      <c r="O299" s="34">
        <v>3.81</v>
      </c>
    </row>
    <row r="300" spans="1:15" ht="12.75" customHeight="1">
      <c r="A300" s="28" t="s">
        <v>327</v>
      </c>
      <c r="B300" s="29" t="s">
        <v>502</v>
      </c>
      <c r="C300" s="30" t="s">
        <v>251</v>
      </c>
      <c r="D300" s="7">
        <v>33</v>
      </c>
      <c r="E300" s="29" t="s">
        <v>502</v>
      </c>
      <c r="F300" s="7">
        <v>6.6</v>
      </c>
      <c r="G300" s="7" t="s">
        <v>273</v>
      </c>
      <c r="H300" s="31">
        <v>4</v>
      </c>
      <c r="I300" s="31">
        <v>100</v>
      </c>
      <c r="J300" s="35">
        <v>312</v>
      </c>
      <c r="K300" s="8">
        <v>5.7</v>
      </c>
      <c r="L300" s="8">
        <v>-17.2</v>
      </c>
      <c r="M300" s="33" t="s">
        <v>253</v>
      </c>
      <c r="N300" s="7" t="s">
        <v>23</v>
      </c>
      <c r="O300" s="34">
        <v>3.81</v>
      </c>
    </row>
    <row r="301" spans="1:15" ht="12.75" customHeight="1">
      <c r="A301" s="28" t="s">
        <v>327</v>
      </c>
      <c r="B301" s="29" t="s">
        <v>502</v>
      </c>
      <c r="C301" s="30" t="s">
        <v>255</v>
      </c>
      <c r="D301" s="7">
        <v>33</v>
      </c>
      <c r="E301" s="29" t="s">
        <v>502</v>
      </c>
      <c r="F301" s="7">
        <v>6.6</v>
      </c>
      <c r="G301" s="7" t="s">
        <v>273</v>
      </c>
      <c r="H301" s="31">
        <v>4.4160000000000004</v>
      </c>
      <c r="I301" s="31">
        <v>112.087</v>
      </c>
      <c r="J301" s="35">
        <v>312</v>
      </c>
      <c r="K301" s="8">
        <v>5.72</v>
      </c>
      <c r="L301" s="8">
        <v>-17.16</v>
      </c>
      <c r="M301" s="33" t="s">
        <v>253</v>
      </c>
      <c r="N301" s="7" t="s">
        <v>23</v>
      </c>
      <c r="O301" s="34">
        <v>3.81</v>
      </c>
    </row>
    <row r="302" spans="1:15" ht="12.75" customHeight="1">
      <c r="A302" s="28" t="s">
        <v>327</v>
      </c>
      <c r="B302" s="29" t="s">
        <v>507</v>
      </c>
      <c r="C302" s="30" t="s">
        <v>251</v>
      </c>
      <c r="D302" s="7">
        <v>33</v>
      </c>
      <c r="E302" s="29" t="s">
        <v>507</v>
      </c>
      <c r="F302" s="7">
        <v>6.6</v>
      </c>
      <c r="G302" s="7" t="s">
        <v>273</v>
      </c>
      <c r="H302" s="31">
        <v>4</v>
      </c>
      <c r="I302" s="31">
        <v>100</v>
      </c>
      <c r="J302" s="35">
        <v>300</v>
      </c>
      <c r="K302" s="8">
        <v>5.7</v>
      </c>
      <c r="L302" s="8">
        <v>-17.2</v>
      </c>
      <c r="M302" s="33" t="s">
        <v>253</v>
      </c>
      <c r="N302" s="7">
        <v>4.97</v>
      </c>
      <c r="O302" s="34">
        <v>3.81</v>
      </c>
    </row>
    <row r="303" spans="1:15" ht="12.75" customHeight="1">
      <c r="A303" s="28" t="s">
        <v>327</v>
      </c>
      <c r="B303" s="29" t="s">
        <v>507</v>
      </c>
      <c r="C303" s="30" t="s">
        <v>255</v>
      </c>
      <c r="D303" s="7">
        <v>33</v>
      </c>
      <c r="E303" s="29" t="s">
        <v>507</v>
      </c>
      <c r="F303" s="7">
        <v>6.6</v>
      </c>
      <c r="G303" s="7" t="s">
        <v>273</v>
      </c>
      <c r="H303" s="31">
        <v>4</v>
      </c>
      <c r="I303" s="31">
        <v>100</v>
      </c>
      <c r="J303" s="35">
        <v>300</v>
      </c>
      <c r="K303" s="8">
        <v>5.7</v>
      </c>
      <c r="L303" s="8">
        <v>-17.2</v>
      </c>
      <c r="M303" s="33" t="s">
        <v>253</v>
      </c>
      <c r="N303" s="7">
        <v>4.97</v>
      </c>
      <c r="O303" s="34">
        <v>3.81</v>
      </c>
    </row>
    <row r="304" spans="1:15" s="17" customFormat="1" ht="12.75" customHeight="1">
      <c r="A304" s="28" t="s">
        <v>327</v>
      </c>
      <c r="B304" s="29" t="s">
        <v>648</v>
      </c>
      <c r="C304" s="30" t="s">
        <v>251</v>
      </c>
      <c r="D304" s="7">
        <v>33</v>
      </c>
      <c r="E304" s="29" t="s">
        <v>648</v>
      </c>
      <c r="F304" s="7">
        <v>6.6</v>
      </c>
      <c r="G304" s="7" t="s">
        <v>273</v>
      </c>
      <c r="H304" s="31">
        <v>4</v>
      </c>
      <c r="I304" s="31">
        <v>100</v>
      </c>
      <c r="J304" s="35">
        <v>300</v>
      </c>
      <c r="K304" s="8">
        <v>5.7</v>
      </c>
      <c r="L304" s="8">
        <v>-17.2</v>
      </c>
      <c r="M304" s="33" t="s">
        <v>253</v>
      </c>
      <c r="N304" s="7">
        <v>5.0599999999999996</v>
      </c>
      <c r="O304" s="34">
        <v>3.81</v>
      </c>
    </row>
    <row r="305" spans="1:15" ht="12.75" customHeight="1">
      <c r="A305" s="28" t="s">
        <v>327</v>
      </c>
      <c r="B305" s="29" t="s">
        <v>648</v>
      </c>
      <c r="C305" s="30" t="s">
        <v>255</v>
      </c>
      <c r="D305" s="7">
        <v>33</v>
      </c>
      <c r="E305" s="29" t="s">
        <v>648</v>
      </c>
      <c r="F305" s="7">
        <v>6.6</v>
      </c>
      <c r="G305" s="7" t="s">
        <v>273</v>
      </c>
      <c r="H305" s="31">
        <v>4</v>
      </c>
      <c r="I305" s="31">
        <v>100</v>
      </c>
      <c r="J305" s="35">
        <v>300</v>
      </c>
      <c r="K305" s="8">
        <v>5.7</v>
      </c>
      <c r="L305" s="8">
        <v>-17.2</v>
      </c>
      <c r="M305" s="33" t="s">
        <v>253</v>
      </c>
      <c r="N305" s="7">
        <v>5.0599999999999996</v>
      </c>
      <c r="O305" s="34">
        <v>3.81</v>
      </c>
    </row>
    <row r="306" spans="1:15" ht="12.75" customHeight="1">
      <c r="A306" s="28" t="s">
        <v>427</v>
      </c>
      <c r="B306" s="29" t="s">
        <v>428</v>
      </c>
      <c r="C306" s="30" t="s">
        <v>251</v>
      </c>
      <c r="D306" s="7">
        <v>33</v>
      </c>
      <c r="E306" s="29" t="s">
        <v>428</v>
      </c>
      <c r="F306" s="7">
        <v>6.6</v>
      </c>
      <c r="G306" s="7" t="s">
        <v>252</v>
      </c>
      <c r="H306" s="31">
        <v>4</v>
      </c>
      <c r="I306" s="31">
        <v>100</v>
      </c>
      <c r="J306" s="32">
        <f t="shared" ref="J306:J316" si="10">0.85*I306</f>
        <v>85</v>
      </c>
      <c r="K306" s="8">
        <v>4.3</v>
      </c>
      <c r="L306" s="8">
        <v>-18.600000000000001</v>
      </c>
      <c r="M306" s="33" t="s">
        <v>253</v>
      </c>
      <c r="N306" s="33" t="s">
        <v>292</v>
      </c>
      <c r="O306" s="34">
        <v>3.81</v>
      </c>
    </row>
    <row r="307" spans="1:15" ht="12.75" customHeight="1">
      <c r="A307" s="28" t="s">
        <v>427</v>
      </c>
      <c r="B307" s="29" t="s">
        <v>428</v>
      </c>
      <c r="C307" s="30" t="s">
        <v>255</v>
      </c>
      <c r="D307" s="7">
        <v>33</v>
      </c>
      <c r="E307" s="29" t="s">
        <v>428</v>
      </c>
      <c r="F307" s="7">
        <v>6.6</v>
      </c>
      <c r="G307" s="7" t="s">
        <v>252</v>
      </c>
      <c r="H307" s="31">
        <v>4</v>
      </c>
      <c r="I307" s="31">
        <v>100</v>
      </c>
      <c r="J307" s="32">
        <f t="shared" si="10"/>
        <v>85</v>
      </c>
      <c r="K307" s="8">
        <v>4.3</v>
      </c>
      <c r="L307" s="8">
        <v>-18.600000000000001</v>
      </c>
      <c r="M307" s="33" t="s">
        <v>253</v>
      </c>
      <c r="N307" s="33" t="s">
        <v>292</v>
      </c>
      <c r="O307" s="34">
        <v>3.81</v>
      </c>
    </row>
    <row r="308" spans="1:15" ht="12.75" customHeight="1">
      <c r="A308" s="28" t="s">
        <v>427</v>
      </c>
      <c r="B308" s="29" t="s">
        <v>455</v>
      </c>
      <c r="C308" s="30" t="s">
        <v>251</v>
      </c>
      <c r="D308" s="7">
        <v>33</v>
      </c>
      <c r="E308" s="29" t="s">
        <v>455</v>
      </c>
      <c r="F308" s="7">
        <v>11</v>
      </c>
      <c r="G308" s="7" t="s">
        <v>252</v>
      </c>
      <c r="H308" s="31">
        <v>5.2</v>
      </c>
      <c r="I308" s="31">
        <v>114</v>
      </c>
      <c r="J308" s="32">
        <f t="shared" si="10"/>
        <v>96.899999999999991</v>
      </c>
      <c r="K308" s="8">
        <v>5.72</v>
      </c>
      <c r="L308" s="8">
        <v>-17.16</v>
      </c>
      <c r="M308" s="33" t="s">
        <v>253</v>
      </c>
      <c r="N308" s="7" t="s">
        <v>23</v>
      </c>
      <c r="O308" s="34">
        <v>6.35</v>
      </c>
    </row>
    <row r="309" spans="1:15" ht="12.75" customHeight="1">
      <c r="A309" s="28" t="s">
        <v>427</v>
      </c>
      <c r="B309" s="29" t="s">
        <v>467</v>
      </c>
      <c r="C309" s="30" t="s">
        <v>251</v>
      </c>
      <c r="D309" s="7">
        <v>33</v>
      </c>
      <c r="E309" s="29" t="s">
        <v>467</v>
      </c>
      <c r="F309" s="7">
        <v>11</v>
      </c>
      <c r="G309" s="7" t="s">
        <v>252</v>
      </c>
      <c r="H309" s="31">
        <v>4</v>
      </c>
      <c r="I309" s="31">
        <v>100</v>
      </c>
      <c r="J309" s="32">
        <f t="shared" si="10"/>
        <v>85</v>
      </c>
      <c r="K309" s="8">
        <v>4.4000000000000004</v>
      </c>
      <c r="L309" s="8">
        <v>-18.600000000000001</v>
      </c>
      <c r="M309" s="33" t="s">
        <v>253</v>
      </c>
      <c r="N309" s="7" t="s">
        <v>260</v>
      </c>
      <c r="O309" s="34">
        <v>6.35</v>
      </c>
    </row>
    <row r="310" spans="1:15" ht="12.75" customHeight="1">
      <c r="A310" s="28" t="s">
        <v>427</v>
      </c>
      <c r="B310" s="29" t="s">
        <v>467</v>
      </c>
      <c r="C310" s="30" t="s">
        <v>255</v>
      </c>
      <c r="D310" s="7">
        <v>33</v>
      </c>
      <c r="E310" s="29" t="s">
        <v>467</v>
      </c>
      <c r="F310" s="7">
        <v>11</v>
      </c>
      <c r="G310" s="7" t="s">
        <v>252</v>
      </c>
      <c r="H310" s="31">
        <v>4</v>
      </c>
      <c r="I310" s="31">
        <v>100</v>
      </c>
      <c r="J310" s="32">
        <f t="shared" si="10"/>
        <v>85</v>
      </c>
      <c r="K310" s="8">
        <v>4.4000000000000004</v>
      </c>
      <c r="L310" s="8">
        <v>-18.600000000000001</v>
      </c>
      <c r="M310" s="33" t="s">
        <v>253</v>
      </c>
      <c r="N310" s="7" t="s">
        <v>260</v>
      </c>
      <c r="O310" s="34">
        <v>6.35</v>
      </c>
    </row>
    <row r="311" spans="1:15" ht="12.75" customHeight="1">
      <c r="A311" s="28" t="s">
        <v>427</v>
      </c>
      <c r="B311" s="29" t="s">
        <v>475</v>
      </c>
      <c r="C311" s="30" t="s">
        <v>251</v>
      </c>
      <c r="D311" s="7">
        <v>33</v>
      </c>
      <c r="E311" s="29" t="s">
        <v>475</v>
      </c>
      <c r="F311" s="7">
        <v>11</v>
      </c>
      <c r="G311" s="7" t="s">
        <v>252</v>
      </c>
      <c r="H311" s="31">
        <v>4</v>
      </c>
      <c r="I311" s="31">
        <v>104</v>
      </c>
      <c r="J311" s="32">
        <f t="shared" si="10"/>
        <v>88.399999999999991</v>
      </c>
      <c r="K311" s="8">
        <v>4.5</v>
      </c>
      <c r="L311" s="8">
        <v>-15</v>
      </c>
      <c r="M311" s="33" t="s">
        <v>276</v>
      </c>
      <c r="N311" s="7" t="s">
        <v>23</v>
      </c>
      <c r="O311" s="34">
        <v>6.35</v>
      </c>
    </row>
    <row r="312" spans="1:15" ht="12.75" customHeight="1">
      <c r="A312" s="28" t="s">
        <v>427</v>
      </c>
      <c r="B312" s="29" t="s">
        <v>475</v>
      </c>
      <c r="C312" s="30" t="s">
        <v>255</v>
      </c>
      <c r="D312" s="7">
        <v>33</v>
      </c>
      <c r="E312" s="29" t="s">
        <v>475</v>
      </c>
      <c r="F312" s="7">
        <v>11</v>
      </c>
      <c r="G312" s="7" t="s">
        <v>252</v>
      </c>
      <c r="H312" s="31">
        <v>4</v>
      </c>
      <c r="I312" s="31">
        <v>104</v>
      </c>
      <c r="J312" s="32">
        <f t="shared" si="10"/>
        <v>88.399999999999991</v>
      </c>
      <c r="K312" s="8">
        <v>4.5</v>
      </c>
      <c r="L312" s="8">
        <v>-15</v>
      </c>
      <c r="M312" s="33" t="s">
        <v>276</v>
      </c>
      <c r="N312" s="7" t="s">
        <v>23</v>
      </c>
      <c r="O312" s="34">
        <v>6.35</v>
      </c>
    </row>
    <row r="313" spans="1:15" ht="12.75" customHeight="1">
      <c r="A313" s="28" t="s">
        <v>427</v>
      </c>
      <c r="B313" s="29" t="s">
        <v>501</v>
      </c>
      <c r="C313" s="30" t="s">
        <v>251</v>
      </c>
      <c r="D313" s="7">
        <v>33</v>
      </c>
      <c r="E313" s="29" t="s">
        <v>501</v>
      </c>
      <c r="F313" s="7">
        <v>6.6</v>
      </c>
      <c r="G313" s="7" t="s">
        <v>252</v>
      </c>
      <c r="H313" s="31">
        <v>4</v>
      </c>
      <c r="I313" s="31">
        <v>100</v>
      </c>
      <c r="J313" s="32">
        <f t="shared" si="10"/>
        <v>85</v>
      </c>
      <c r="K313" s="8">
        <v>5.7</v>
      </c>
      <c r="L313" s="8">
        <v>-17.2</v>
      </c>
      <c r="M313" s="33" t="s">
        <v>253</v>
      </c>
      <c r="N313" s="7" t="s">
        <v>23</v>
      </c>
      <c r="O313" s="34">
        <v>3.81</v>
      </c>
    </row>
    <row r="314" spans="1:15" ht="12.75" customHeight="1">
      <c r="A314" s="28" t="s">
        <v>427</v>
      </c>
      <c r="B314" s="29" t="s">
        <v>501</v>
      </c>
      <c r="C314" s="30" t="s">
        <v>255</v>
      </c>
      <c r="D314" s="7">
        <v>33</v>
      </c>
      <c r="E314" s="29" t="s">
        <v>501</v>
      </c>
      <c r="F314" s="7">
        <v>6.6</v>
      </c>
      <c r="G314" s="7" t="s">
        <v>252</v>
      </c>
      <c r="H314" s="31">
        <v>4</v>
      </c>
      <c r="I314" s="31">
        <v>100</v>
      </c>
      <c r="J314" s="32">
        <f t="shared" si="10"/>
        <v>85</v>
      </c>
      <c r="K314" s="8">
        <v>5.7</v>
      </c>
      <c r="L314" s="8">
        <v>-17.2</v>
      </c>
      <c r="M314" s="33" t="s">
        <v>253</v>
      </c>
      <c r="N314" s="7" t="s">
        <v>23</v>
      </c>
      <c r="O314" s="34">
        <v>3.81</v>
      </c>
    </row>
    <row r="315" spans="1:15" ht="12.75" customHeight="1">
      <c r="A315" s="28" t="s">
        <v>427</v>
      </c>
      <c r="B315" s="29" t="s">
        <v>563</v>
      </c>
      <c r="C315" s="30" t="s">
        <v>251</v>
      </c>
      <c r="D315" s="7">
        <v>33</v>
      </c>
      <c r="E315" s="29" t="s">
        <v>563</v>
      </c>
      <c r="F315" s="7">
        <v>11</v>
      </c>
      <c r="G315" s="7" t="s">
        <v>252</v>
      </c>
      <c r="H315" s="31">
        <v>4</v>
      </c>
      <c r="I315" s="31">
        <v>104</v>
      </c>
      <c r="J315" s="32">
        <f t="shared" si="10"/>
        <v>88.399999999999991</v>
      </c>
      <c r="K315" s="8">
        <v>4.5</v>
      </c>
      <c r="L315" s="8">
        <v>-15</v>
      </c>
      <c r="M315" s="33" t="s">
        <v>313</v>
      </c>
      <c r="N315" s="7" t="s">
        <v>260</v>
      </c>
      <c r="O315" s="34">
        <v>6.35</v>
      </c>
    </row>
    <row r="316" spans="1:15" ht="12.75" customHeight="1">
      <c r="A316" s="28" t="s">
        <v>427</v>
      </c>
      <c r="B316" s="29" t="s">
        <v>563</v>
      </c>
      <c r="C316" s="30" t="s">
        <v>255</v>
      </c>
      <c r="D316" s="7">
        <v>33</v>
      </c>
      <c r="E316" s="29" t="s">
        <v>563</v>
      </c>
      <c r="F316" s="7">
        <v>11</v>
      </c>
      <c r="G316" s="7" t="s">
        <v>252</v>
      </c>
      <c r="H316" s="31">
        <v>4</v>
      </c>
      <c r="I316" s="31">
        <v>104</v>
      </c>
      <c r="J316" s="32">
        <f t="shared" si="10"/>
        <v>88.399999999999991</v>
      </c>
      <c r="K316" s="8">
        <v>4.5</v>
      </c>
      <c r="L316" s="8">
        <v>-15</v>
      </c>
      <c r="M316" s="33" t="s">
        <v>313</v>
      </c>
      <c r="N316" s="7" t="s">
        <v>260</v>
      </c>
      <c r="O316" s="34">
        <v>6.35</v>
      </c>
    </row>
    <row r="317" spans="1:15" ht="12.75" customHeight="1">
      <c r="A317" s="28" t="s">
        <v>725</v>
      </c>
      <c r="B317" s="29" t="s">
        <v>367</v>
      </c>
      <c r="C317" s="30" t="s">
        <v>251</v>
      </c>
      <c r="D317" s="7">
        <v>33</v>
      </c>
      <c r="E317" s="29" t="s">
        <v>367</v>
      </c>
      <c r="F317" s="7">
        <v>11</v>
      </c>
      <c r="G317" s="7" t="s">
        <v>273</v>
      </c>
      <c r="H317" s="31">
        <v>4</v>
      </c>
      <c r="I317" s="31">
        <v>112</v>
      </c>
      <c r="J317" s="35">
        <v>756</v>
      </c>
      <c r="K317" s="8">
        <v>5.72</v>
      </c>
      <c r="L317" s="8">
        <v>-17.16</v>
      </c>
      <c r="M317" s="33" t="s">
        <v>253</v>
      </c>
      <c r="N317" s="7" t="s">
        <v>23</v>
      </c>
      <c r="O317" s="34">
        <v>6.35</v>
      </c>
    </row>
    <row r="318" spans="1:15" ht="12.75" customHeight="1">
      <c r="A318" s="28" t="s">
        <v>725</v>
      </c>
      <c r="B318" s="29" t="s">
        <v>367</v>
      </c>
      <c r="C318" s="30" t="s">
        <v>255</v>
      </c>
      <c r="D318" s="7">
        <v>33</v>
      </c>
      <c r="E318" s="29" t="s">
        <v>367</v>
      </c>
      <c r="F318" s="7">
        <v>11</v>
      </c>
      <c r="G318" s="7" t="s">
        <v>282</v>
      </c>
      <c r="H318" s="31">
        <v>4</v>
      </c>
      <c r="I318" s="31">
        <v>104</v>
      </c>
      <c r="J318" s="35">
        <v>312</v>
      </c>
      <c r="K318" s="8">
        <v>4.5</v>
      </c>
      <c r="L318" s="8">
        <v>-15</v>
      </c>
      <c r="M318" s="33" t="s">
        <v>276</v>
      </c>
      <c r="N318" s="7" t="s">
        <v>260</v>
      </c>
      <c r="O318" s="34">
        <v>6.35</v>
      </c>
    </row>
    <row r="319" spans="1:15" ht="12.75" customHeight="1">
      <c r="A319" s="28" t="s">
        <v>725</v>
      </c>
      <c r="B319" s="29" t="s">
        <v>374</v>
      </c>
      <c r="C319" s="30" t="s">
        <v>251</v>
      </c>
      <c r="D319" s="7">
        <v>33</v>
      </c>
      <c r="E319" s="29" t="s">
        <v>374</v>
      </c>
      <c r="F319" s="7">
        <v>11</v>
      </c>
      <c r="G319" s="7" t="s">
        <v>273</v>
      </c>
      <c r="H319" s="31">
        <v>4</v>
      </c>
      <c r="I319" s="31">
        <v>100</v>
      </c>
      <c r="J319" s="35">
        <v>664.4</v>
      </c>
      <c r="K319" s="8">
        <v>4.3</v>
      </c>
      <c r="L319" s="8">
        <v>-18.600000000000001</v>
      </c>
      <c r="M319" s="33" t="s">
        <v>253</v>
      </c>
      <c r="N319" s="4" t="s">
        <v>23</v>
      </c>
      <c r="O319" s="34">
        <v>6.35</v>
      </c>
    </row>
    <row r="320" spans="1:15" ht="12.75" customHeight="1">
      <c r="A320" s="28" t="s">
        <v>725</v>
      </c>
      <c r="B320" s="29" t="s">
        <v>374</v>
      </c>
      <c r="C320" s="30" t="s">
        <v>255</v>
      </c>
      <c r="D320" s="7">
        <v>33</v>
      </c>
      <c r="E320" s="29" t="s">
        <v>374</v>
      </c>
      <c r="F320" s="7">
        <v>11</v>
      </c>
      <c r="G320" s="7" t="s">
        <v>273</v>
      </c>
      <c r="H320" s="31">
        <v>4</v>
      </c>
      <c r="I320" s="31">
        <v>100</v>
      </c>
      <c r="J320" s="35">
        <v>300</v>
      </c>
      <c r="K320" s="8">
        <v>4.3</v>
      </c>
      <c r="L320" s="8">
        <v>-18.600000000000001</v>
      </c>
      <c r="M320" s="33" t="s">
        <v>253</v>
      </c>
      <c r="N320" s="7">
        <v>4.97</v>
      </c>
      <c r="O320" s="34">
        <v>6.35</v>
      </c>
    </row>
    <row r="321" spans="1:15" ht="12.75" customHeight="1">
      <c r="A321" s="28" t="s">
        <v>725</v>
      </c>
      <c r="B321" s="29" t="s">
        <v>399</v>
      </c>
      <c r="C321" s="30" t="s">
        <v>255</v>
      </c>
      <c r="D321" s="7">
        <v>33</v>
      </c>
      <c r="E321" s="29" t="s">
        <v>399</v>
      </c>
      <c r="F321" s="7">
        <v>11</v>
      </c>
      <c r="G321" s="7" t="s">
        <v>282</v>
      </c>
      <c r="H321" s="31">
        <v>4</v>
      </c>
      <c r="I321" s="31">
        <v>104</v>
      </c>
      <c r="J321" s="35">
        <v>312</v>
      </c>
      <c r="K321" s="8">
        <v>4.5</v>
      </c>
      <c r="L321" s="8">
        <v>-15</v>
      </c>
      <c r="M321" s="33" t="s">
        <v>276</v>
      </c>
      <c r="N321" s="7" t="s">
        <v>260</v>
      </c>
      <c r="O321" s="34">
        <v>6.35</v>
      </c>
    </row>
    <row r="322" spans="1:15" ht="12.75" customHeight="1">
      <c r="A322" s="28" t="s">
        <v>725</v>
      </c>
      <c r="B322" s="20" t="s">
        <v>412</v>
      </c>
      <c r="C322" s="30" t="s">
        <v>251</v>
      </c>
      <c r="D322" s="7">
        <v>33</v>
      </c>
      <c r="E322" s="29" t="s">
        <v>412</v>
      </c>
      <c r="F322" s="7">
        <v>11</v>
      </c>
      <c r="G322" s="7" t="s">
        <v>273</v>
      </c>
      <c r="H322" s="31">
        <v>4.2089999999999996</v>
      </c>
      <c r="I322" s="31">
        <v>110.96</v>
      </c>
      <c r="J322" s="32">
        <v>764.5</v>
      </c>
      <c r="K322" s="8">
        <v>5.7</v>
      </c>
      <c r="L322" s="8">
        <v>-17.100000000000001</v>
      </c>
      <c r="M322" s="33" t="s">
        <v>253</v>
      </c>
      <c r="N322" s="7" t="s">
        <v>23</v>
      </c>
      <c r="O322" s="34">
        <v>6.35</v>
      </c>
    </row>
    <row r="323" spans="1:15" ht="12.75" customHeight="1">
      <c r="A323" s="28" t="s">
        <v>725</v>
      </c>
      <c r="B323" s="20" t="s">
        <v>412</v>
      </c>
      <c r="C323" s="30" t="s">
        <v>255</v>
      </c>
      <c r="D323" s="7">
        <v>33</v>
      </c>
      <c r="E323" s="29" t="s">
        <v>412</v>
      </c>
      <c r="F323" s="7">
        <v>11</v>
      </c>
      <c r="G323" s="7" t="s">
        <v>273</v>
      </c>
      <c r="H323" s="31">
        <v>4.1909999999999998</v>
      </c>
      <c r="I323" s="31">
        <v>110.7</v>
      </c>
      <c r="J323" s="32">
        <v>762.7</v>
      </c>
      <c r="K323" s="8">
        <v>5.7</v>
      </c>
      <c r="L323" s="8">
        <v>-17.100000000000001</v>
      </c>
      <c r="M323" s="33" t="s">
        <v>253</v>
      </c>
      <c r="N323" s="7" t="s">
        <v>23</v>
      </c>
      <c r="O323" s="34">
        <v>6.35</v>
      </c>
    </row>
    <row r="324" spans="1:15" ht="12.75" customHeight="1">
      <c r="A324" s="28" t="s">
        <v>725</v>
      </c>
      <c r="B324" s="29" t="s">
        <v>440</v>
      </c>
      <c r="C324" s="30" t="s">
        <v>251</v>
      </c>
      <c r="D324" s="7">
        <v>33</v>
      </c>
      <c r="E324" s="29" t="s">
        <v>440</v>
      </c>
      <c r="F324" s="7">
        <v>11</v>
      </c>
      <c r="G324" s="7" t="s">
        <v>273</v>
      </c>
      <c r="H324" s="31">
        <v>4</v>
      </c>
      <c r="I324" s="31">
        <v>100</v>
      </c>
      <c r="J324" s="35">
        <v>333</v>
      </c>
      <c r="K324" s="8">
        <v>5.7</v>
      </c>
      <c r="L324" s="8">
        <v>-17.2</v>
      </c>
      <c r="M324" s="33" t="s">
        <v>253</v>
      </c>
      <c r="N324" s="7" t="s">
        <v>23</v>
      </c>
      <c r="O324" s="34">
        <v>6.35</v>
      </c>
    </row>
    <row r="325" spans="1:15" ht="12.75" customHeight="1">
      <c r="A325" s="28" t="s">
        <v>725</v>
      </c>
      <c r="B325" s="29" t="s">
        <v>440</v>
      </c>
      <c r="C325" s="30" t="s">
        <v>255</v>
      </c>
      <c r="D325" s="7">
        <v>33</v>
      </c>
      <c r="E325" s="29" t="s">
        <v>440</v>
      </c>
      <c r="F325" s="7">
        <v>11</v>
      </c>
      <c r="G325" s="7" t="s">
        <v>273</v>
      </c>
      <c r="H325" s="31">
        <v>4</v>
      </c>
      <c r="I325" s="31">
        <v>100</v>
      </c>
      <c r="J325" s="35">
        <v>333</v>
      </c>
      <c r="K325" s="8">
        <v>5.7</v>
      </c>
      <c r="L325" s="8">
        <v>-17.2</v>
      </c>
      <c r="M325" s="33" t="s">
        <v>253</v>
      </c>
      <c r="N325" s="7" t="s">
        <v>23</v>
      </c>
      <c r="O325" s="34">
        <v>6.35</v>
      </c>
    </row>
    <row r="326" spans="1:15" ht="12.75" customHeight="1">
      <c r="A326" s="28" t="s">
        <v>725</v>
      </c>
      <c r="B326" s="29" t="s">
        <v>494</v>
      </c>
      <c r="C326" s="30" t="s">
        <v>251</v>
      </c>
      <c r="D326" s="7">
        <v>33</v>
      </c>
      <c r="E326" s="29" t="s">
        <v>494</v>
      </c>
      <c r="F326" s="7">
        <v>11</v>
      </c>
      <c r="G326" s="7" t="s">
        <v>273</v>
      </c>
      <c r="H326" s="31">
        <v>4</v>
      </c>
      <c r="I326" s="31">
        <v>100</v>
      </c>
      <c r="J326" s="35">
        <v>288</v>
      </c>
      <c r="K326" s="8">
        <v>4.3</v>
      </c>
      <c r="L326" s="8">
        <v>-18.600000000000001</v>
      </c>
      <c r="M326" s="33" t="s">
        <v>253</v>
      </c>
      <c r="N326" s="7">
        <v>4.97</v>
      </c>
      <c r="O326" s="34">
        <v>10.6</v>
      </c>
    </row>
    <row r="327" spans="1:15" ht="12.75" customHeight="1">
      <c r="A327" s="28" t="s">
        <v>725</v>
      </c>
      <c r="B327" s="29" t="s">
        <v>494</v>
      </c>
      <c r="C327" s="30" t="s">
        <v>255</v>
      </c>
      <c r="D327" s="7">
        <v>33</v>
      </c>
      <c r="E327" s="29" t="s">
        <v>494</v>
      </c>
      <c r="F327" s="7">
        <v>11</v>
      </c>
      <c r="G327" s="7" t="s">
        <v>273</v>
      </c>
      <c r="H327" s="31">
        <v>4</v>
      </c>
      <c r="I327" s="31">
        <v>100</v>
      </c>
      <c r="J327" s="35">
        <v>288</v>
      </c>
      <c r="K327" s="8">
        <v>4.3</v>
      </c>
      <c r="L327" s="8">
        <v>-18.600000000000001</v>
      </c>
      <c r="M327" s="33" t="s">
        <v>253</v>
      </c>
      <c r="N327" s="7">
        <v>4.97</v>
      </c>
      <c r="O327" s="34">
        <v>10.6</v>
      </c>
    </row>
    <row r="328" spans="1:15" ht="12.75" customHeight="1">
      <c r="A328" s="28" t="s">
        <v>725</v>
      </c>
      <c r="B328" s="29" t="s">
        <v>494</v>
      </c>
      <c r="C328" s="30" t="s">
        <v>287</v>
      </c>
      <c r="D328" s="7">
        <v>33</v>
      </c>
      <c r="E328" s="29" t="s">
        <v>494</v>
      </c>
      <c r="F328" s="7">
        <v>11</v>
      </c>
      <c r="G328" s="7" t="s">
        <v>80</v>
      </c>
      <c r="H328" s="31">
        <v>4</v>
      </c>
      <c r="I328" s="31">
        <v>104</v>
      </c>
      <c r="J328" s="35">
        <v>312</v>
      </c>
      <c r="K328" s="8">
        <v>4.5</v>
      </c>
      <c r="L328" s="8">
        <v>-15</v>
      </c>
      <c r="M328" s="7">
        <v>10</v>
      </c>
      <c r="N328" s="7" t="s">
        <v>260</v>
      </c>
      <c r="O328" s="34">
        <v>10.6</v>
      </c>
    </row>
    <row r="329" spans="1:15" ht="12.75" customHeight="1">
      <c r="A329" s="28" t="s">
        <v>725</v>
      </c>
      <c r="B329" s="29" t="s">
        <v>526</v>
      </c>
      <c r="C329" s="30" t="s">
        <v>251</v>
      </c>
      <c r="D329" s="7">
        <v>33</v>
      </c>
      <c r="E329" s="29" t="s">
        <v>526</v>
      </c>
      <c r="F329" s="7">
        <v>11</v>
      </c>
      <c r="G329" s="7" t="s">
        <v>282</v>
      </c>
      <c r="H329" s="31">
        <v>4</v>
      </c>
      <c r="I329" s="31">
        <v>104</v>
      </c>
      <c r="J329" s="35">
        <v>309</v>
      </c>
      <c r="K329" s="8">
        <v>4.5</v>
      </c>
      <c r="L329" s="8">
        <v>-15</v>
      </c>
      <c r="M329" s="33" t="s">
        <v>276</v>
      </c>
      <c r="N329" s="7" t="s">
        <v>260</v>
      </c>
      <c r="O329" s="34">
        <v>6.35</v>
      </c>
    </row>
    <row r="330" spans="1:15" ht="12.75" customHeight="1">
      <c r="A330" s="28" t="s">
        <v>725</v>
      </c>
      <c r="B330" s="29" t="s">
        <v>526</v>
      </c>
      <c r="C330" s="30" t="s">
        <v>255</v>
      </c>
      <c r="D330" s="7">
        <v>33</v>
      </c>
      <c r="E330" s="29" t="s">
        <v>526</v>
      </c>
      <c r="F330" s="7">
        <v>11</v>
      </c>
      <c r="G330" s="7" t="s">
        <v>282</v>
      </c>
      <c r="H330" s="31">
        <v>4</v>
      </c>
      <c r="I330" s="31">
        <v>104</v>
      </c>
      <c r="J330" s="35">
        <v>315</v>
      </c>
      <c r="K330" s="8">
        <v>4.5</v>
      </c>
      <c r="L330" s="8">
        <v>-15</v>
      </c>
      <c r="M330" s="33" t="s">
        <v>276</v>
      </c>
      <c r="N330" s="7" t="s">
        <v>260</v>
      </c>
      <c r="O330" s="34">
        <v>6.35</v>
      </c>
    </row>
    <row r="331" spans="1:15" ht="12.75" customHeight="1">
      <c r="A331" s="28" t="s">
        <v>725</v>
      </c>
      <c r="B331" s="29" t="s">
        <v>552</v>
      </c>
      <c r="C331" s="30" t="s">
        <v>251</v>
      </c>
      <c r="D331" s="7">
        <v>33</v>
      </c>
      <c r="E331" s="29" t="s">
        <v>552</v>
      </c>
      <c r="F331" s="7">
        <v>11</v>
      </c>
      <c r="G331" s="7" t="s">
        <v>273</v>
      </c>
      <c r="H331" s="31">
        <v>4</v>
      </c>
      <c r="I331" s="31">
        <v>100</v>
      </c>
      <c r="J331" s="35">
        <v>300</v>
      </c>
      <c r="K331" s="8">
        <v>5.7</v>
      </c>
      <c r="L331" s="8">
        <v>-17.2</v>
      </c>
      <c r="M331" s="33" t="s">
        <v>253</v>
      </c>
      <c r="N331" s="7" t="s">
        <v>23</v>
      </c>
      <c r="O331" s="34">
        <v>6.35</v>
      </c>
    </row>
    <row r="332" spans="1:15" ht="12.75" customHeight="1">
      <c r="A332" s="28" t="s">
        <v>725</v>
      </c>
      <c r="B332" s="29" t="s">
        <v>601</v>
      </c>
      <c r="C332" s="30" t="s">
        <v>251</v>
      </c>
      <c r="D332" s="7">
        <v>33</v>
      </c>
      <c r="E332" s="29" t="s">
        <v>601</v>
      </c>
      <c r="F332" s="7">
        <v>11</v>
      </c>
      <c r="G332" s="7" t="s">
        <v>273</v>
      </c>
      <c r="H332" s="31">
        <v>4.46</v>
      </c>
      <c r="I332" s="31">
        <v>114.35</v>
      </c>
      <c r="J332" s="35">
        <v>343.05</v>
      </c>
      <c r="K332" s="8">
        <v>4.4000000000000004</v>
      </c>
      <c r="L332" s="8">
        <v>-18.600000000000001</v>
      </c>
      <c r="M332" s="33" t="s">
        <v>253</v>
      </c>
      <c r="N332" s="7" t="s">
        <v>23</v>
      </c>
      <c r="O332" s="34">
        <v>6.35</v>
      </c>
    </row>
    <row r="333" spans="1:15" ht="12.75" customHeight="1">
      <c r="A333" s="28" t="s">
        <v>725</v>
      </c>
      <c r="B333" s="29" t="s">
        <v>601</v>
      </c>
      <c r="C333" s="30" t="s">
        <v>255</v>
      </c>
      <c r="D333" s="7">
        <v>33</v>
      </c>
      <c r="E333" s="29" t="s">
        <v>601</v>
      </c>
      <c r="F333" s="7">
        <v>11</v>
      </c>
      <c r="G333" s="7" t="s">
        <v>273</v>
      </c>
      <c r="H333" s="31">
        <v>4.4820000000000002</v>
      </c>
      <c r="I333" s="31">
        <v>115.48</v>
      </c>
      <c r="J333" s="35">
        <v>346.44</v>
      </c>
      <c r="K333" s="8">
        <v>4.4000000000000004</v>
      </c>
      <c r="L333" s="8">
        <v>-18.600000000000001</v>
      </c>
      <c r="M333" s="33" t="s">
        <v>253</v>
      </c>
      <c r="N333" s="7" t="s">
        <v>23</v>
      </c>
      <c r="O333" s="34">
        <v>6.35</v>
      </c>
    </row>
    <row r="334" spans="1:15" ht="12.75" customHeight="1">
      <c r="A334" s="28" t="s">
        <v>262</v>
      </c>
      <c r="B334" s="29" t="s">
        <v>263</v>
      </c>
      <c r="C334" s="30" t="s">
        <v>251</v>
      </c>
      <c r="D334" s="7">
        <v>33</v>
      </c>
      <c r="E334" s="29" t="s">
        <v>263</v>
      </c>
      <c r="F334" s="7">
        <v>11</v>
      </c>
      <c r="G334" s="7" t="s">
        <v>252</v>
      </c>
      <c r="H334" s="31">
        <v>4</v>
      </c>
      <c r="I334" s="31">
        <v>100</v>
      </c>
      <c r="J334" s="32">
        <f>0.85*I334</f>
        <v>85</v>
      </c>
      <c r="K334" s="8">
        <v>4.5</v>
      </c>
      <c r="L334" s="8">
        <v>-16.5</v>
      </c>
      <c r="M334" s="33" t="s">
        <v>253</v>
      </c>
      <c r="N334" s="33" t="s">
        <v>254</v>
      </c>
      <c r="O334" s="34">
        <v>6.35</v>
      </c>
    </row>
    <row r="335" spans="1:15" ht="12.75" customHeight="1">
      <c r="A335" s="28" t="s">
        <v>262</v>
      </c>
      <c r="B335" s="29" t="s">
        <v>263</v>
      </c>
      <c r="C335" s="30" t="s">
        <v>255</v>
      </c>
      <c r="D335" s="7">
        <v>33</v>
      </c>
      <c r="E335" s="29" t="s">
        <v>263</v>
      </c>
      <c r="F335" s="7">
        <v>11</v>
      </c>
      <c r="G335" s="7" t="s">
        <v>252</v>
      </c>
      <c r="H335" s="31">
        <v>4</v>
      </c>
      <c r="I335" s="31">
        <v>100</v>
      </c>
      <c r="J335" s="32">
        <f>0.85*I335</f>
        <v>85</v>
      </c>
      <c r="K335" s="8">
        <v>5.72</v>
      </c>
      <c r="L335" s="8">
        <v>-17.16</v>
      </c>
      <c r="M335" s="33" t="s">
        <v>253</v>
      </c>
      <c r="N335" s="7" t="s">
        <v>23</v>
      </c>
      <c r="O335" s="34">
        <v>6.35</v>
      </c>
    </row>
    <row r="336" spans="1:15" ht="12.75" customHeight="1">
      <c r="A336" s="28" t="s">
        <v>262</v>
      </c>
      <c r="B336" s="29" t="s">
        <v>277</v>
      </c>
      <c r="C336" s="30" t="s">
        <v>251</v>
      </c>
      <c r="D336" s="7">
        <v>33</v>
      </c>
      <c r="E336" s="29" t="s">
        <v>277</v>
      </c>
      <c r="F336" s="7">
        <v>11</v>
      </c>
      <c r="G336" s="7" t="s">
        <v>252</v>
      </c>
      <c r="H336" s="31">
        <v>5</v>
      </c>
      <c r="I336" s="31">
        <v>133</v>
      </c>
      <c r="J336" s="32">
        <f>0.85*I336</f>
        <v>113.05</v>
      </c>
      <c r="K336" s="8">
        <v>5.7</v>
      </c>
      <c r="L336" s="8">
        <v>-17.2</v>
      </c>
      <c r="M336" s="33" t="s">
        <v>278</v>
      </c>
      <c r="N336" s="7" t="s">
        <v>23</v>
      </c>
      <c r="O336" s="34">
        <v>6.35</v>
      </c>
    </row>
    <row r="337" spans="1:15" ht="12.75" customHeight="1">
      <c r="A337" s="28" t="s">
        <v>262</v>
      </c>
      <c r="B337" s="29" t="s">
        <v>277</v>
      </c>
      <c r="C337" s="30" t="s">
        <v>255</v>
      </c>
      <c r="D337" s="7">
        <v>33</v>
      </c>
      <c r="E337" s="29" t="s">
        <v>277</v>
      </c>
      <c r="F337" s="7">
        <v>11</v>
      </c>
      <c r="G337" s="7" t="s">
        <v>252</v>
      </c>
      <c r="H337" s="31">
        <v>5</v>
      </c>
      <c r="I337" s="31">
        <v>133</v>
      </c>
      <c r="J337" s="32">
        <f>0.85*I337</f>
        <v>113.05</v>
      </c>
      <c r="K337" s="8">
        <v>5.7</v>
      </c>
      <c r="L337" s="8">
        <v>-17.2</v>
      </c>
      <c r="M337" s="33" t="s">
        <v>278</v>
      </c>
      <c r="N337" s="7" t="s">
        <v>23</v>
      </c>
      <c r="O337" s="34">
        <v>6.35</v>
      </c>
    </row>
    <row r="338" spans="1:15" ht="12.75" customHeight="1">
      <c r="A338" s="28" t="s">
        <v>262</v>
      </c>
      <c r="B338" s="29" t="s">
        <v>319</v>
      </c>
      <c r="C338" s="30" t="s">
        <v>251</v>
      </c>
      <c r="D338" s="7">
        <v>33</v>
      </c>
      <c r="E338" s="29" t="s">
        <v>319</v>
      </c>
      <c r="F338" s="7">
        <v>11</v>
      </c>
      <c r="G338" s="7" t="s">
        <v>80</v>
      </c>
      <c r="H338" s="31">
        <v>5</v>
      </c>
      <c r="I338" s="31">
        <v>133</v>
      </c>
      <c r="J338" s="35">
        <v>1113</v>
      </c>
      <c r="K338" s="8">
        <v>5.72</v>
      </c>
      <c r="L338" s="8">
        <v>-17.16</v>
      </c>
      <c r="M338" s="7">
        <v>10</v>
      </c>
      <c r="N338" s="7" t="s">
        <v>260</v>
      </c>
      <c r="O338" s="34">
        <v>6.35</v>
      </c>
    </row>
    <row r="339" spans="1:15" ht="12.75" customHeight="1">
      <c r="A339" s="28" t="s">
        <v>262</v>
      </c>
      <c r="B339" s="29" t="s">
        <v>504</v>
      </c>
      <c r="C339" s="30" t="s">
        <v>251</v>
      </c>
      <c r="D339" s="7">
        <v>33</v>
      </c>
      <c r="E339" s="29" t="s">
        <v>504</v>
      </c>
      <c r="F339" s="7">
        <v>11</v>
      </c>
      <c r="G339" s="7" t="s">
        <v>252</v>
      </c>
      <c r="H339" s="31">
        <v>5</v>
      </c>
      <c r="I339" s="31">
        <v>133</v>
      </c>
      <c r="J339" s="32">
        <f t="shared" ref="J339:J347" si="11">0.85*I339</f>
        <v>113.05</v>
      </c>
      <c r="K339" s="8">
        <v>5.7</v>
      </c>
      <c r="L339" s="8">
        <v>-17.2</v>
      </c>
      <c r="M339" s="33" t="s">
        <v>278</v>
      </c>
      <c r="N339" s="7">
        <v>6.91</v>
      </c>
      <c r="O339" s="34">
        <v>6.35</v>
      </c>
    </row>
    <row r="340" spans="1:15" ht="12.75" customHeight="1">
      <c r="A340" s="28" t="s">
        <v>262</v>
      </c>
      <c r="B340" s="29" t="s">
        <v>508</v>
      </c>
      <c r="C340" s="30" t="s">
        <v>251</v>
      </c>
      <c r="D340" s="7">
        <v>33</v>
      </c>
      <c r="E340" s="29" t="s">
        <v>508</v>
      </c>
      <c r="F340" s="7">
        <v>11</v>
      </c>
      <c r="G340" s="7" t="s">
        <v>252</v>
      </c>
      <c r="H340" s="31">
        <v>4</v>
      </c>
      <c r="I340" s="31">
        <v>100</v>
      </c>
      <c r="J340" s="32">
        <f t="shared" si="11"/>
        <v>85</v>
      </c>
      <c r="K340" s="8">
        <v>5.7</v>
      </c>
      <c r="L340" s="8">
        <v>-17.2</v>
      </c>
      <c r="M340" s="33" t="s">
        <v>253</v>
      </c>
      <c r="N340" s="33" t="s">
        <v>254</v>
      </c>
      <c r="O340" s="34">
        <v>6.35</v>
      </c>
    </row>
    <row r="341" spans="1:15" ht="12.75" customHeight="1">
      <c r="A341" s="28" t="s">
        <v>262</v>
      </c>
      <c r="B341" s="29" t="s">
        <v>508</v>
      </c>
      <c r="C341" s="30" t="s">
        <v>255</v>
      </c>
      <c r="D341" s="7">
        <v>33</v>
      </c>
      <c r="E341" s="29" t="s">
        <v>508</v>
      </c>
      <c r="F341" s="7">
        <v>11</v>
      </c>
      <c r="G341" s="7" t="s">
        <v>252</v>
      </c>
      <c r="H341" s="31">
        <v>4</v>
      </c>
      <c r="I341" s="31">
        <v>100</v>
      </c>
      <c r="J341" s="32">
        <f t="shared" si="11"/>
        <v>85</v>
      </c>
      <c r="K341" s="8">
        <v>5.7</v>
      </c>
      <c r="L341" s="8">
        <v>-17.2</v>
      </c>
      <c r="M341" s="33" t="s">
        <v>253</v>
      </c>
      <c r="N341" s="33" t="s">
        <v>254</v>
      </c>
      <c r="O341" s="34">
        <v>6.35</v>
      </c>
    </row>
    <row r="342" spans="1:15" ht="12.75" customHeight="1">
      <c r="A342" s="28" t="s">
        <v>262</v>
      </c>
      <c r="B342" s="29" t="s">
        <v>512</v>
      </c>
      <c r="C342" s="30" t="s">
        <v>251</v>
      </c>
      <c r="D342" s="7">
        <v>33</v>
      </c>
      <c r="E342" s="29" t="s">
        <v>512</v>
      </c>
      <c r="F342" s="7">
        <v>11</v>
      </c>
      <c r="G342" s="7" t="s">
        <v>252</v>
      </c>
      <c r="H342" s="31">
        <v>5</v>
      </c>
      <c r="I342" s="31">
        <v>133</v>
      </c>
      <c r="J342" s="32">
        <f t="shared" si="11"/>
        <v>113.05</v>
      </c>
      <c r="K342" s="8">
        <v>5.7</v>
      </c>
      <c r="L342" s="8">
        <v>-17.2</v>
      </c>
      <c r="M342" s="33" t="s">
        <v>404</v>
      </c>
      <c r="N342" s="7" t="s">
        <v>260</v>
      </c>
      <c r="O342" s="34">
        <v>6.35</v>
      </c>
    </row>
    <row r="343" spans="1:15" ht="12.75" customHeight="1">
      <c r="A343" s="28" t="s">
        <v>262</v>
      </c>
      <c r="B343" s="29" t="s">
        <v>512</v>
      </c>
      <c r="C343" s="30" t="s">
        <v>255</v>
      </c>
      <c r="D343" s="7">
        <v>33</v>
      </c>
      <c r="E343" s="29" t="s">
        <v>512</v>
      </c>
      <c r="F343" s="7">
        <v>11</v>
      </c>
      <c r="G343" s="7" t="s">
        <v>252</v>
      </c>
      <c r="H343" s="31">
        <v>5</v>
      </c>
      <c r="I343" s="31">
        <v>133</v>
      </c>
      <c r="J343" s="32">
        <f t="shared" si="11"/>
        <v>113.05</v>
      </c>
      <c r="K343" s="8">
        <v>5.7</v>
      </c>
      <c r="L343" s="8">
        <v>-17.2</v>
      </c>
      <c r="M343" s="33" t="s">
        <v>404</v>
      </c>
      <c r="N343" s="7" t="s">
        <v>260</v>
      </c>
      <c r="O343" s="34">
        <v>6.35</v>
      </c>
    </row>
    <row r="344" spans="1:15" ht="12.75" customHeight="1">
      <c r="A344" s="28" t="s">
        <v>262</v>
      </c>
      <c r="B344" s="29" t="s">
        <v>540</v>
      </c>
      <c r="C344" s="30" t="s">
        <v>251</v>
      </c>
      <c r="D344" s="7">
        <v>33</v>
      </c>
      <c r="E344" s="29" t="s">
        <v>540</v>
      </c>
      <c r="F344" s="7">
        <v>11</v>
      </c>
      <c r="G344" s="7" t="s">
        <v>252</v>
      </c>
      <c r="H344" s="31">
        <v>5</v>
      </c>
      <c r="I344" s="31">
        <v>133</v>
      </c>
      <c r="J344" s="32">
        <f t="shared" si="11"/>
        <v>113.05</v>
      </c>
      <c r="K344" s="8">
        <v>5.7</v>
      </c>
      <c r="L344" s="8">
        <v>-17.2</v>
      </c>
      <c r="M344" s="33" t="s">
        <v>404</v>
      </c>
      <c r="N344" s="7" t="s">
        <v>23</v>
      </c>
      <c r="O344" s="34">
        <v>6.35</v>
      </c>
    </row>
    <row r="345" spans="1:15" ht="12.75" customHeight="1">
      <c r="A345" s="28" t="s">
        <v>262</v>
      </c>
      <c r="B345" s="29" t="s">
        <v>546</v>
      </c>
      <c r="C345" s="30" t="s">
        <v>251</v>
      </c>
      <c r="D345" s="7">
        <v>33</v>
      </c>
      <c r="E345" s="29" t="s">
        <v>546</v>
      </c>
      <c r="F345" s="7">
        <v>11</v>
      </c>
      <c r="G345" s="7" t="s">
        <v>252</v>
      </c>
      <c r="H345" s="31">
        <v>4</v>
      </c>
      <c r="I345" s="31">
        <v>100</v>
      </c>
      <c r="J345" s="32">
        <f t="shared" si="11"/>
        <v>85</v>
      </c>
      <c r="K345" s="8">
        <v>5.7</v>
      </c>
      <c r="L345" s="8">
        <v>-17.2</v>
      </c>
      <c r="M345" s="33" t="s">
        <v>253</v>
      </c>
      <c r="N345" s="33" t="s">
        <v>254</v>
      </c>
      <c r="O345" s="34">
        <v>6.35</v>
      </c>
    </row>
    <row r="346" spans="1:15" ht="12.75" customHeight="1">
      <c r="A346" s="28" t="s">
        <v>262</v>
      </c>
      <c r="B346" s="29" t="s">
        <v>546</v>
      </c>
      <c r="C346" s="30" t="s">
        <v>255</v>
      </c>
      <c r="D346" s="7">
        <v>33</v>
      </c>
      <c r="E346" s="29" t="s">
        <v>546</v>
      </c>
      <c r="F346" s="7">
        <v>11</v>
      </c>
      <c r="G346" s="7" t="s">
        <v>252</v>
      </c>
      <c r="H346" s="31">
        <v>4</v>
      </c>
      <c r="I346" s="31">
        <v>100</v>
      </c>
      <c r="J346" s="32">
        <f t="shared" si="11"/>
        <v>85</v>
      </c>
      <c r="K346" s="8">
        <v>4.3</v>
      </c>
      <c r="L346" s="8">
        <v>-18.600000000000001</v>
      </c>
      <c r="M346" s="33" t="s">
        <v>253</v>
      </c>
      <c r="N346" s="7" t="s">
        <v>23</v>
      </c>
      <c r="O346" s="34">
        <v>6.35</v>
      </c>
    </row>
    <row r="347" spans="1:15" ht="12.75" customHeight="1">
      <c r="A347" s="28" t="s">
        <v>262</v>
      </c>
      <c r="B347" s="29" t="s">
        <v>603</v>
      </c>
      <c r="C347" s="30" t="s">
        <v>251</v>
      </c>
      <c r="D347" s="7">
        <v>33</v>
      </c>
      <c r="E347" s="29" t="s">
        <v>603</v>
      </c>
      <c r="F347" s="7" t="s">
        <v>604</v>
      </c>
      <c r="G347" s="7" t="s">
        <v>252</v>
      </c>
      <c r="H347" s="31">
        <v>10</v>
      </c>
      <c r="I347" s="31">
        <v>510</v>
      </c>
      <c r="J347" s="32">
        <f t="shared" si="11"/>
        <v>433.5</v>
      </c>
      <c r="K347" s="8">
        <v>5</v>
      </c>
      <c r="L347" s="8">
        <v>-5</v>
      </c>
      <c r="M347" s="7">
        <v>1</v>
      </c>
      <c r="N347" s="7" t="s">
        <v>260</v>
      </c>
      <c r="O347" s="34" t="s">
        <v>261</v>
      </c>
    </row>
    <row r="348" spans="1:15" ht="12.75" customHeight="1">
      <c r="A348" s="28" t="s">
        <v>262</v>
      </c>
      <c r="B348" s="29" t="s">
        <v>621</v>
      </c>
      <c r="C348" s="30" t="s">
        <v>251</v>
      </c>
      <c r="D348" s="7">
        <v>33</v>
      </c>
      <c r="E348" s="29" t="s">
        <v>621</v>
      </c>
      <c r="F348" s="7">
        <v>11</v>
      </c>
      <c r="G348" s="7" t="s">
        <v>252</v>
      </c>
      <c r="H348" s="31">
        <v>8.9755111111111106</v>
      </c>
      <c r="I348" s="31">
        <v>115.73333333333333</v>
      </c>
      <c r="J348" s="32">
        <v>100.06317117003923</v>
      </c>
      <c r="K348" s="8">
        <v>5.72</v>
      </c>
      <c r="L348" s="8">
        <v>-17.16</v>
      </c>
      <c r="M348" s="33" t="s">
        <v>278</v>
      </c>
      <c r="N348" s="7" t="s">
        <v>23</v>
      </c>
      <c r="O348" s="34" t="s">
        <v>261</v>
      </c>
    </row>
    <row r="349" spans="1:15" ht="12.75" customHeight="1">
      <c r="A349" s="28" t="s">
        <v>262</v>
      </c>
      <c r="B349" s="29" t="s">
        <v>621</v>
      </c>
      <c r="C349" s="30" t="s">
        <v>255</v>
      </c>
      <c r="D349" s="7">
        <v>33</v>
      </c>
      <c r="E349" s="29" t="s">
        <v>621</v>
      </c>
      <c r="F349" s="7">
        <v>11</v>
      </c>
      <c r="G349" s="7" t="s">
        <v>252</v>
      </c>
      <c r="H349" s="31">
        <v>8.9755111111111106</v>
      </c>
      <c r="I349" s="31">
        <v>115.73333333333333</v>
      </c>
      <c r="J349" s="32">
        <v>100.06317117003923</v>
      </c>
      <c r="K349" s="8">
        <v>5.72</v>
      </c>
      <c r="L349" s="8">
        <v>-17.16</v>
      </c>
      <c r="M349" s="33" t="s">
        <v>278</v>
      </c>
      <c r="N349" s="7" t="s">
        <v>23</v>
      </c>
      <c r="O349" s="34" t="s">
        <v>261</v>
      </c>
    </row>
    <row r="350" spans="1:15" ht="12.75" customHeight="1">
      <c r="A350" s="28" t="s">
        <v>262</v>
      </c>
      <c r="B350" s="29" t="s">
        <v>683</v>
      </c>
      <c r="C350" s="30" t="s">
        <v>251</v>
      </c>
      <c r="D350" s="7">
        <v>33</v>
      </c>
      <c r="E350" s="29" t="s">
        <v>683</v>
      </c>
      <c r="F350" s="7">
        <v>11</v>
      </c>
      <c r="G350" s="7" t="s">
        <v>252</v>
      </c>
      <c r="H350" s="31">
        <v>4</v>
      </c>
      <c r="I350" s="31">
        <v>100</v>
      </c>
      <c r="J350" s="32">
        <f t="shared" ref="J350:J363" si="12">0.85*I350</f>
        <v>85</v>
      </c>
      <c r="K350" s="8">
        <v>5.7</v>
      </c>
      <c r="L350" s="8">
        <v>-17.100000000000001</v>
      </c>
      <c r="M350" s="33" t="s">
        <v>253</v>
      </c>
      <c r="N350" s="7" t="s">
        <v>23</v>
      </c>
      <c r="O350" s="34">
        <v>6.35</v>
      </c>
    </row>
    <row r="351" spans="1:15" ht="12.75" customHeight="1">
      <c r="A351" s="28" t="s">
        <v>262</v>
      </c>
      <c r="B351" s="29" t="s">
        <v>683</v>
      </c>
      <c r="C351" s="30" t="s">
        <v>255</v>
      </c>
      <c r="D351" s="7">
        <v>33</v>
      </c>
      <c r="E351" s="29" t="s">
        <v>683</v>
      </c>
      <c r="F351" s="7">
        <v>11</v>
      </c>
      <c r="G351" s="7" t="s">
        <v>252</v>
      </c>
      <c r="H351" s="31">
        <v>4</v>
      </c>
      <c r="I351" s="31">
        <v>100</v>
      </c>
      <c r="J351" s="32">
        <f t="shared" si="12"/>
        <v>85</v>
      </c>
      <c r="K351" s="8">
        <v>5.7</v>
      </c>
      <c r="L351" s="8">
        <v>-17.100000000000001</v>
      </c>
      <c r="M351" s="33" t="s">
        <v>253</v>
      </c>
      <c r="N351" s="7" t="s">
        <v>23</v>
      </c>
      <c r="O351" s="34">
        <v>6.35</v>
      </c>
    </row>
    <row r="352" spans="1:15" ht="12.75" customHeight="1">
      <c r="A352" s="28" t="s">
        <v>262</v>
      </c>
      <c r="B352" s="29" t="s">
        <v>692</v>
      </c>
      <c r="C352" s="30" t="s">
        <v>251</v>
      </c>
      <c r="D352" s="7">
        <v>33</v>
      </c>
      <c r="E352" s="29" t="s">
        <v>692</v>
      </c>
      <c r="F352" s="7">
        <v>11</v>
      </c>
      <c r="G352" s="7" t="s">
        <v>252</v>
      </c>
      <c r="H352" s="31">
        <v>5.1680000000000001</v>
      </c>
      <c r="I352" s="31">
        <v>113.48</v>
      </c>
      <c r="J352" s="32">
        <f t="shared" si="12"/>
        <v>96.457999999999998</v>
      </c>
      <c r="K352" s="8">
        <v>5.72</v>
      </c>
      <c r="L352" s="8">
        <v>-17.16</v>
      </c>
      <c r="M352" s="33" t="s">
        <v>253</v>
      </c>
      <c r="N352" s="7" t="s">
        <v>23</v>
      </c>
      <c r="O352" s="34">
        <v>6.35</v>
      </c>
    </row>
    <row r="353" spans="1:15" ht="12.75" customHeight="1">
      <c r="A353" s="28" t="s">
        <v>262</v>
      </c>
      <c r="B353" s="29" t="s">
        <v>692</v>
      </c>
      <c r="C353" s="30" t="s">
        <v>255</v>
      </c>
      <c r="D353" s="7">
        <v>33</v>
      </c>
      <c r="E353" s="29" t="s">
        <v>692</v>
      </c>
      <c r="F353" s="7">
        <v>11</v>
      </c>
      <c r="G353" s="7" t="s">
        <v>252</v>
      </c>
      <c r="H353" s="31">
        <v>4</v>
      </c>
      <c r="I353" s="31">
        <v>104</v>
      </c>
      <c r="J353" s="32">
        <f t="shared" si="12"/>
        <v>88.399999999999991</v>
      </c>
      <c r="K353" s="8">
        <v>5.72</v>
      </c>
      <c r="L353" s="8">
        <v>-17.16</v>
      </c>
      <c r="M353" s="33" t="s">
        <v>253</v>
      </c>
      <c r="N353" s="7" t="s">
        <v>23</v>
      </c>
      <c r="O353" s="34">
        <v>6.35</v>
      </c>
    </row>
    <row r="354" spans="1:15" ht="12.75" customHeight="1">
      <c r="A354" s="28" t="s">
        <v>262</v>
      </c>
      <c r="B354" s="29" t="s">
        <v>705</v>
      </c>
      <c r="C354" s="30" t="s">
        <v>251</v>
      </c>
      <c r="D354" s="7">
        <v>33</v>
      </c>
      <c r="E354" s="29" t="s">
        <v>705</v>
      </c>
      <c r="F354" s="7">
        <v>11</v>
      </c>
      <c r="G354" s="7" t="s">
        <v>252</v>
      </c>
      <c r="H354" s="31">
        <v>5</v>
      </c>
      <c r="I354" s="31">
        <v>133</v>
      </c>
      <c r="J354" s="32">
        <f t="shared" si="12"/>
        <v>113.05</v>
      </c>
      <c r="K354" s="8">
        <v>5.7</v>
      </c>
      <c r="L354" s="8">
        <v>-17.2</v>
      </c>
      <c r="M354" s="33" t="s">
        <v>278</v>
      </c>
      <c r="N354" s="7" t="s">
        <v>260</v>
      </c>
      <c r="O354" s="34">
        <v>6.35</v>
      </c>
    </row>
    <row r="355" spans="1:15" ht="12.75" customHeight="1">
      <c r="A355" s="28" t="s">
        <v>337</v>
      </c>
      <c r="B355" s="29" t="s">
        <v>338</v>
      </c>
      <c r="C355" s="30" t="s">
        <v>251</v>
      </c>
      <c r="D355" s="7">
        <v>33</v>
      </c>
      <c r="E355" s="29" t="s">
        <v>338</v>
      </c>
      <c r="F355" s="7">
        <v>11</v>
      </c>
      <c r="G355" s="7" t="s">
        <v>252</v>
      </c>
      <c r="H355" s="31">
        <v>4</v>
      </c>
      <c r="I355" s="31">
        <v>104</v>
      </c>
      <c r="J355" s="32">
        <f t="shared" si="12"/>
        <v>88.399999999999991</v>
      </c>
      <c r="K355" s="8">
        <v>4.5</v>
      </c>
      <c r="L355" s="8">
        <v>-15</v>
      </c>
      <c r="M355" s="33" t="s">
        <v>276</v>
      </c>
      <c r="N355" s="7" t="s">
        <v>23</v>
      </c>
      <c r="O355" s="34">
        <v>6.35</v>
      </c>
    </row>
    <row r="356" spans="1:15" ht="12.75" customHeight="1">
      <c r="A356" s="28" t="s">
        <v>337</v>
      </c>
      <c r="B356" s="29" t="s">
        <v>338</v>
      </c>
      <c r="C356" s="30" t="s">
        <v>255</v>
      </c>
      <c r="D356" s="7">
        <v>33</v>
      </c>
      <c r="E356" s="29" t="s">
        <v>338</v>
      </c>
      <c r="F356" s="7">
        <v>11</v>
      </c>
      <c r="G356" s="7" t="s">
        <v>252</v>
      </c>
      <c r="H356" s="31">
        <v>4</v>
      </c>
      <c r="I356" s="31">
        <v>104</v>
      </c>
      <c r="J356" s="32">
        <f t="shared" si="12"/>
        <v>88.399999999999991</v>
      </c>
      <c r="K356" s="8">
        <v>4.5</v>
      </c>
      <c r="L356" s="8">
        <v>-15</v>
      </c>
      <c r="M356" s="33" t="s">
        <v>276</v>
      </c>
      <c r="N356" s="7" t="s">
        <v>23</v>
      </c>
      <c r="O356" s="34">
        <v>6.35</v>
      </c>
    </row>
    <row r="357" spans="1:15" ht="12.75" customHeight="1">
      <c r="A357" s="28" t="s">
        <v>337</v>
      </c>
      <c r="B357" s="29" t="s">
        <v>356</v>
      </c>
      <c r="C357" s="30" t="s">
        <v>251</v>
      </c>
      <c r="D357" s="7">
        <v>33</v>
      </c>
      <c r="E357" s="29" t="s">
        <v>356</v>
      </c>
      <c r="F357" s="7">
        <v>6.6</v>
      </c>
      <c r="G357" s="7" t="s">
        <v>252</v>
      </c>
      <c r="H357" s="31">
        <v>4</v>
      </c>
      <c r="I357" s="31">
        <v>100</v>
      </c>
      <c r="J357" s="32">
        <f t="shared" si="12"/>
        <v>85</v>
      </c>
      <c r="K357" s="8">
        <v>4.3</v>
      </c>
      <c r="L357" s="8">
        <v>-18.600000000000001</v>
      </c>
      <c r="M357" s="33" t="s">
        <v>253</v>
      </c>
      <c r="N357" s="4" t="s">
        <v>23</v>
      </c>
      <c r="O357" s="34">
        <v>3.81</v>
      </c>
    </row>
    <row r="358" spans="1:15" ht="12.75" customHeight="1">
      <c r="A358" s="28" t="s">
        <v>337</v>
      </c>
      <c r="B358" s="29" t="s">
        <v>356</v>
      </c>
      <c r="C358" s="30" t="s">
        <v>255</v>
      </c>
      <c r="D358" s="7">
        <v>33</v>
      </c>
      <c r="E358" s="29" t="s">
        <v>356</v>
      </c>
      <c r="F358" s="7">
        <v>6.6</v>
      </c>
      <c r="G358" s="7" t="s">
        <v>252</v>
      </c>
      <c r="H358" s="31">
        <v>4</v>
      </c>
      <c r="I358" s="31">
        <v>100</v>
      </c>
      <c r="J358" s="32">
        <f t="shared" si="12"/>
        <v>85</v>
      </c>
      <c r="K358" s="8">
        <v>4.3</v>
      </c>
      <c r="L358" s="8">
        <v>-18.600000000000001</v>
      </c>
      <c r="M358" s="33" t="s">
        <v>253</v>
      </c>
      <c r="N358" s="4" t="s">
        <v>23</v>
      </c>
      <c r="O358" s="34">
        <v>3.81</v>
      </c>
    </row>
    <row r="359" spans="1:15" ht="12.75" customHeight="1">
      <c r="A359" s="28" t="s">
        <v>337</v>
      </c>
      <c r="B359" s="29" t="s">
        <v>361</v>
      </c>
      <c r="C359" s="30" t="s">
        <v>251</v>
      </c>
      <c r="D359" s="7">
        <v>33</v>
      </c>
      <c r="E359" s="29" t="s">
        <v>361</v>
      </c>
      <c r="F359" s="7">
        <v>11</v>
      </c>
      <c r="G359" s="7" t="s">
        <v>252</v>
      </c>
      <c r="H359" s="31">
        <v>4</v>
      </c>
      <c r="I359" s="31">
        <v>100</v>
      </c>
      <c r="J359" s="32">
        <f t="shared" si="12"/>
        <v>85</v>
      </c>
      <c r="K359" s="8">
        <v>5.7</v>
      </c>
      <c r="L359" s="8">
        <v>-16.5</v>
      </c>
      <c r="M359" s="33" t="s">
        <v>253</v>
      </c>
      <c r="N359" s="33" t="s">
        <v>254</v>
      </c>
      <c r="O359" s="34">
        <v>6.35</v>
      </c>
    </row>
    <row r="360" spans="1:15" ht="12.75" customHeight="1">
      <c r="A360" s="28" t="s">
        <v>337</v>
      </c>
      <c r="B360" s="29" t="s">
        <v>361</v>
      </c>
      <c r="C360" s="30" t="s">
        <v>255</v>
      </c>
      <c r="D360" s="7">
        <v>33</v>
      </c>
      <c r="E360" s="29" t="s">
        <v>361</v>
      </c>
      <c r="F360" s="7">
        <v>11</v>
      </c>
      <c r="G360" s="7" t="s">
        <v>252</v>
      </c>
      <c r="H360" s="31">
        <v>4</v>
      </c>
      <c r="I360" s="31">
        <v>100</v>
      </c>
      <c r="J360" s="32">
        <f t="shared" si="12"/>
        <v>85</v>
      </c>
      <c r="K360" s="8">
        <v>5.7</v>
      </c>
      <c r="L360" s="8">
        <v>-16.5</v>
      </c>
      <c r="M360" s="33" t="s">
        <v>253</v>
      </c>
      <c r="N360" s="33" t="s">
        <v>254</v>
      </c>
      <c r="O360" s="34">
        <v>6.35</v>
      </c>
    </row>
    <row r="361" spans="1:15" ht="12.75" customHeight="1">
      <c r="A361" s="28" t="s">
        <v>337</v>
      </c>
      <c r="B361" s="29" t="s">
        <v>397</v>
      </c>
      <c r="C361" s="30" t="s">
        <v>251</v>
      </c>
      <c r="D361" s="7">
        <v>33</v>
      </c>
      <c r="E361" s="29" t="s">
        <v>397</v>
      </c>
      <c r="F361" s="7">
        <v>11</v>
      </c>
      <c r="G361" s="7" t="s">
        <v>252</v>
      </c>
      <c r="H361" s="31">
        <v>5</v>
      </c>
      <c r="I361" s="31">
        <v>133</v>
      </c>
      <c r="J361" s="32">
        <f t="shared" si="12"/>
        <v>113.05</v>
      </c>
      <c r="K361" s="8">
        <v>5.7</v>
      </c>
      <c r="L361" s="8">
        <v>-17.2</v>
      </c>
      <c r="M361" s="33" t="s">
        <v>278</v>
      </c>
      <c r="N361" s="7" t="s">
        <v>23</v>
      </c>
      <c r="O361" s="34">
        <v>6.35</v>
      </c>
    </row>
    <row r="362" spans="1:15" ht="12.75" customHeight="1">
      <c r="A362" s="28" t="s">
        <v>337</v>
      </c>
      <c r="B362" s="29" t="s">
        <v>520</v>
      </c>
      <c r="C362" s="30" t="s">
        <v>251</v>
      </c>
      <c r="D362" s="7">
        <v>33</v>
      </c>
      <c r="E362" s="29" t="s">
        <v>706</v>
      </c>
      <c r="F362" s="7">
        <v>11</v>
      </c>
      <c r="G362" s="7" t="s">
        <v>252</v>
      </c>
      <c r="H362" s="31">
        <v>4</v>
      </c>
      <c r="I362" s="31">
        <v>100</v>
      </c>
      <c r="J362" s="32">
        <f t="shared" si="12"/>
        <v>85</v>
      </c>
      <c r="K362" s="8">
        <v>5.7</v>
      </c>
      <c r="L362" s="8">
        <v>-17.2</v>
      </c>
      <c r="M362" s="33" t="s">
        <v>253</v>
      </c>
      <c r="N362" s="7" t="s">
        <v>260</v>
      </c>
      <c r="O362" s="34">
        <v>6.35</v>
      </c>
    </row>
    <row r="363" spans="1:15" ht="12.75" customHeight="1">
      <c r="A363" s="28" t="s">
        <v>337</v>
      </c>
      <c r="B363" s="29" t="s">
        <v>520</v>
      </c>
      <c r="C363" s="30" t="s">
        <v>255</v>
      </c>
      <c r="D363" s="7">
        <v>33</v>
      </c>
      <c r="E363" s="29" t="s">
        <v>706</v>
      </c>
      <c r="F363" s="7">
        <v>11</v>
      </c>
      <c r="G363" s="7" t="s">
        <v>252</v>
      </c>
      <c r="H363" s="31">
        <v>4</v>
      </c>
      <c r="I363" s="31">
        <v>100</v>
      </c>
      <c r="J363" s="32">
        <f t="shared" si="12"/>
        <v>85</v>
      </c>
      <c r="K363" s="8">
        <v>5.7</v>
      </c>
      <c r="L363" s="8">
        <v>-17.2</v>
      </c>
      <c r="M363" s="33" t="s">
        <v>253</v>
      </c>
      <c r="N363" s="7" t="s">
        <v>260</v>
      </c>
      <c r="O363" s="34">
        <v>6.35</v>
      </c>
    </row>
    <row r="364" spans="1:15" ht="12.75" customHeight="1">
      <c r="A364" s="28" t="s">
        <v>337</v>
      </c>
      <c r="B364" s="29" t="s">
        <v>639</v>
      </c>
      <c r="C364" s="30" t="s">
        <v>251</v>
      </c>
      <c r="D364" s="7">
        <v>33</v>
      </c>
      <c r="E364" s="29" t="s">
        <v>639</v>
      </c>
      <c r="F364" s="7">
        <v>6.6</v>
      </c>
      <c r="G364" s="7" t="s">
        <v>273</v>
      </c>
      <c r="H364" s="31">
        <v>4</v>
      </c>
      <c r="I364" s="31">
        <v>100</v>
      </c>
      <c r="J364" s="35">
        <v>85</v>
      </c>
      <c r="K364" s="8">
        <v>4.3</v>
      </c>
      <c r="L364" s="8">
        <v>-18.600000000000001</v>
      </c>
      <c r="M364" s="33" t="s">
        <v>253</v>
      </c>
      <c r="N364" s="7" t="s">
        <v>260</v>
      </c>
      <c r="O364" s="34">
        <v>3.81</v>
      </c>
    </row>
    <row r="365" spans="1:15" ht="12.75" customHeight="1">
      <c r="A365" s="28" t="s">
        <v>337</v>
      </c>
      <c r="B365" s="29" t="s">
        <v>639</v>
      </c>
      <c r="C365" s="30" t="s">
        <v>255</v>
      </c>
      <c r="D365" s="7">
        <v>33</v>
      </c>
      <c r="E365" s="29" t="s">
        <v>639</v>
      </c>
      <c r="F365" s="7">
        <v>6.6</v>
      </c>
      <c r="G365" s="7" t="s">
        <v>273</v>
      </c>
      <c r="H365" s="31">
        <v>4</v>
      </c>
      <c r="I365" s="31">
        <v>100</v>
      </c>
      <c r="J365" s="35">
        <v>85</v>
      </c>
      <c r="K365" s="8">
        <v>4.3</v>
      </c>
      <c r="L365" s="8">
        <v>-18.600000000000001</v>
      </c>
      <c r="M365" s="33" t="s">
        <v>253</v>
      </c>
      <c r="N365" s="7" t="s">
        <v>260</v>
      </c>
      <c r="O365" s="34">
        <v>3.81</v>
      </c>
    </row>
    <row r="366" spans="1:15" ht="12.75" customHeight="1">
      <c r="A366" s="28" t="s">
        <v>337</v>
      </c>
      <c r="B366" s="29" t="s">
        <v>639</v>
      </c>
      <c r="C366" s="30" t="s">
        <v>287</v>
      </c>
      <c r="D366" s="7">
        <v>33</v>
      </c>
      <c r="E366" s="29" t="s">
        <v>639</v>
      </c>
      <c r="F366" s="7">
        <v>11</v>
      </c>
      <c r="G366" s="7" t="s">
        <v>252</v>
      </c>
      <c r="H366" s="31">
        <v>4</v>
      </c>
      <c r="I366" s="31">
        <v>81.5</v>
      </c>
      <c r="J366" s="32">
        <f>0.85*I366</f>
        <v>69.274999999999991</v>
      </c>
      <c r="K366" s="8">
        <v>4.5</v>
      </c>
      <c r="L366" s="8">
        <v>-15</v>
      </c>
      <c r="M366" s="33" t="s">
        <v>326</v>
      </c>
      <c r="N366" s="7" t="s">
        <v>23</v>
      </c>
      <c r="O366" s="34">
        <v>6.35</v>
      </c>
    </row>
    <row r="367" spans="1:15" ht="12.75" customHeight="1">
      <c r="A367" s="28" t="s">
        <v>337</v>
      </c>
      <c r="B367" s="29" t="s">
        <v>639</v>
      </c>
      <c r="C367" s="30" t="s">
        <v>267</v>
      </c>
      <c r="D367" s="7">
        <v>33</v>
      </c>
      <c r="E367" s="29" t="s">
        <v>639</v>
      </c>
      <c r="F367" s="7">
        <v>11</v>
      </c>
      <c r="G367" s="7" t="s">
        <v>252</v>
      </c>
      <c r="H367" s="31">
        <v>4</v>
      </c>
      <c r="I367" s="31">
        <v>81.5</v>
      </c>
      <c r="J367" s="32">
        <f>0.85*I367</f>
        <v>69.274999999999991</v>
      </c>
      <c r="K367" s="8">
        <v>4.5</v>
      </c>
      <c r="L367" s="8">
        <v>-15</v>
      </c>
      <c r="M367" s="33" t="s">
        <v>326</v>
      </c>
      <c r="N367" s="7" t="s">
        <v>23</v>
      </c>
      <c r="O367" s="34">
        <v>6.35</v>
      </c>
    </row>
    <row r="368" spans="1:15" ht="12.75" customHeight="1">
      <c r="A368" s="28" t="s">
        <v>337</v>
      </c>
      <c r="B368" s="29" t="s">
        <v>678</v>
      </c>
      <c r="C368" s="30" t="s">
        <v>251</v>
      </c>
      <c r="D368" s="7">
        <v>33</v>
      </c>
      <c r="E368" s="29" t="s">
        <v>678</v>
      </c>
      <c r="F368" s="7">
        <v>6.6</v>
      </c>
      <c r="G368" s="7" t="s">
        <v>252</v>
      </c>
      <c r="H368" s="31">
        <v>5.3</v>
      </c>
      <c r="I368" s="31">
        <v>114.22</v>
      </c>
      <c r="J368" s="32">
        <v>97.09</v>
      </c>
      <c r="K368" s="8">
        <v>5.72</v>
      </c>
      <c r="L368" s="8">
        <v>-17.16</v>
      </c>
      <c r="M368" s="33" t="s">
        <v>253</v>
      </c>
      <c r="N368" s="4" t="s">
        <v>23</v>
      </c>
      <c r="O368" s="34">
        <v>3.81</v>
      </c>
    </row>
    <row r="369" spans="1:15" ht="12.75" customHeight="1">
      <c r="A369" s="28" t="s">
        <v>337</v>
      </c>
      <c r="B369" s="29" t="s">
        <v>678</v>
      </c>
      <c r="C369" s="30" t="s">
        <v>255</v>
      </c>
      <c r="D369" s="7">
        <v>33</v>
      </c>
      <c r="E369" s="29" t="s">
        <v>678</v>
      </c>
      <c r="F369" s="7">
        <v>6.6</v>
      </c>
      <c r="G369" s="7" t="s">
        <v>252</v>
      </c>
      <c r="H369" s="31">
        <v>5.2670000000000003</v>
      </c>
      <c r="I369" s="31">
        <v>114.261</v>
      </c>
      <c r="J369" s="32">
        <v>112.599</v>
      </c>
      <c r="K369" s="8">
        <v>5.72</v>
      </c>
      <c r="L369" s="8">
        <v>-17.16</v>
      </c>
      <c r="M369" s="33" t="s">
        <v>253</v>
      </c>
      <c r="N369" s="4" t="s">
        <v>23</v>
      </c>
      <c r="O369" s="34">
        <v>3.81</v>
      </c>
    </row>
    <row r="370" spans="1:15" ht="12.75" customHeight="1">
      <c r="A370" s="28" t="s">
        <v>337</v>
      </c>
      <c r="B370" s="29" t="s">
        <v>698</v>
      </c>
      <c r="C370" s="30" t="s">
        <v>251</v>
      </c>
      <c r="D370" s="7">
        <v>33</v>
      </c>
      <c r="E370" s="29" t="s">
        <v>698</v>
      </c>
      <c r="F370" s="7">
        <v>6.6</v>
      </c>
      <c r="G370" s="7" t="s">
        <v>252</v>
      </c>
      <c r="H370" s="31">
        <v>4</v>
      </c>
      <c r="I370" s="31">
        <v>104</v>
      </c>
      <c r="J370" s="32">
        <f>0.85*I370</f>
        <v>88.399999999999991</v>
      </c>
      <c r="K370" s="8">
        <v>4.5</v>
      </c>
      <c r="L370" s="8">
        <v>-15</v>
      </c>
      <c r="M370" s="33" t="s">
        <v>276</v>
      </c>
      <c r="N370" s="7" t="s">
        <v>260</v>
      </c>
      <c r="O370" s="34">
        <v>3.81</v>
      </c>
    </row>
    <row r="371" spans="1:15" s="18" customFormat="1" ht="12.75" customHeight="1">
      <c r="A371" s="28" t="s">
        <v>341</v>
      </c>
      <c r="B371" s="29" t="s">
        <v>342</v>
      </c>
      <c r="C371" s="30" t="s">
        <v>251</v>
      </c>
      <c r="D371" s="7">
        <v>33</v>
      </c>
      <c r="E371" s="29" t="s">
        <v>342</v>
      </c>
      <c r="F371" s="7">
        <v>11</v>
      </c>
      <c r="G371" s="7" t="s">
        <v>273</v>
      </c>
      <c r="H371" s="31">
        <v>4</v>
      </c>
      <c r="I371" s="31">
        <v>100</v>
      </c>
      <c r="J371" s="35">
        <v>300</v>
      </c>
      <c r="K371" s="8">
        <v>5.7</v>
      </c>
      <c r="L371" s="8">
        <v>-17.2</v>
      </c>
      <c r="M371" s="33" t="s">
        <v>253</v>
      </c>
      <c r="N371" s="7">
        <v>5.0599999999999996</v>
      </c>
      <c r="O371" s="34">
        <v>6.35</v>
      </c>
    </row>
    <row r="372" spans="1:15" s="18" customFormat="1" ht="12.75" customHeight="1">
      <c r="A372" s="28" t="s">
        <v>341</v>
      </c>
      <c r="B372" s="29" t="s">
        <v>342</v>
      </c>
      <c r="C372" s="30" t="s">
        <v>255</v>
      </c>
      <c r="D372" s="7">
        <v>33</v>
      </c>
      <c r="E372" s="29" t="s">
        <v>342</v>
      </c>
      <c r="F372" s="7">
        <v>11</v>
      </c>
      <c r="G372" s="7" t="s">
        <v>273</v>
      </c>
      <c r="H372" s="31">
        <v>4</v>
      </c>
      <c r="I372" s="31">
        <v>100</v>
      </c>
      <c r="J372" s="35">
        <v>300</v>
      </c>
      <c r="K372" s="8">
        <v>5.72</v>
      </c>
      <c r="L372" s="8">
        <v>-17.16</v>
      </c>
      <c r="M372" s="33" t="s">
        <v>253</v>
      </c>
      <c r="N372" s="7">
        <v>5.0599999999999996</v>
      </c>
      <c r="O372" s="34">
        <v>6.35</v>
      </c>
    </row>
    <row r="373" spans="1:15" ht="12.75" customHeight="1">
      <c r="A373" s="28" t="s">
        <v>341</v>
      </c>
      <c r="B373" s="29" t="s">
        <v>357</v>
      </c>
      <c r="C373" s="30" t="s">
        <v>251</v>
      </c>
      <c r="D373" s="7">
        <v>33</v>
      </c>
      <c r="E373" s="29" t="s">
        <v>357</v>
      </c>
      <c r="F373" s="7">
        <v>11</v>
      </c>
      <c r="G373" s="7" t="s">
        <v>323</v>
      </c>
      <c r="H373" s="31">
        <v>5.0999999999999996</v>
      </c>
      <c r="I373" s="31">
        <v>115.22</v>
      </c>
      <c r="J373" s="32">
        <v>345.66</v>
      </c>
      <c r="K373" s="8">
        <v>5.72</v>
      </c>
      <c r="L373" s="8">
        <v>-17.16</v>
      </c>
      <c r="M373" s="33" t="s">
        <v>253</v>
      </c>
      <c r="N373" s="7" t="s">
        <v>23</v>
      </c>
      <c r="O373" s="34">
        <v>6.35</v>
      </c>
    </row>
    <row r="374" spans="1:15" ht="12.75" customHeight="1">
      <c r="A374" s="28" t="s">
        <v>341</v>
      </c>
      <c r="B374" s="29" t="s">
        <v>357</v>
      </c>
      <c r="C374" s="30" t="s">
        <v>255</v>
      </c>
      <c r="D374" s="7">
        <v>33</v>
      </c>
      <c r="E374" s="29" t="s">
        <v>357</v>
      </c>
      <c r="F374" s="7">
        <v>11</v>
      </c>
      <c r="G374" s="7" t="s">
        <v>323</v>
      </c>
      <c r="H374" s="31">
        <v>5.0999999999999996</v>
      </c>
      <c r="I374" s="31">
        <v>116</v>
      </c>
      <c r="J374" s="32">
        <v>343.83</v>
      </c>
      <c r="K374" s="8">
        <v>5.72</v>
      </c>
      <c r="L374" s="8">
        <v>-17.16</v>
      </c>
      <c r="M374" s="33" t="s">
        <v>253</v>
      </c>
      <c r="N374" s="7" t="s">
        <v>23</v>
      </c>
      <c r="O374" s="34">
        <v>6.35</v>
      </c>
    </row>
    <row r="375" spans="1:15" ht="12.75" customHeight="1">
      <c r="A375" s="28" t="s">
        <v>341</v>
      </c>
      <c r="B375" s="29" t="s">
        <v>555</v>
      </c>
      <c r="C375" s="30" t="s">
        <v>255</v>
      </c>
      <c r="D375" s="7">
        <v>33</v>
      </c>
      <c r="E375" s="29" t="s">
        <v>555</v>
      </c>
      <c r="F375" s="7">
        <v>11</v>
      </c>
      <c r="G375" s="7" t="s">
        <v>273</v>
      </c>
      <c r="H375" s="31">
        <v>4</v>
      </c>
      <c r="I375" s="31">
        <v>100</v>
      </c>
      <c r="J375" s="35">
        <v>300</v>
      </c>
      <c r="K375" s="8">
        <v>5.7</v>
      </c>
      <c r="L375" s="8">
        <v>-17.2</v>
      </c>
      <c r="M375" s="33" t="s">
        <v>253</v>
      </c>
      <c r="N375" s="7">
        <v>5.0599999999999996</v>
      </c>
      <c r="O375" s="34">
        <v>6.35</v>
      </c>
    </row>
    <row r="376" spans="1:15" ht="12.75" customHeight="1">
      <c r="A376" s="28" t="s">
        <v>341</v>
      </c>
      <c r="B376" s="29" t="s">
        <v>624</v>
      </c>
      <c r="C376" s="30" t="s">
        <v>251</v>
      </c>
      <c r="D376" s="7">
        <v>33</v>
      </c>
      <c r="E376" s="29" t="s">
        <v>624</v>
      </c>
      <c r="F376" s="7">
        <v>11</v>
      </c>
      <c r="G376" s="7" t="s">
        <v>273</v>
      </c>
      <c r="H376" s="31">
        <v>4</v>
      </c>
      <c r="I376" s="31">
        <v>100</v>
      </c>
      <c r="J376" s="35">
        <v>300</v>
      </c>
      <c r="K376" s="8">
        <v>4.3</v>
      </c>
      <c r="L376" s="8">
        <v>-18.600000000000001</v>
      </c>
      <c r="M376" s="33" t="s">
        <v>253</v>
      </c>
      <c r="N376" s="4" t="s">
        <v>23</v>
      </c>
      <c r="O376" s="34">
        <v>6.35</v>
      </c>
    </row>
    <row r="377" spans="1:15" ht="12.75" customHeight="1">
      <c r="A377" s="28" t="s">
        <v>341</v>
      </c>
      <c r="B377" s="29" t="s">
        <v>685</v>
      </c>
      <c r="C377" s="30" t="s">
        <v>251</v>
      </c>
      <c r="D377" s="7">
        <v>33</v>
      </c>
      <c r="E377" s="29" t="s">
        <v>685</v>
      </c>
      <c r="F377" s="7">
        <v>11</v>
      </c>
      <c r="G377" s="7" t="s">
        <v>282</v>
      </c>
      <c r="H377" s="31">
        <v>4</v>
      </c>
      <c r="I377" s="31">
        <v>104</v>
      </c>
      <c r="J377" s="35">
        <v>312</v>
      </c>
      <c r="K377" s="8">
        <v>4.5</v>
      </c>
      <c r="L377" s="8">
        <v>-15</v>
      </c>
      <c r="M377" s="33" t="s">
        <v>276</v>
      </c>
      <c r="N377" s="7" t="s">
        <v>260</v>
      </c>
      <c r="O377" s="34">
        <v>6.35</v>
      </c>
    </row>
    <row r="378" spans="1:15" ht="12.75" customHeight="1">
      <c r="A378" s="28" t="s">
        <v>341</v>
      </c>
      <c r="B378" s="29" t="s">
        <v>685</v>
      </c>
      <c r="C378" s="30" t="s">
        <v>255</v>
      </c>
      <c r="D378" s="7">
        <v>33</v>
      </c>
      <c r="E378" s="29" t="s">
        <v>685</v>
      </c>
      <c r="F378" s="7">
        <v>11</v>
      </c>
      <c r="G378" s="7" t="s">
        <v>282</v>
      </c>
      <c r="H378" s="31">
        <v>4</v>
      </c>
      <c r="I378" s="31">
        <v>104</v>
      </c>
      <c r="J378" s="35">
        <v>309</v>
      </c>
      <c r="K378" s="8">
        <v>4.5</v>
      </c>
      <c r="L378" s="8">
        <v>-15</v>
      </c>
      <c r="M378" s="33" t="s">
        <v>276</v>
      </c>
      <c r="N378" s="7" t="s">
        <v>260</v>
      </c>
      <c r="O378" s="34">
        <v>6.35</v>
      </c>
    </row>
    <row r="379" spans="1:15" ht="12.75" customHeight="1">
      <c r="A379" s="28" t="s">
        <v>438</v>
      </c>
      <c r="B379" s="29" t="s">
        <v>708</v>
      </c>
      <c r="C379" s="30" t="s">
        <v>251</v>
      </c>
      <c r="D379" s="7">
        <v>33</v>
      </c>
      <c r="E379" s="29" t="s">
        <v>708</v>
      </c>
      <c r="F379" s="7">
        <v>6.6</v>
      </c>
      <c r="G379" s="7" t="s">
        <v>252</v>
      </c>
      <c r="H379" s="31">
        <v>4.07</v>
      </c>
      <c r="I379" s="31">
        <v>112.217</v>
      </c>
      <c r="J379" s="35">
        <v>95.384</v>
      </c>
      <c r="K379" s="8">
        <v>5.7</v>
      </c>
      <c r="L379" s="8">
        <v>-17.2</v>
      </c>
      <c r="M379" s="33" t="s">
        <v>253</v>
      </c>
      <c r="N379" s="7" t="s">
        <v>23</v>
      </c>
      <c r="O379" s="34">
        <v>3.81</v>
      </c>
    </row>
    <row r="380" spans="1:15" ht="12.75" customHeight="1">
      <c r="A380" s="28" t="s">
        <v>317</v>
      </c>
      <c r="B380" s="29" t="s">
        <v>439</v>
      </c>
      <c r="C380" s="30" t="s">
        <v>251</v>
      </c>
      <c r="D380" s="7">
        <v>33</v>
      </c>
      <c r="E380" s="29" t="s">
        <v>439</v>
      </c>
      <c r="F380" s="7">
        <v>6.6</v>
      </c>
      <c r="G380" s="7" t="s">
        <v>252</v>
      </c>
      <c r="H380" s="31">
        <v>4</v>
      </c>
      <c r="I380" s="31">
        <v>100</v>
      </c>
      <c r="J380" s="32">
        <f t="shared" ref="J380:J405" si="13">0.85*I380</f>
        <v>85</v>
      </c>
      <c r="K380" s="8">
        <v>5</v>
      </c>
      <c r="L380" s="8">
        <v>-5</v>
      </c>
      <c r="M380" s="33" t="s">
        <v>253</v>
      </c>
      <c r="N380" s="33" t="s">
        <v>254</v>
      </c>
      <c r="O380" s="34">
        <v>3.81</v>
      </c>
    </row>
    <row r="381" spans="1:15" ht="12.75" customHeight="1">
      <c r="A381" s="28" t="s">
        <v>317</v>
      </c>
      <c r="B381" s="29" t="s">
        <v>439</v>
      </c>
      <c r="C381" s="30" t="s">
        <v>255</v>
      </c>
      <c r="D381" s="7">
        <v>33</v>
      </c>
      <c r="E381" s="29" t="s">
        <v>439</v>
      </c>
      <c r="F381" s="7">
        <v>6.6</v>
      </c>
      <c r="G381" s="7" t="s">
        <v>252</v>
      </c>
      <c r="H381" s="31">
        <v>5.28</v>
      </c>
      <c r="I381" s="31">
        <v>117.2</v>
      </c>
      <c r="J381" s="32">
        <f t="shared" si="13"/>
        <v>99.62</v>
      </c>
      <c r="K381" s="8">
        <v>5.72</v>
      </c>
      <c r="L381" s="8">
        <v>-17.16</v>
      </c>
      <c r="M381" s="33" t="s">
        <v>253</v>
      </c>
      <c r="N381" s="7" t="s">
        <v>23</v>
      </c>
      <c r="O381" s="34">
        <v>3.81</v>
      </c>
    </row>
    <row r="382" spans="1:15" ht="12.75" customHeight="1">
      <c r="A382" s="28" t="s">
        <v>438</v>
      </c>
      <c r="B382" s="29" t="s">
        <v>524</v>
      </c>
      <c r="C382" s="30" t="s">
        <v>251</v>
      </c>
      <c r="D382" s="7">
        <v>33</v>
      </c>
      <c r="E382" s="29" t="s">
        <v>524</v>
      </c>
      <c r="F382" s="7">
        <v>6.6</v>
      </c>
      <c r="G382" s="7" t="s">
        <v>268</v>
      </c>
      <c r="H382" s="31">
        <v>5.5279999999999996</v>
      </c>
      <c r="I382" s="31">
        <v>114.17</v>
      </c>
      <c r="J382" s="32">
        <f t="shared" si="13"/>
        <v>97.044499999999999</v>
      </c>
      <c r="K382" s="8">
        <v>5.72</v>
      </c>
      <c r="L382" s="8">
        <v>-17.16</v>
      </c>
      <c r="M382" s="33" t="s">
        <v>253</v>
      </c>
      <c r="N382" s="7" t="s">
        <v>23</v>
      </c>
      <c r="O382" s="34">
        <v>3.81</v>
      </c>
    </row>
    <row r="383" spans="1:15" ht="12.75" customHeight="1">
      <c r="A383" s="28" t="s">
        <v>438</v>
      </c>
      <c r="B383" s="29" t="s">
        <v>524</v>
      </c>
      <c r="C383" s="30" t="s">
        <v>255</v>
      </c>
      <c r="D383" s="7">
        <v>33</v>
      </c>
      <c r="E383" s="29" t="s">
        <v>524</v>
      </c>
      <c r="F383" s="7">
        <v>6.6</v>
      </c>
      <c r="G383" s="7" t="s">
        <v>252</v>
      </c>
      <c r="H383" s="31">
        <v>4</v>
      </c>
      <c r="I383" s="31">
        <v>104</v>
      </c>
      <c r="J383" s="32">
        <f t="shared" si="13"/>
        <v>88.399999999999991</v>
      </c>
      <c r="K383" s="8">
        <v>4.5</v>
      </c>
      <c r="L383" s="8">
        <v>-15</v>
      </c>
      <c r="M383" s="33" t="s">
        <v>276</v>
      </c>
      <c r="N383" s="7" t="s">
        <v>260</v>
      </c>
      <c r="O383" s="34">
        <v>3.81</v>
      </c>
    </row>
    <row r="384" spans="1:15" ht="12.75" customHeight="1">
      <c r="A384" s="28" t="s">
        <v>438</v>
      </c>
      <c r="B384" s="29" t="s">
        <v>531</v>
      </c>
      <c r="C384" s="30" t="s">
        <v>251</v>
      </c>
      <c r="D384" s="7">
        <v>33</v>
      </c>
      <c r="E384" s="29" t="s">
        <v>531</v>
      </c>
      <c r="F384" s="7">
        <v>6.6</v>
      </c>
      <c r="G384" s="7" t="s">
        <v>252</v>
      </c>
      <c r="H384" s="31">
        <v>4</v>
      </c>
      <c r="I384" s="31">
        <v>100</v>
      </c>
      <c r="J384" s="32">
        <f t="shared" si="13"/>
        <v>85</v>
      </c>
      <c r="K384" s="8">
        <v>5.7</v>
      </c>
      <c r="L384" s="8">
        <v>-17.2</v>
      </c>
      <c r="M384" s="33" t="s">
        <v>253</v>
      </c>
      <c r="N384" s="33" t="s">
        <v>254</v>
      </c>
      <c r="O384" s="34">
        <v>3.81</v>
      </c>
    </row>
    <row r="385" spans="1:15" s="18" customFormat="1" ht="12.75" customHeight="1">
      <c r="A385" s="28" t="s">
        <v>438</v>
      </c>
      <c r="B385" s="29" t="s">
        <v>531</v>
      </c>
      <c r="C385" s="30" t="s">
        <v>255</v>
      </c>
      <c r="D385" s="7">
        <v>33</v>
      </c>
      <c r="E385" s="29" t="s">
        <v>531</v>
      </c>
      <c r="F385" s="7">
        <v>6.6</v>
      </c>
      <c r="G385" s="7" t="s">
        <v>252</v>
      </c>
      <c r="H385" s="31">
        <v>4</v>
      </c>
      <c r="I385" s="31">
        <v>100</v>
      </c>
      <c r="J385" s="32">
        <f t="shared" si="13"/>
        <v>85</v>
      </c>
      <c r="K385" s="8">
        <v>5.7</v>
      </c>
      <c r="L385" s="8">
        <v>-17.2</v>
      </c>
      <c r="M385" s="33" t="s">
        <v>253</v>
      </c>
      <c r="N385" s="33" t="s">
        <v>254</v>
      </c>
      <c r="O385" s="34">
        <v>3.81</v>
      </c>
    </row>
    <row r="386" spans="1:15" s="18" customFormat="1" ht="12.75" customHeight="1">
      <c r="A386" s="28" t="s">
        <v>438</v>
      </c>
      <c r="B386" s="29" t="s">
        <v>536</v>
      </c>
      <c r="C386" s="30" t="s">
        <v>251</v>
      </c>
      <c r="D386" s="7">
        <v>33</v>
      </c>
      <c r="E386" s="29" t="s">
        <v>536</v>
      </c>
      <c r="F386" s="7">
        <v>6.6</v>
      </c>
      <c r="G386" s="7" t="s">
        <v>252</v>
      </c>
      <c r="H386" s="31">
        <v>4</v>
      </c>
      <c r="I386" s="31">
        <v>100</v>
      </c>
      <c r="J386" s="32">
        <f t="shared" si="13"/>
        <v>85</v>
      </c>
      <c r="K386" s="8">
        <v>5.8</v>
      </c>
      <c r="L386" s="8">
        <v>-17.2</v>
      </c>
      <c r="M386" s="33" t="s">
        <v>253</v>
      </c>
      <c r="N386" s="33" t="s">
        <v>254</v>
      </c>
      <c r="O386" s="34">
        <v>3.81</v>
      </c>
    </row>
    <row r="387" spans="1:15" ht="12.75" customHeight="1">
      <c r="A387" s="28" t="s">
        <v>438</v>
      </c>
      <c r="B387" s="29" t="s">
        <v>536</v>
      </c>
      <c r="C387" s="30" t="s">
        <v>255</v>
      </c>
      <c r="D387" s="7">
        <v>33</v>
      </c>
      <c r="E387" s="29" t="s">
        <v>536</v>
      </c>
      <c r="F387" s="7">
        <v>6.6</v>
      </c>
      <c r="G387" s="7" t="s">
        <v>252</v>
      </c>
      <c r="H387" s="31">
        <v>4</v>
      </c>
      <c r="I387" s="31">
        <v>100</v>
      </c>
      <c r="J387" s="32">
        <f t="shared" si="13"/>
        <v>85</v>
      </c>
      <c r="K387" s="8">
        <v>5.8</v>
      </c>
      <c r="L387" s="8">
        <v>-17.2</v>
      </c>
      <c r="M387" s="33" t="s">
        <v>253</v>
      </c>
      <c r="N387" s="33" t="s">
        <v>254</v>
      </c>
      <c r="O387" s="34">
        <v>3.81</v>
      </c>
    </row>
    <row r="388" spans="1:15" ht="12.75" customHeight="1">
      <c r="A388" s="28" t="s">
        <v>438</v>
      </c>
      <c r="B388" s="29" t="s">
        <v>555</v>
      </c>
      <c r="C388" s="30" t="s">
        <v>251</v>
      </c>
      <c r="D388" s="7">
        <v>33</v>
      </c>
      <c r="E388" s="29" t="s">
        <v>555</v>
      </c>
      <c r="F388" s="7">
        <v>6.6</v>
      </c>
      <c r="G388" s="7" t="s">
        <v>252</v>
      </c>
      <c r="H388" s="31">
        <v>4</v>
      </c>
      <c r="I388" s="31">
        <v>100</v>
      </c>
      <c r="J388" s="32">
        <f t="shared" si="13"/>
        <v>85</v>
      </c>
      <c r="K388" s="8">
        <v>5.7</v>
      </c>
      <c r="L388" s="8">
        <v>-17.100000000000001</v>
      </c>
      <c r="M388" s="33" t="s">
        <v>253</v>
      </c>
      <c r="N388" s="33" t="s">
        <v>254</v>
      </c>
      <c r="O388" s="34">
        <v>3.81</v>
      </c>
    </row>
    <row r="389" spans="1:15" ht="12.75" customHeight="1">
      <c r="A389" s="28" t="s">
        <v>438</v>
      </c>
      <c r="B389" s="29" t="s">
        <v>555</v>
      </c>
      <c r="C389" s="30" t="s">
        <v>255</v>
      </c>
      <c r="D389" s="7">
        <v>33</v>
      </c>
      <c r="E389" s="29" t="s">
        <v>555</v>
      </c>
      <c r="F389" s="7">
        <v>6.6</v>
      </c>
      <c r="G389" s="7" t="s">
        <v>252</v>
      </c>
      <c r="H389" s="31">
        <v>4</v>
      </c>
      <c r="I389" s="31">
        <v>100</v>
      </c>
      <c r="J389" s="32">
        <f t="shared" si="13"/>
        <v>85</v>
      </c>
      <c r="K389" s="8">
        <v>5.7</v>
      </c>
      <c r="L389" s="8">
        <v>-17.100000000000001</v>
      </c>
      <c r="M389" s="33" t="s">
        <v>253</v>
      </c>
      <c r="N389" s="33" t="s">
        <v>254</v>
      </c>
      <c r="O389" s="34">
        <v>3.81</v>
      </c>
    </row>
    <row r="390" spans="1:15" ht="12.75" customHeight="1">
      <c r="A390" s="28" t="s">
        <v>438</v>
      </c>
      <c r="B390" s="29" t="s">
        <v>667</v>
      </c>
      <c r="C390" s="30" t="s">
        <v>251</v>
      </c>
      <c r="D390" s="7">
        <v>33</v>
      </c>
      <c r="E390" s="29" t="s">
        <v>668</v>
      </c>
      <c r="F390" s="7">
        <v>6.6</v>
      </c>
      <c r="G390" s="7" t="s">
        <v>252</v>
      </c>
      <c r="H390" s="31">
        <v>5.28</v>
      </c>
      <c r="I390" s="31">
        <v>117.2</v>
      </c>
      <c r="J390" s="32">
        <f t="shared" si="13"/>
        <v>99.62</v>
      </c>
      <c r="K390" s="8">
        <v>5.72</v>
      </c>
      <c r="L390" s="8">
        <v>-17.16</v>
      </c>
      <c r="M390" s="33" t="s">
        <v>253</v>
      </c>
      <c r="N390" s="7" t="s">
        <v>23</v>
      </c>
      <c r="O390" s="34">
        <v>3.81</v>
      </c>
    </row>
    <row r="391" spans="1:15" ht="12.75" customHeight="1">
      <c r="A391" s="28" t="s">
        <v>438</v>
      </c>
      <c r="B391" s="29" t="s">
        <v>667</v>
      </c>
      <c r="C391" s="30" t="s">
        <v>255</v>
      </c>
      <c r="D391" s="7">
        <v>33</v>
      </c>
      <c r="E391" s="29" t="s">
        <v>668</v>
      </c>
      <c r="F391" s="7">
        <v>6.6</v>
      </c>
      <c r="G391" s="7" t="s">
        <v>252</v>
      </c>
      <c r="H391" s="31">
        <v>5.27</v>
      </c>
      <c r="I391" s="31">
        <v>117.2</v>
      </c>
      <c r="J391" s="32">
        <f t="shared" si="13"/>
        <v>99.62</v>
      </c>
      <c r="K391" s="8">
        <v>5.72</v>
      </c>
      <c r="L391" s="8">
        <v>-17.16</v>
      </c>
      <c r="M391" s="33" t="s">
        <v>253</v>
      </c>
      <c r="N391" s="7" t="s">
        <v>23</v>
      </c>
      <c r="O391" s="34">
        <v>3.81</v>
      </c>
    </row>
    <row r="392" spans="1:15" ht="12.75" customHeight="1">
      <c r="A392" s="28" t="s">
        <v>249</v>
      </c>
      <c r="B392" s="29" t="s">
        <v>250</v>
      </c>
      <c r="C392" s="30" t="s">
        <v>251</v>
      </c>
      <c r="D392" s="7">
        <v>33</v>
      </c>
      <c r="E392" s="29" t="s">
        <v>250</v>
      </c>
      <c r="F392" s="7">
        <v>6.6</v>
      </c>
      <c r="G392" s="7" t="s">
        <v>252</v>
      </c>
      <c r="H392" s="31">
        <v>4</v>
      </c>
      <c r="I392" s="31">
        <v>100</v>
      </c>
      <c r="J392" s="32">
        <f t="shared" si="13"/>
        <v>85</v>
      </c>
      <c r="K392" s="8">
        <v>5.7</v>
      </c>
      <c r="L392" s="8">
        <v>-17.2</v>
      </c>
      <c r="M392" s="33" t="s">
        <v>253</v>
      </c>
      <c r="N392" s="33" t="s">
        <v>254</v>
      </c>
      <c r="O392" s="34">
        <v>3.81</v>
      </c>
    </row>
    <row r="393" spans="1:15" ht="12.75" customHeight="1">
      <c r="A393" s="28" t="s">
        <v>249</v>
      </c>
      <c r="B393" s="29" t="s">
        <v>250</v>
      </c>
      <c r="C393" s="30" t="s">
        <v>255</v>
      </c>
      <c r="D393" s="7">
        <v>33</v>
      </c>
      <c r="E393" s="29" t="s">
        <v>250</v>
      </c>
      <c r="F393" s="7">
        <v>6.6</v>
      </c>
      <c r="G393" s="7" t="s">
        <v>252</v>
      </c>
      <c r="H393" s="31">
        <v>4</v>
      </c>
      <c r="I393" s="31">
        <v>100</v>
      </c>
      <c r="J393" s="32">
        <f t="shared" si="13"/>
        <v>85</v>
      </c>
      <c r="K393" s="8">
        <v>5.7</v>
      </c>
      <c r="L393" s="8">
        <v>-17.2</v>
      </c>
      <c r="M393" s="33" t="s">
        <v>253</v>
      </c>
      <c r="N393" s="33" t="s">
        <v>254</v>
      </c>
      <c r="O393" s="34">
        <v>3.81</v>
      </c>
    </row>
    <row r="394" spans="1:15" ht="12.75" customHeight="1">
      <c r="A394" s="28" t="s">
        <v>249</v>
      </c>
      <c r="B394" s="29" t="s">
        <v>436</v>
      </c>
      <c r="C394" s="30" t="s">
        <v>251</v>
      </c>
      <c r="D394" s="7">
        <v>33</v>
      </c>
      <c r="E394" s="29" t="s">
        <v>436</v>
      </c>
      <c r="F394" s="7">
        <v>6.6</v>
      </c>
      <c r="G394" s="7" t="s">
        <v>252</v>
      </c>
      <c r="H394" s="31">
        <v>4</v>
      </c>
      <c r="I394" s="31">
        <v>104</v>
      </c>
      <c r="J394" s="32">
        <f t="shared" si="13"/>
        <v>88.399999999999991</v>
      </c>
      <c r="K394" s="8">
        <v>4.5</v>
      </c>
      <c r="L394" s="8">
        <v>-15</v>
      </c>
      <c r="M394" s="33" t="s">
        <v>276</v>
      </c>
      <c r="N394" s="7" t="s">
        <v>23</v>
      </c>
      <c r="O394" s="34">
        <v>3.81</v>
      </c>
    </row>
    <row r="395" spans="1:15" s="18" customFormat="1" ht="12.75" customHeight="1">
      <c r="A395" s="28" t="s">
        <v>249</v>
      </c>
      <c r="B395" s="29" t="s">
        <v>436</v>
      </c>
      <c r="C395" s="30" t="s">
        <v>255</v>
      </c>
      <c r="D395" s="7">
        <v>33</v>
      </c>
      <c r="E395" s="29" t="s">
        <v>436</v>
      </c>
      <c r="F395" s="7">
        <v>6.6</v>
      </c>
      <c r="G395" s="7" t="s">
        <v>252</v>
      </c>
      <c r="H395" s="31">
        <v>4</v>
      </c>
      <c r="I395" s="31">
        <v>104</v>
      </c>
      <c r="J395" s="32">
        <f t="shared" si="13"/>
        <v>88.399999999999991</v>
      </c>
      <c r="K395" s="8">
        <v>4.5</v>
      </c>
      <c r="L395" s="8">
        <v>-15</v>
      </c>
      <c r="M395" s="33" t="s">
        <v>276</v>
      </c>
      <c r="N395" s="7" t="s">
        <v>23</v>
      </c>
      <c r="O395" s="34">
        <v>3.81</v>
      </c>
    </row>
    <row r="396" spans="1:15" s="18" customFormat="1" ht="12.75" customHeight="1">
      <c r="A396" s="28" t="s">
        <v>249</v>
      </c>
      <c r="B396" s="29" t="s">
        <v>441</v>
      </c>
      <c r="C396" s="30" t="s">
        <v>251</v>
      </c>
      <c r="D396" s="7">
        <v>33</v>
      </c>
      <c r="E396" s="29" t="s">
        <v>441</v>
      </c>
      <c r="F396" s="7">
        <v>6.6</v>
      </c>
      <c r="G396" s="7" t="s">
        <v>252</v>
      </c>
      <c r="H396" s="31">
        <v>4</v>
      </c>
      <c r="I396" s="31">
        <v>104</v>
      </c>
      <c r="J396" s="32">
        <f t="shared" si="13"/>
        <v>88.399999999999991</v>
      </c>
      <c r="K396" s="8">
        <v>4.5</v>
      </c>
      <c r="L396" s="8">
        <v>-15</v>
      </c>
      <c r="M396" s="33" t="s">
        <v>253</v>
      </c>
      <c r="N396" s="7" t="s">
        <v>23</v>
      </c>
      <c r="O396" s="34">
        <v>3.81</v>
      </c>
    </row>
    <row r="397" spans="1:15" ht="12.75" customHeight="1">
      <c r="A397" s="28" t="s">
        <v>249</v>
      </c>
      <c r="B397" s="29" t="s">
        <v>441</v>
      </c>
      <c r="C397" s="30" t="s">
        <v>255</v>
      </c>
      <c r="D397" s="7">
        <v>33</v>
      </c>
      <c r="E397" s="29" t="s">
        <v>441</v>
      </c>
      <c r="F397" s="7">
        <v>6.6</v>
      </c>
      <c r="G397" s="7" t="s">
        <v>252</v>
      </c>
      <c r="H397" s="31">
        <v>4</v>
      </c>
      <c r="I397" s="31">
        <v>104</v>
      </c>
      <c r="J397" s="32">
        <f t="shared" si="13"/>
        <v>88.399999999999991</v>
      </c>
      <c r="K397" s="8">
        <v>4.5</v>
      </c>
      <c r="L397" s="8">
        <v>-15</v>
      </c>
      <c r="M397" s="33" t="s">
        <v>253</v>
      </c>
      <c r="N397" s="7" t="s">
        <v>23</v>
      </c>
      <c r="O397" s="34">
        <v>3.81</v>
      </c>
    </row>
    <row r="398" spans="1:15" ht="12.75" customHeight="1">
      <c r="A398" s="28" t="s">
        <v>249</v>
      </c>
      <c r="B398" s="29" t="s">
        <v>466</v>
      </c>
      <c r="C398" s="30" t="s">
        <v>251</v>
      </c>
      <c r="D398" s="7">
        <v>33</v>
      </c>
      <c r="E398" s="29" t="s">
        <v>466</v>
      </c>
      <c r="F398" s="7">
        <v>6.6</v>
      </c>
      <c r="G398" s="7" t="s">
        <v>252</v>
      </c>
      <c r="H398" s="31">
        <v>4</v>
      </c>
      <c r="I398" s="31">
        <v>113</v>
      </c>
      <c r="J398" s="32">
        <f t="shared" si="13"/>
        <v>96.05</v>
      </c>
      <c r="K398" s="8">
        <v>5.72</v>
      </c>
      <c r="L398" s="8">
        <v>-17.16</v>
      </c>
      <c r="M398" s="33" t="s">
        <v>253</v>
      </c>
      <c r="N398" s="7" t="s">
        <v>23</v>
      </c>
      <c r="O398" s="34">
        <v>3.81</v>
      </c>
    </row>
    <row r="399" spans="1:15" ht="12.75" customHeight="1">
      <c r="A399" s="28" t="s">
        <v>249</v>
      </c>
      <c r="B399" s="29" t="s">
        <v>466</v>
      </c>
      <c r="C399" s="30" t="s">
        <v>255</v>
      </c>
      <c r="D399" s="7">
        <v>33</v>
      </c>
      <c r="E399" s="29" t="s">
        <v>466</v>
      </c>
      <c r="F399" s="7">
        <v>6.6</v>
      </c>
      <c r="G399" s="7" t="s">
        <v>252</v>
      </c>
      <c r="H399" s="31">
        <v>4</v>
      </c>
      <c r="I399" s="31">
        <v>113</v>
      </c>
      <c r="J399" s="32">
        <f t="shared" si="13"/>
        <v>96.05</v>
      </c>
      <c r="K399" s="8">
        <v>5.72</v>
      </c>
      <c r="L399" s="8">
        <v>-17.16</v>
      </c>
      <c r="M399" s="33" t="s">
        <v>253</v>
      </c>
      <c r="N399" s="7" t="s">
        <v>23</v>
      </c>
      <c r="O399" s="34">
        <v>3.81</v>
      </c>
    </row>
    <row r="400" spans="1:15" ht="12.75" customHeight="1">
      <c r="A400" s="28" t="s">
        <v>249</v>
      </c>
      <c r="B400" s="29" t="s">
        <v>503</v>
      </c>
      <c r="C400" s="30" t="s">
        <v>251</v>
      </c>
      <c r="D400" s="7">
        <v>33</v>
      </c>
      <c r="E400" s="29" t="s">
        <v>503</v>
      </c>
      <c r="F400" s="7">
        <v>6.6</v>
      </c>
      <c r="G400" s="7" t="s">
        <v>252</v>
      </c>
      <c r="H400" s="31">
        <v>4</v>
      </c>
      <c r="I400" s="31">
        <v>100</v>
      </c>
      <c r="J400" s="32">
        <f t="shared" si="13"/>
        <v>85</v>
      </c>
      <c r="K400" s="8">
        <v>4.3</v>
      </c>
      <c r="L400" s="8">
        <v>-18.600000000000001</v>
      </c>
      <c r="M400" s="33" t="s">
        <v>253</v>
      </c>
      <c r="N400" s="7" t="s">
        <v>260</v>
      </c>
      <c r="O400" s="34">
        <v>3.81</v>
      </c>
    </row>
    <row r="401" spans="1:15" ht="12.75" customHeight="1">
      <c r="A401" s="28" t="s">
        <v>249</v>
      </c>
      <c r="B401" s="29" t="s">
        <v>503</v>
      </c>
      <c r="C401" s="30" t="s">
        <v>255</v>
      </c>
      <c r="D401" s="7">
        <v>33</v>
      </c>
      <c r="E401" s="29" t="s">
        <v>503</v>
      </c>
      <c r="F401" s="7">
        <v>6.6</v>
      </c>
      <c r="G401" s="7" t="s">
        <v>252</v>
      </c>
      <c r="H401" s="31">
        <v>4</v>
      </c>
      <c r="I401" s="31">
        <v>100</v>
      </c>
      <c r="J401" s="32">
        <f t="shared" si="13"/>
        <v>85</v>
      </c>
      <c r="K401" s="8">
        <v>4.3</v>
      </c>
      <c r="L401" s="8">
        <v>-18.600000000000001</v>
      </c>
      <c r="M401" s="33" t="s">
        <v>253</v>
      </c>
      <c r="N401" s="7" t="s">
        <v>260</v>
      </c>
      <c r="O401" s="34">
        <v>3.81</v>
      </c>
    </row>
    <row r="402" spans="1:15" ht="12.75" customHeight="1">
      <c r="A402" s="28" t="s">
        <v>249</v>
      </c>
      <c r="B402" s="29" t="s">
        <v>533</v>
      </c>
      <c r="C402" s="30" t="s">
        <v>251</v>
      </c>
      <c r="D402" s="7">
        <v>33</v>
      </c>
      <c r="E402" s="29" t="s">
        <v>533</v>
      </c>
      <c r="F402" s="7">
        <v>6.6</v>
      </c>
      <c r="G402" s="7" t="s">
        <v>252</v>
      </c>
      <c r="H402" s="31">
        <v>4</v>
      </c>
      <c r="I402" s="31">
        <v>100</v>
      </c>
      <c r="J402" s="32">
        <f t="shared" si="13"/>
        <v>85</v>
      </c>
      <c r="K402" s="8">
        <v>5.7</v>
      </c>
      <c r="L402" s="8">
        <v>-17.2</v>
      </c>
      <c r="M402" s="33" t="s">
        <v>253</v>
      </c>
      <c r="N402" s="33" t="s">
        <v>254</v>
      </c>
      <c r="O402" s="34">
        <v>3.81</v>
      </c>
    </row>
    <row r="403" spans="1:15" ht="12.75" customHeight="1">
      <c r="A403" s="28" t="s">
        <v>249</v>
      </c>
      <c r="B403" s="29" t="s">
        <v>533</v>
      </c>
      <c r="C403" s="30" t="s">
        <v>255</v>
      </c>
      <c r="D403" s="7">
        <v>33</v>
      </c>
      <c r="E403" s="29" t="s">
        <v>533</v>
      </c>
      <c r="F403" s="7">
        <v>6.6</v>
      </c>
      <c r="G403" s="7" t="s">
        <v>252</v>
      </c>
      <c r="H403" s="31">
        <v>4</v>
      </c>
      <c r="I403" s="31">
        <v>100</v>
      </c>
      <c r="J403" s="32">
        <f t="shared" si="13"/>
        <v>85</v>
      </c>
      <c r="K403" s="8">
        <v>5.7</v>
      </c>
      <c r="L403" s="8">
        <v>-17.2</v>
      </c>
      <c r="M403" s="33" t="s">
        <v>253</v>
      </c>
      <c r="N403" s="33" t="s">
        <v>254</v>
      </c>
      <c r="O403" s="34">
        <v>3.81</v>
      </c>
    </row>
    <row r="404" spans="1:15" ht="12.75" customHeight="1">
      <c r="A404" s="28" t="s">
        <v>249</v>
      </c>
      <c r="B404" s="29" t="s">
        <v>608</v>
      </c>
      <c r="C404" s="30" t="s">
        <v>251</v>
      </c>
      <c r="D404" s="7">
        <v>33</v>
      </c>
      <c r="E404" s="29" t="s">
        <v>608</v>
      </c>
      <c r="F404" s="7">
        <v>6.6</v>
      </c>
      <c r="G404" s="7" t="s">
        <v>252</v>
      </c>
      <c r="H404" s="31">
        <v>4</v>
      </c>
      <c r="I404" s="31">
        <v>104</v>
      </c>
      <c r="J404" s="32">
        <f t="shared" si="13"/>
        <v>88.399999999999991</v>
      </c>
      <c r="K404" s="8">
        <v>4.5</v>
      </c>
      <c r="L404" s="8">
        <v>-15</v>
      </c>
      <c r="M404" s="33" t="s">
        <v>253</v>
      </c>
      <c r="N404" s="4" t="s">
        <v>23</v>
      </c>
      <c r="O404" s="34">
        <v>3.81</v>
      </c>
    </row>
    <row r="405" spans="1:15" ht="12.75" customHeight="1">
      <c r="A405" s="28" t="s">
        <v>249</v>
      </c>
      <c r="B405" s="29" t="s">
        <v>608</v>
      </c>
      <c r="C405" s="30" t="s">
        <v>255</v>
      </c>
      <c r="D405" s="7">
        <v>33</v>
      </c>
      <c r="E405" s="29" t="s">
        <v>608</v>
      </c>
      <c r="F405" s="7">
        <v>6.6</v>
      </c>
      <c r="G405" s="7" t="s">
        <v>252</v>
      </c>
      <c r="H405" s="31">
        <v>4</v>
      </c>
      <c r="I405" s="31">
        <v>104</v>
      </c>
      <c r="J405" s="32">
        <f t="shared" si="13"/>
        <v>88.399999999999991</v>
      </c>
      <c r="K405" s="8">
        <v>4.5</v>
      </c>
      <c r="L405" s="8">
        <v>-15</v>
      </c>
      <c r="M405" s="33" t="s">
        <v>253</v>
      </c>
      <c r="N405" s="4" t="s">
        <v>23</v>
      </c>
      <c r="O405" s="34">
        <v>3.81</v>
      </c>
    </row>
    <row r="406" spans="1:15" ht="12.75" customHeight="1">
      <c r="A406" s="28" t="s">
        <v>271</v>
      </c>
      <c r="B406" s="29" t="s">
        <v>272</v>
      </c>
      <c r="C406" s="30" t="s">
        <v>251</v>
      </c>
      <c r="D406" s="7">
        <v>33</v>
      </c>
      <c r="E406" s="29" t="s">
        <v>272</v>
      </c>
      <c r="F406" s="7">
        <v>6.6</v>
      </c>
      <c r="G406" s="7" t="s">
        <v>273</v>
      </c>
      <c r="H406" s="31">
        <v>4</v>
      </c>
      <c r="I406" s="31">
        <v>100</v>
      </c>
      <c r="J406" s="35">
        <v>317</v>
      </c>
      <c r="K406" s="8">
        <v>10.5</v>
      </c>
      <c r="L406" s="8">
        <v>-17.2</v>
      </c>
      <c r="M406" s="33" t="s">
        <v>253</v>
      </c>
      <c r="N406" s="7" t="s">
        <v>23</v>
      </c>
      <c r="O406" s="34">
        <v>6.32</v>
      </c>
    </row>
    <row r="407" spans="1:15" ht="12.75" customHeight="1">
      <c r="A407" s="28" t="s">
        <v>271</v>
      </c>
      <c r="B407" s="29" t="s">
        <v>272</v>
      </c>
      <c r="C407" s="30" t="s">
        <v>255</v>
      </c>
      <c r="D407" s="7">
        <v>33</v>
      </c>
      <c r="E407" s="29" t="s">
        <v>272</v>
      </c>
      <c r="F407" s="7">
        <v>6.6</v>
      </c>
      <c r="G407" s="7" t="s">
        <v>273</v>
      </c>
      <c r="H407" s="31">
        <v>4</v>
      </c>
      <c r="I407" s="31">
        <v>100</v>
      </c>
      <c r="J407" s="35">
        <v>300</v>
      </c>
      <c r="K407" s="8">
        <v>10.5</v>
      </c>
      <c r="L407" s="8">
        <v>-17.2</v>
      </c>
      <c r="M407" s="33" t="s">
        <v>253</v>
      </c>
      <c r="N407" s="7" t="s">
        <v>23</v>
      </c>
      <c r="O407" s="34">
        <v>6.32</v>
      </c>
    </row>
    <row r="408" spans="1:15" ht="12.75" customHeight="1">
      <c r="A408" s="28" t="s">
        <v>271</v>
      </c>
      <c r="B408" s="29" t="s">
        <v>634</v>
      </c>
      <c r="C408" s="30" t="s">
        <v>251</v>
      </c>
      <c r="D408" s="7">
        <v>33</v>
      </c>
      <c r="E408" s="29" t="s">
        <v>634</v>
      </c>
      <c r="F408" s="7">
        <v>11</v>
      </c>
      <c r="G408" s="7" t="s">
        <v>273</v>
      </c>
      <c r="H408" s="31">
        <v>4</v>
      </c>
      <c r="I408" s="31">
        <v>100</v>
      </c>
      <c r="J408" s="35">
        <v>276</v>
      </c>
      <c r="K408" s="8">
        <v>4.5</v>
      </c>
      <c r="L408" s="8">
        <v>-18.600000000000001</v>
      </c>
      <c r="M408" s="33" t="s">
        <v>253</v>
      </c>
      <c r="N408" s="7">
        <v>4.97</v>
      </c>
      <c r="O408" s="34">
        <v>6.35</v>
      </c>
    </row>
    <row r="409" spans="1:15" ht="12.75" customHeight="1">
      <c r="A409" s="28" t="s">
        <v>271</v>
      </c>
      <c r="B409" s="29" t="s">
        <v>634</v>
      </c>
      <c r="C409" s="30" t="s">
        <v>255</v>
      </c>
      <c r="D409" s="7">
        <v>33</v>
      </c>
      <c r="E409" s="29" t="s">
        <v>634</v>
      </c>
      <c r="F409" s="7">
        <v>11</v>
      </c>
      <c r="G409" s="7" t="s">
        <v>273</v>
      </c>
      <c r="H409" s="31">
        <v>4</v>
      </c>
      <c r="I409" s="31">
        <v>100</v>
      </c>
      <c r="J409" s="35">
        <v>276</v>
      </c>
      <c r="K409" s="8">
        <v>4.5</v>
      </c>
      <c r="L409" s="8">
        <v>-18.600000000000001</v>
      </c>
      <c r="M409" s="33" t="s">
        <v>253</v>
      </c>
      <c r="N409" s="7">
        <v>4.97</v>
      </c>
      <c r="O409" s="34">
        <v>6.35</v>
      </c>
    </row>
    <row r="410" spans="1:15" ht="12.75" customHeight="1">
      <c r="A410" s="28" t="s">
        <v>271</v>
      </c>
      <c r="B410" s="29" t="s">
        <v>641</v>
      </c>
      <c r="C410" s="30" t="s">
        <v>251</v>
      </c>
      <c r="D410" s="7">
        <v>33</v>
      </c>
      <c r="E410" s="29" t="s">
        <v>641</v>
      </c>
      <c r="F410" s="7">
        <v>6.6</v>
      </c>
      <c r="G410" s="7" t="s">
        <v>273</v>
      </c>
      <c r="H410" s="31">
        <v>4</v>
      </c>
      <c r="I410" s="31">
        <v>104</v>
      </c>
      <c r="J410" s="35">
        <v>85</v>
      </c>
      <c r="K410" s="8">
        <v>4.5</v>
      </c>
      <c r="L410" s="8">
        <v>-15</v>
      </c>
      <c r="M410" s="33" t="s">
        <v>276</v>
      </c>
      <c r="N410" s="7" t="s">
        <v>260</v>
      </c>
      <c r="O410" s="34">
        <v>3.81</v>
      </c>
    </row>
    <row r="411" spans="1:15" ht="12.75" customHeight="1">
      <c r="A411" s="28" t="s">
        <v>271</v>
      </c>
      <c r="B411" s="29" t="s">
        <v>641</v>
      </c>
      <c r="C411" s="30" t="s">
        <v>255</v>
      </c>
      <c r="D411" s="7">
        <v>33</v>
      </c>
      <c r="E411" s="29" t="s">
        <v>641</v>
      </c>
      <c r="F411" s="7">
        <v>6.6</v>
      </c>
      <c r="G411" s="7" t="s">
        <v>273</v>
      </c>
      <c r="H411" s="31">
        <v>4</v>
      </c>
      <c r="I411" s="31">
        <v>104</v>
      </c>
      <c r="J411" s="35">
        <v>306</v>
      </c>
      <c r="K411" s="8">
        <v>4.5</v>
      </c>
      <c r="L411" s="8">
        <v>-15</v>
      </c>
      <c r="M411" s="33" t="s">
        <v>276</v>
      </c>
      <c r="N411" s="7" t="s">
        <v>260</v>
      </c>
      <c r="O411" s="34">
        <v>3.81</v>
      </c>
    </row>
    <row r="412" spans="1:15" ht="12.75" customHeight="1">
      <c r="A412" s="28" t="s">
        <v>271</v>
      </c>
      <c r="B412" s="29" t="s">
        <v>644</v>
      </c>
      <c r="C412" s="30" t="s">
        <v>251</v>
      </c>
      <c r="D412" s="7">
        <v>33</v>
      </c>
      <c r="E412" s="29" t="s">
        <v>644</v>
      </c>
      <c r="F412" s="7">
        <v>6.6</v>
      </c>
      <c r="G412" s="7" t="s">
        <v>273</v>
      </c>
      <c r="H412" s="31">
        <v>4</v>
      </c>
      <c r="I412" s="31">
        <v>100</v>
      </c>
      <c r="J412" s="35">
        <v>300</v>
      </c>
      <c r="K412" s="8">
        <v>4.3</v>
      </c>
      <c r="L412" s="8">
        <v>-18.600000000000001</v>
      </c>
      <c r="M412" s="33" t="s">
        <v>253</v>
      </c>
      <c r="N412" s="7">
        <v>4.97</v>
      </c>
      <c r="O412" s="34">
        <v>3.81</v>
      </c>
    </row>
    <row r="413" spans="1:15" ht="12.75" customHeight="1">
      <c r="A413" s="28" t="s">
        <v>271</v>
      </c>
      <c r="B413" s="29" t="s">
        <v>644</v>
      </c>
      <c r="C413" s="30" t="s">
        <v>255</v>
      </c>
      <c r="D413" s="7">
        <v>33</v>
      </c>
      <c r="E413" s="29" t="s">
        <v>644</v>
      </c>
      <c r="F413" s="7">
        <v>6.6</v>
      </c>
      <c r="G413" s="7" t="s">
        <v>273</v>
      </c>
      <c r="H413" s="31">
        <v>4</v>
      </c>
      <c r="I413" s="31">
        <v>100</v>
      </c>
      <c r="J413" s="35">
        <v>300</v>
      </c>
      <c r="K413" s="8">
        <v>4.3</v>
      </c>
      <c r="L413" s="8">
        <v>-18.600000000000001</v>
      </c>
      <c r="M413" s="33" t="s">
        <v>253</v>
      </c>
      <c r="N413" s="7">
        <v>4.97</v>
      </c>
      <c r="O413" s="34">
        <v>3.81</v>
      </c>
    </row>
    <row r="414" spans="1:15" ht="12.75" customHeight="1">
      <c r="A414" s="28" t="s">
        <v>334</v>
      </c>
      <c r="B414" s="29" t="s">
        <v>335</v>
      </c>
      <c r="C414" s="30" t="s">
        <v>251</v>
      </c>
      <c r="D414" s="7">
        <v>33</v>
      </c>
      <c r="E414" s="29" t="s">
        <v>335</v>
      </c>
      <c r="F414" s="7">
        <v>11</v>
      </c>
      <c r="G414" s="7" t="s">
        <v>252</v>
      </c>
      <c r="H414" s="31">
        <v>4</v>
      </c>
      <c r="I414" s="31">
        <v>104</v>
      </c>
      <c r="J414" s="32">
        <f t="shared" ref="J414:J432" si="14">0.85*I414</f>
        <v>88.399999999999991</v>
      </c>
      <c r="K414" s="8">
        <v>4.3</v>
      </c>
      <c r="L414" s="8">
        <v>-15</v>
      </c>
      <c r="M414" s="7">
        <v>10</v>
      </c>
      <c r="N414" s="7" t="s">
        <v>23</v>
      </c>
      <c r="O414" s="34">
        <v>6.35</v>
      </c>
    </row>
    <row r="415" spans="1:15" ht="12.75" customHeight="1">
      <c r="A415" s="28" t="s">
        <v>334</v>
      </c>
      <c r="B415" s="29" t="s">
        <v>335</v>
      </c>
      <c r="C415" s="30" t="s">
        <v>255</v>
      </c>
      <c r="D415" s="7">
        <v>33</v>
      </c>
      <c r="E415" s="29" t="s">
        <v>335</v>
      </c>
      <c r="F415" s="7">
        <v>11</v>
      </c>
      <c r="G415" s="7" t="s">
        <v>252</v>
      </c>
      <c r="H415" s="31">
        <v>4</v>
      </c>
      <c r="I415" s="31">
        <v>104</v>
      </c>
      <c r="J415" s="32">
        <f t="shared" si="14"/>
        <v>88.399999999999991</v>
      </c>
      <c r="K415" s="8">
        <v>4.3</v>
      </c>
      <c r="L415" s="8">
        <v>-15</v>
      </c>
      <c r="M415" s="7">
        <v>10</v>
      </c>
      <c r="N415" s="7" t="s">
        <v>260</v>
      </c>
      <c r="O415" s="34">
        <v>6.35</v>
      </c>
    </row>
    <row r="416" spans="1:15" ht="12.75" customHeight="1">
      <c r="A416" s="28" t="s">
        <v>334</v>
      </c>
      <c r="B416" s="29" t="s">
        <v>612</v>
      </c>
      <c r="C416" s="30" t="s">
        <v>251</v>
      </c>
      <c r="D416" s="7">
        <v>33</v>
      </c>
      <c r="E416" s="29" t="s">
        <v>612</v>
      </c>
      <c r="F416" s="7">
        <v>11</v>
      </c>
      <c r="G416" s="7" t="s">
        <v>252</v>
      </c>
      <c r="H416" s="31">
        <v>4</v>
      </c>
      <c r="I416" s="31">
        <v>100</v>
      </c>
      <c r="J416" s="32">
        <f t="shared" si="14"/>
        <v>85</v>
      </c>
      <c r="K416" s="8">
        <v>4.3</v>
      </c>
      <c r="L416" s="8">
        <v>-18.399999999999999</v>
      </c>
      <c r="M416" s="33" t="s">
        <v>253</v>
      </c>
      <c r="N416" s="33" t="s">
        <v>292</v>
      </c>
      <c r="O416" s="34">
        <v>6.35</v>
      </c>
    </row>
    <row r="417" spans="1:15" ht="12.75" customHeight="1">
      <c r="A417" s="28" t="s">
        <v>334</v>
      </c>
      <c r="B417" s="29" t="s">
        <v>612</v>
      </c>
      <c r="C417" s="30" t="s">
        <v>255</v>
      </c>
      <c r="D417" s="7">
        <v>33</v>
      </c>
      <c r="E417" s="29" t="s">
        <v>612</v>
      </c>
      <c r="F417" s="7">
        <v>11</v>
      </c>
      <c r="G417" s="7" t="s">
        <v>252</v>
      </c>
      <c r="H417" s="31">
        <v>4</v>
      </c>
      <c r="I417" s="31">
        <v>100</v>
      </c>
      <c r="J417" s="32">
        <f t="shared" si="14"/>
        <v>85</v>
      </c>
      <c r="K417" s="8">
        <v>5.7</v>
      </c>
      <c r="L417" s="8">
        <v>-17.2</v>
      </c>
      <c r="M417" s="33" t="s">
        <v>253</v>
      </c>
      <c r="N417" s="7" t="s">
        <v>23</v>
      </c>
      <c r="O417" s="34">
        <v>6.35</v>
      </c>
    </row>
    <row r="418" spans="1:15" ht="12.75" customHeight="1">
      <c r="A418" s="28" t="s">
        <v>334</v>
      </c>
      <c r="B418" s="29" t="s">
        <v>613</v>
      </c>
      <c r="C418" s="30" t="s">
        <v>251</v>
      </c>
      <c r="D418" s="7">
        <v>33</v>
      </c>
      <c r="E418" s="29" t="s">
        <v>613</v>
      </c>
      <c r="F418" s="7">
        <v>11</v>
      </c>
      <c r="G418" s="7" t="s">
        <v>252</v>
      </c>
      <c r="H418" s="31">
        <v>4</v>
      </c>
      <c r="I418" s="31">
        <v>100</v>
      </c>
      <c r="J418" s="32">
        <f t="shared" si="14"/>
        <v>85</v>
      </c>
      <c r="K418" s="8">
        <v>5.7</v>
      </c>
      <c r="L418" s="8">
        <v>-17.2</v>
      </c>
      <c r="M418" s="33" t="s">
        <v>253</v>
      </c>
      <c r="N418" s="4" t="s">
        <v>260</v>
      </c>
      <c r="O418" s="34">
        <v>6.35</v>
      </c>
    </row>
    <row r="419" spans="1:15" ht="12.75" customHeight="1">
      <c r="A419" s="28" t="s">
        <v>334</v>
      </c>
      <c r="B419" s="29" t="s">
        <v>613</v>
      </c>
      <c r="C419" s="30" t="s">
        <v>255</v>
      </c>
      <c r="D419" s="7">
        <v>33</v>
      </c>
      <c r="E419" s="29" t="s">
        <v>613</v>
      </c>
      <c r="F419" s="7">
        <v>11</v>
      </c>
      <c r="G419" s="7" t="s">
        <v>252</v>
      </c>
      <c r="H419" s="31">
        <v>4</v>
      </c>
      <c r="I419" s="31">
        <v>100</v>
      </c>
      <c r="J419" s="32">
        <f t="shared" si="14"/>
        <v>85</v>
      </c>
      <c r="K419" s="8">
        <v>5.7</v>
      </c>
      <c r="L419" s="8">
        <v>-17.2</v>
      </c>
      <c r="M419" s="33" t="s">
        <v>253</v>
      </c>
      <c r="N419" s="4" t="s">
        <v>260</v>
      </c>
      <c r="O419" s="34">
        <v>6.35</v>
      </c>
    </row>
    <row r="420" spans="1:15" ht="12.75" customHeight="1">
      <c r="A420" s="28" t="s">
        <v>334</v>
      </c>
      <c r="B420" s="29" t="s">
        <v>695</v>
      </c>
      <c r="C420" s="30" t="s">
        <v>251</v>
      </c>
      <c r="D420" s="7">
        <v>33</v>
      </c>
      <c r="E420" s="29" t="s">
        <v>695</v>
      </c>
      <c r="F420" s="7">
        <v>11</v>
      </c>
      <c r="G420" s="7" t="s">
        <v>252</v>
      </c>
      <c r="H420" s="31">
        <v>4</v>
      </c>
      <c r="I420" s="31">
        <v>104</v>
      </c>
      <c r="J420" s="32">
        <f t="shared" si="14"/>
        <v>88.399999999999991</v>
      </c>
      <c r="K420" s="8">
        <v>4.3</v>
      </c>
      <c r="L420" s="8">
        <v>-15</v>
      </c>
      <c r="M420" s="33" t="s">
        <v>276</v>
      </c>
      <c r="N420" s="7" t="s">
        <v>260</v>
      </c>
      <c r="O420" s="34">
        <v>6.35</v>
      </c>
    </row>
    <row r="421" spans="1:15" ht="12.75" customHeight="1">
      <c r="A421" s="28" t="s">
        <v>334</v>
      </c>
      <c r="B421" s="29" t="s">
        <v>695</v>
      </c>
      <c r="C421" s="30" t="s">
        <v>255</v>
      </c>
      <c r="D421" s="7">
        <v>33</v>
      </c>
      <c r="E421" s="29" t="s">
        <v>695</v>
      </c>
      <c r="F421" s="7">
        <v>11</v>
      </c>
      <c r="G421" s="7" t="s">
        <v>252</v>
      </c>
      <c r="H421" s="31">
        <v>4.4000000000000004</v>
      </c>
      <c r="I421" s="31">
        <v>87</v>
      </c>
      <c r="J421" s="35">
        <v>73.95</v>
      </c>
      <c r="K421" s="8">
        <v>5.7</v>
      </c>
      <c r="L421" s="8">
        <v>-17.2</v>
      </c>
      <c r="M421" s="33" t="s">
        <v>326</v>
      </c>
      <c r="N421" s="7" t="s">
        <v>23</v>
      </c>
      <c r="O421" s="34">
        <v>6.35</v>
      </c>
    </row>
    <row r="422" spans="1:15" ht="12.75" customHeight="1">
      <c r="A422" s="28" t="s">
        <v>334</v>
      </c>
      <c r="B422" s="29" t="s">
        <v>695</v>
      </c>
      <c r="C422" s="30" t="s">
        <v>287</v>
      </c>
      <c r="D422" s="7">
        <v>33</v>
      </c>
      <c r="E422" s="29" t="s">
        <v>695</v>
      </c>
      <c r="F422" s="7">
        <v>11</v>
      </c>
      <c r="G422" s="7" t="s">
        <v>252</v>
      </c>
      <c r="H422" s="31">
        <v>4.4000000000000004</v>
      </c>
      <c r="I422" s="31">
        <v>87</v>
      </c>
      <c r="J422" s="35">
        <v>73.95</v>
      </c>
      <c r="K422" s="8">
        <v>5.7</v>
      </c>
      <c r="L422" s="8">
        <v>-17.2</v>
      </c>
      <c r="M422" s="33" t="s">
        <v>326</v>
      </c>
      <c r="N422" s="7" t="s">
        <v>23</v>
      </c>
      <c r="O422" s="34">
        <v>6.35</v>
      </c>
    </row>
    <row r="423" spans="1:15" ht="12.75" customHeight="1">
      <c r="A423" s="28" t="s">
        <v>256</v>
      </c>
      <c r="B423" s="29" t="s">
        <v>257</v>
      </c>
      <c r="C423" s="30" t="s">
        <v>251</v>
      </c>
      <c r="D423" s="7">
        <v>33</v>
      </c>
      <c r="E423" s="29" t="s">
        <v>257</v>
      </c>
      <c r="F423" s="7">
        <v>11</v>
      </c>
      <c r="G423" s="7" t="s">
        <v>252</v>
      </c>
      <c r="H423" s="31">
        <v>4</v>
      </c>
      <c r="I423" s="31">
        <v>100</v>
      </c>
      <c r="J423" s="32">
        <f t="shared" si="14"/>
        <v>85</v>
      </c>
      <c r="K423" s="8">
        <v>5.7</v>
      </c>
      <c r="L423" s="8">
        <v>-17.2</v>
      </c>
      <c r="M423" s="33" t="s">
        <v>253</v>
      </c>
      <c r="N423" s="7" t="s">
        <v>23</v>
      </c>
      <c r="O423" s="34">
        <v>6.35</v>
      </c>
    </row>
    <row r="424" spans="1:15" ht="12.75" customHeight="1">
      <c r="A424" s="28" t="s">
        <v>256</v>
      </c>
      <c r="B424" s="29" t="s">
        <v>257</v>
      </c>
      <c r="C424" s="30" t="s">
        <v>255</v>
      </c>
      <c r="D424" s="7">
        <v>33</v>
      </c>
      <c r="E424" s="29" t="s">
        <v>257</v>
      </c>
      <c r="F424" s="7">
        <v>11</v>
      </c>
      <c r="G424" s="7" t="s">
        <v>252</v>
      </c>
      <c r="H424" s="31">
        <v>4</v>
      </c>
      <c r="I424" s="31">
        <v>100</v>
      </c>
      <c r="J424" s="32">
        <f t="shared" si="14"/>
        <v>85</v>
      </c>
      <c r="K424" s="8">
        <v>5.7</v>
      </c>
      <c r="L424" s="8">
        <v>-17.2</v>
      </c>
      <c r="M424" s="33" t="s">
        <v>253</v>
      </c>
      <c r="N424" s="7" t="s">
        <v>23</v>
      </c>
      <c r="O424" s="34">
        <v>6.35</v>
      </c>
    </row>
    <row r="425" spans="1:15" ht="12.75" customHeight="1">
      <c r="A425" s="28" t="s">
        <v>256</v>
      </c>
      <c r="B425" s="29" t="s">
        <v>390</v>
      </c>
      <c r="C425" s="30" t="s">
        <v>251</v>
      </c>
      <c r="D425" s="7">
        <v>33</v>
      </c>
      <c r="E425" s="29" t="s">
        <v>390</v>
      </c>
      <c r="F425" s="7">
        <v>11</v>
      </c>
      <c r="G425" s="7" t="s">
        <v>252</v>
      </c>
      <c r="H425" s="31">
        <v>5</v>
      </c>
      <c r="I425" s="31">
        <v>133</v>
      </c>
      <c r="J425" s="32">
        <f t="shared" si="14"/>
        <v>113.05</v>
      </c>
      <c r="K425" s="8">
        <v>4.5</v>
      </c>
      <c r="L425" s="8">
        <v>-15</v>
      </c>
      <c r="M425" s="7">
        <v>7.5</v>
      </c>
      <c r="N425" s="7" t="s">
        <v>260</v>
      </c>
      <c r="O425" s="34">
        <v>6.35</v>
      </c>
    </row>
    <row r="426" spans="1:15" ht="12.75" customHeight="1">
      <c r="A426" s="28" t="s">
        <v>256</v>
      </c>
      <c r="B426" s="29" t="s">
        <v>450</v>
      </c>
      <c r="C426" s="30" t="s">
        <v>255</v>
      </c>
      <c r="D426" s="7">
        <v>33</v>
      </c>
      <c r="E426" s="29" t="s">
        <v>450</v>
      </c>
      <c r="F426" s="7">
        <v>6.6</v>
      </c>
      <c r="G426" s="7" t="s">
        <v>252</v>
      </c>
      <c r="H426" s="31">
        <v>4</v>
      </c>
      <c r="I426" s="31">
        <v>100</v>
      </c>
      <c r="J426" s="32">
        <f t="shared" si="14"/>
        <v>85</v>
      </c>
      <c r="K426" s="8">
        <v>5.7</v>
      </c>
      <c r="L426" s="8">
        <v>-17.100000000000001</v>
      </c>
      <c r="M426" s="33" t="s">
        <v>253</v>
      </c>
      <c r="N426" s="7" t="s">
        <v>23</v>
      </c>
      <c r="O426" s="34">
        <v>3.81</v>
      </c>
    </row>
    <row r="427" spans="1:15" ht="12.75" customHeight="1">
      <c r="A427" s="28" t="s">
        <v>256</v>
      </c>
      <c r="B427" s="29" t="s">
        <v>470</v>
      </c>
      <c r="C427" s="30" t="s">
        <v>251</v>
      </c>
      <c r="D427" s="7">
        <v>33</v>
      </c>
      <c r="E427" s="29" t="s">
        <v>470</v>
      </c>
      <c r="F427" s="7">
        <v>11</v>
      </c>
      <c r="G427" s="7" t="s">
        <v>252</v>
      </c>
      <c r="H427" s="31">
        <v>4</v>
      </c>
      <c r="I427" s="31">
        <v>100</v>
      </c>
      <c r="J427" s="32">
        <f t="shared" si="14"/>
        <v>85</v>
      </c>
      <c r="K427" s="8">
        <v>5.7</v>
      </c>
      <c r="L427" s="8">
        <v>-17.2</v>
      </c>
      <c r="M427" s="33" t="s">
        <v>253</v>
      </c>
      <c r="N427" s="33" t="s">
        <v>254</v>
      </c>
      <c r="O427" s="34">
        <v>6.35</v>
      </c>
    </row>
    <row r="428" spans="1:15" ht="12.75" customHeight="1">
      <c r="A428" s="28" t="s">
        <v>256</v>
      </c>
      <c r="B428" s="29" t="s">
        <v>470</v>
      </c>
      <c r="C428" s="30" t="s">
        <v>255</v>
      </c>
      <c r="D428" s="7">
        <v>33</v>
      </c>
      <c r="E428" s="29" t="s">
        <v>470</v>
      </c>
      <c r="F428" s="7">
        <v>11</v>
      </c>
      <c r="G428" s="7" t="s">
        <v>252</v>
      </c>
      <c r="H428" s="31">
        <v>4</v>
      </c>
      <c r="I428" s="31">
        <v>100</v>
      </c>
      <c r="J428" s="32">
        <f t="shared" si="14"/>
        <v>85</v>
      </c>
      <c r="K428" s="8">
        <v>5.7</v>
      </c>
      <c r="L428" s="8">
        <v>-17.2</v>
      </c>
      <c r="M428" s="33" t="s">
        <v>253</v>
      </c>
      <c r="N428" s="33" t="s">
        <v>254</v>
      </c>
      <c r="O428" s="34">
        <v>6.35</v>
      </c>
    </row>
    <row r="429" spans="1:15" ht="12.75" customHeight="1">
      <c r="A429" s="28" t="s">
        <v>256</v>
      </c>
      <c r="B429" s="29" t="s">
        <v>493</v>
      </c>
      <c r="C429" s="30" t="s">
        <v>251</v>
      </c>
      <c r="D429" s="7">
        <v>33</v>
      </c>
      <c r="E429" s="29" t="s">
        <v>493</v>
      </c>
      <c r="F429" s="7">
        <v>6.6</v>
      </c>
      <c r="G429" s="7" t="s">
        <v>252</v>
      </c>
      <c r="H429" s="31">
        <v>4</v>
      </c>
      <c r="I429" s="31">
        <v>100</v>
      </c>
      <c r="J429" s="32">
        <f t="shared" si="14"/>
        <v>85</v>
      </c>
      <c r="K429" s="8">
        <v>5.7</v>
      </c>
      <c r="L429" s="8">
        <v>-17.2</v>
      </c>
      <c r="M429" s="33" t="s">
        <v>253</v>
      </c>
      <c r="N429" s="7" t="s">
        <v>23</v>
      </c>
      <c r="O429" s="34">
        <v>3.81</v>
      </c>
    </row>
    <row r="430" spans="1:15" ht="12.75" customHeight="1">
      <c r="A430" s="28" t="s">
        <v>256</v>
      </c>
      <c r="B430" s="29" t="s">
        <v>493</v>
      </c>
      <c r="C430" s="30" t="s">
        <v>255</v>
      </c>
      <c r="D430" s="7">
        <v>33</v>
      </c>
      <c r="E430" s="29" t="s">
        <v>493</v>
      </c>
      <c r="F430" s="7">
        <v>6.6</v>
      </c>
      <c r="G430" s="7" t="s">
        <v>252</v>
      </c>
      <c r="H430" s="31">
        <v>4</v>
      </c>
      <c r="I430" s="31">
        <v>100</v>
      </c>
      <c r="J430" s="32">
        <f t="shared" si="14"/>
        <v>85</v>
      </c>
      <c r="K430" s="8">
        <v>5.7</v>
      </c>
      <c r="L430" s="8">
        <v>-17.2</v>
      </c>
      <c r="M430" s="33" t="s">
        <v>253</v>
      </c>
      <c r="N430" s="7" t="s">
        <v>23</v>
      </c>
      <c r="O430" s="34">
        <v>3.81</v>
      </c>
    </row>
    <row r="431" spans="1:15" ht="12.75" customHeight="1">
      <c r="A431" s="28" t="s">
        <v>256</v>
      </c>
      <c r="B431" s="29" t="s">
        <v>535</v>
      </c>
      <c r="C431" s="30" t="s">
        <v>251</v>
      </c>
      <c r="D431" s="7">
        <v>33</v>
      </c>
      <c r="E431" s="29" t="s">
        <v>535</v>
      </c>
      <c r="F431" s="7">
        <v>11</v>
      </c>
      <c r="G431" s="7" t="s">
        <v>252</v>
      </c>
      <c r="H431" s="31">
        <v>3</v>
      </c>
      <c r="I431" s="31">
        <v>70</v>
      </c>
      <c r="J431" s="32">
        <f t="shared" si="14"/>
        <v>59.5</v>
      </c>
      <c r="K431" s="8">
        <v>5.7</v>
      </c>
      <c r="L431" s="8">
        <v>-17.2</v>
      </c>
      <c r="M431" s="33" t="s">
        <v>298</v>
      </c>
      <c r="N431" s="7" t="s">
        <v>260</v>
      </c>
      <c r="O431" s="34">
        <v>6.35</v>
      </c>
    </row>
    <row r="432" spans="1:15" ht="12.75" customHeight="1">
      <c r="A432" s="28" t="s">
        <v>256</v>
      </c>
      <c r="B432" s="29" t="s">
        <v>535</v>
      </c>
      <c r="C432" s="30" t="s">
        <v>255</v>
      </c>
      <c r="D432" s="7">
        <v>33</v>
      </c>
      <c r="E432" s="29" t="s">
        <v>535</v>
      </c>
      <c r="F432" s="7">
        <v>11</v>
      </c>
      <c r="G432" s="7" t="s">
        <v>252</v>
      </c>
      <c r="H432" s="31">
        <v>3</v>
      </c>
      <c r="I432" s="31">
        <v>70</v>
      </c>
      <c r="J432" s="32">
        <f t="shared" si="14"/>
        <v>59.5</v>
      </c>
      <c r="K432" s="8">
        <v>5.7</v>
      </c>
      <c r="L432" s="8">
        <v>-17.2</v>
      </c>
      <c r="M432" s="33" t="s">
        <v>298</v>
      </c>
      <c r="N432" s="7" t="s">
        <v>260</v>
      </c>
      <c r="O432" s="34">
        <v>6.35</v>
      </c>
    </row>
    <row r="433" spans="1:15" ht="12.75" customHeight="1">
      <c r="A433" s="28" t="s">
        <v>256</v>
      </c>
      <c r="B433" s="29" t="s">
        <v>553</v>
      </c>
      <c r="C433" s="30" t="s">
        <v>251</v>
      </c>
      <c r="D433" s="7">
        <v>33</v>
      </c>
      <c r="E433" s="29" t="s">
        <v>554</v>
      </c>
      <c r="F433" s="7">
        <v>11</v>
      </c>
      <c r="G433" s="7" t="s">
        <v>268</v>
      </c>
      <c r="H433" s="31">
        <v>4</v>
      </c>
      <c r="I433" s="31">
        <v>82.38</v>
      </c>
      <c r="J433" s="35">
        <v>70.019199999999998</v>
      </c>
      <c r="K433" s="8">
        <v>5.7</v>
      </c>
      <c r="L433" s="8">
        <v>-17.2</v>
      </c>
      <c r="M433" s="33" t="s">
        <v>326</v>
      </c>
      <c r="N433" s="7" t="s">
        <v>23</v>
      </c>
      <c r="O433" s="22">
        <v>6.3510392609699764</v>
      </c>
    </row>
    <row r="434" spans="1:15" ht="12.75" customHeight="1">
      <c r="A434" s="28" t="s">
        <v>256</v>
      </c>
      <c r="B434" s="29" t="s">
        <v>553</v>
      </c>
      <c r="C434" s="30" t="s">
        <v>251</v>
      </c>
      <c r="D434" s="7">
        <v>33</v>
      </c>
      <c r="E434" s="29" t="s">
        <v>723</v>
      </c>
      <c r="F434" s="7">
        <v>11</v>
      </c>
      <c r="G434" s="7" t="s">
        <v>268</v>
      </c>
      <c r="H434" s="31">
        <v>3.069</v>
      </c>
      <c r="I434" s="31">
        <v>81.625</v>
      </c>
      <c r="J434" s="35">
        <v>69.381</v>
      </c>
      <c r="K434" s="8">
        <v>5.7</v>
      </c>
      <c r="L434" s="8">
        <v>-17.2</v>
      </c>
      <c r="M434" s="33" t="s">
        <v>326</v>
      </c>
      <c r="N434" s="7" t="s">
        <v>23</v>
      </c>
      <c r="O434" s="34">
        <v>6.35</v>
      </c>
    </row>
    <row r="435" spans="1:15" ht="12.75" customHeight="1">
      <c r="A435" s="28" t="s">
        <v>256</v>
      </c>
      <c r="B435" s="29" t="s">
        <v>553</v>
      </c>
      <c r="C435" s="30" t="s">
        <v>255</v>
      </c>
      <c r="D435" s="7">
        <v>33</v>
      </c>
      <c r="E435" s="29" t="s">
        <v>723</v>
      </c>
      <c r="F435" s="7">
        <v>11</v>
      </c>
      <c r="G435" s="7" t="s">
        <v>268</v>
      </c>
      <c r="H435" s="31">
        <v>3.097</v>
      </c>
      <c r="I435" s="31">
        <v>82.375</v>
      </c>
      <c r="J435" s="35">
        <v>70.019000000000005</v>
      </c>
      <c r="K435" s="8">
        <v>5.7</v>
      </c>
      <c r="L435" s="8">
        <v>-17.2</v>
      </c>
      <c r="M435" s="33" t="s">
        <v>326</v>
      </c>
      <c r="N435" s="7" t="s">
        <v>23</v>
      </c>
      <c r="O435" s="34">
        <v>6.35</v>
      </c>
    </row>
    <row r="436" spans="1:15" ht="12.75" customHeight="1">
      <c r="A436" s="28" t="s">
        <v>256</v>
      </c>
      <c r="B436" s="29" t="s">
        <v>691</v>
      </c>
      <c r="C436" s="30" t="s">
        <v>251</v>
      </c>
      <c r="D436" s="7">
        <v>33</v>
      </c>
      <c r="E436" s="29" t="s">
        <v>691</v>
      </c>
      <c r="F436" s="7">
        <v>11</v>
      </c>
      <c r="G436" s="7" t="s">
        <v>252</v>
      </c>
      <c r="H436" s="31">
        <v>4</v>
      </c>
      <c r="I436" s="31">
        <v>104</v>
      </c>
      <c r="J436" s="32">
        <f>0.85*I436</f>
        <v>88.399999999999991</v>
      </c>
      <c r="K436" s="8">
        <v>4.5</v>
      </c>
      <c r="L436" s="8">
        <v>-15</v>
      </c>
      <c r="M436" s="33" t="s">
        <v>276</v>
      </c>
      <c r="N436" s="7" t="s">
        <v>23</v>
      </c>
      <c r="O436" s="34">
        <v>6.35</v>
      </c>
    </row>
    <row r="437" spans="1:15" ht="12.75" customHeight="1">
      <c r="A437" s="28" t="s">
        <v>256</v>
      </c>
      <c r="B437" s="29" t="s">
        <v>691</v>
      </c>
      <c r="C437" s="30" t="s">
        <v>255</v>
      </c>
      <c r="D437" s="7">
        <v>33</v>
      </c>
      <c r="E437" s="29" t="s">
        <v>691</v>
      </c>
      <c r="F437" s="7">
        <v>11</v>
      </c>
      <c r="G437" s="7" t="s">
        <v>252</v>
      </c>
      <c r="H437" s="31">
        <v>4</v>
      </c>
      <c r="I437" s="31">
        <v>104</v>
      </c>
      <c r="J437" s="32">
        <f>0.85*I437</f>
        <v>88.399999999999991</v>
      </c>
      <c r="K437" s="8">
        <v>4.5</v>
      </c>
      <c r="L437" s="8">
        <v>-15</v>
      </c>
      <c r="M437" s="33" t="s">
        <v>276</v>
      </c>
      <c r="N437" s="7" t="s">
        <v>23</v>
      </c>
      <c r="O437" s="34">
        <v>6.35</v>
      </c>
    </row>
    <row r="438" spans="1:15" ht="12.75" customHeight="1">
      <c r="A438" s="28" t="s">
        <v>256</v>
      </c>
      <c r="B438" s="29" t="s">
        <v>699</v>
      </c>
      <c r="C438" s="30" t="s">
        <v>251</v>
      </c>
      <c r="D438" s="7">
        <v>33</v>
      </c>
      <c r="E438" s="29" t="s">
        <v>699</v>
      </c>
      <c r="F438" s="7">
        <v>11</v>
      </c>
      <c r="G438" s="7" t="s">
        <v>252</v>
      </c>
      <c r="H438" s="31">
        <v>4</v>
      </c>
      <c r="I438" s="31">
        <v>104</v>
      </c>
      <c r="J438" s="32">
        <f>0.85*I438</f>
        <v>88.399999999999991</v>
      </c>
      <c r="K438" s="8">
        <v>4.5</v>
      </c>
      <c r="L438" s="8">
        <v>-15</v>
      </c>
      <c r="M438" s="33" t="s">
        <v>276</v>
      </c>
      <c r="N438" s="7" t="s">
        <v>260</v>
      </c>
      <c r="O438" s="34">
        <v>6.3</v>
      </c>
    </row>
    <row r="439" spans="1:15" ht="12.75" customHeight="1">
      <c r="A439" s="28" t="s">
        <v>256</v>
      </c>
      <c r="B439" s="29" t="s">
        <v>699</v>
      </c>
      <c r="C439" s="30" t="s">
        <v>255</v>
      </c>
      <c r="D439" s="7">
        <v>33</v>
      </c>
      <c r="E439" s="29" t="s">
        <v>699</v>
      </c>
      <c r="F439" s="7">
        <v>11</v>
      </c>
      <c r="G439" s="7" t="s">
        <v>252</v>
      </c>
      <c r="H439" s="31">
        <v>4</v>
      </c>
      <c r="I439" s="31">
        <v>104</v>
      </c>
      <c r="J439" s="32">
        <f>0.85*I439</f>
        <v>88.399999999999991</v>
      </c>
      <c r="K439" s="8">
        <v>4.5</v>
      </c>
      <c r="L439" s="8">
        <v>-15</v>
      </c>
      <c r="M439" s="33" t="s">
        <v>276</v>
      </c>
      <c r="N439" s="7" t="s">
        <v>260</v>
      </c>
      <c r="O439" s="34">
        <v>6.3</v>
      </c>
    </row>
    <row r="440" spans="1:15" ht="12.75" customHeight="1">
      <c r="A440" s="28" t="s">
        <v>400</v>
      </c>
      <c r="B440" s="29" t="s">
        <v>401</v>
      </c>
      <c r="C440" s="30" t="s">
        <v>251</v>
      </c>
      <c r="D440" s="7">
        <v>33</v>
      </c>
      <c r="E440" s="29" t="s">
        <v>401</v>
      </c>
      <c r="F440" s="7">
        <v>6.6</v>
      </c>
      <c r="G440" s="7" t="s">
        <v>273</v>
      </c>
      <c r="H440" s="31">
        <v>4</v>
      </c>
      <c r="I440" s="31">
        <v>100</v>
      </c>
      <c r="J440" s="35">
        <v>300</v>
      </c>
      <c r="K440" s="8">
        <v>4.3</v>
      </c>
      <c r="L440" s="8">
        <v>-18.600000000000001</v>
      </c>
      <c r="M440" s="33" t="s">
        <v>253</v>
      </c>
      <c r="N440" s="7">
        <v>4.97</v>
      </c>
      <c r="O440" s="34">
        <v>3.81</v>
      </c>
    </row>
    <row r="441" spans="1:15" ht="12.75" customHeight="1">
      <c r="A441" s="28" t="s">
        <v>400</v>
      </c>
      <c r="B441" s="29" t="s">
        <v>401</v>
      </c>
      <c r="C441" s="30" t="s">
        <v>255</v>
      </c>
      <c r="D441" s="7">
        <v>33</v>
      </c>
      <c r="E441" s="29" t="s">
        <v>401</v>
      </c>
      <c r="F441" s="7">
        <v>6.6</v>
      </c>
      <c r="G441" s="7" t="s">
        <v>273</v>
      </c>
      <c r="H441" s="31">
        <v>4</v>
      </c>
      <c r="I441" s="31">
        <v>100</v>
      </c>
      <c r="J441" s="35">
        <v>300</v>
      </c>
      <c r="K441" s="8">
        <v>4.3</v>
      </c>
      <c r="L441" s="8">
        <v>-18.600000000000001</v>
      </c>
      <c r="M441" s="33" t="s">
        <v>253</v>
      </c>
      <c r="N441" s="7">
        <v>4.97</v>
      </c>
      <c r="O441" s="34">
        <v>3.81</v>
      </c>
    </row>
    <row r="442" spans="1:15" ht="12.75" customHeight="1">
      <c r="A442" s="28" t="s">
        <v>400</v>
      </c>
      <c r="B442" s="29" t="s">
        <v>444</v>
      </c>
      <c r="C442" s="30" t="s">
        <v>251</v>
      </c>
      <c r="D442" s="7">
        <v>33</v>
      </c>
      <c r="E442" s="29" t="s">
        <v>444</v>
      </c>
      <c r="F442" s="7">
        <v>11</v>
      </c>
      <c r="G442" s="7" t="s">
        <v>282</v>
      </c>
      <c r="H442" s="31">
        <v>4</v>
      </c>
      <c r="I442" s="31">
        <v>104</v>
      </c>
      <c r="J442" s="35">
        <v>88</v>
      </c>
      <c r="K442" s="8">
        <v>4.5</v>
      </c>
      <c r="L442" s="8">
        <v>-15</v>
      </c>
      <c r="M442" s="33" t="s">
        <v>276</v>
      </c>
      <c r="N442" s="7" t="s">
        <v>23</v>
      </c>
      <c r="O442" s="34">
        <v>6.35</v>
      </c>
    </row>
    <row r="443" spans="1:15" ht="12.75" customHeight="1">
      <c r="A443" s="28" t="s">
        <v>400</v>
      </c>
      <c r="B443" s="29" t="s">
        <v>487</v>
      </c>
      <c r="C443" s="30" t="s">
        <v>251</v>
      </c>
      <c r="D443" s="7">
        <v>33</v>
      </c>
      <c r="E443" s="29" t="s">
        <v>487</v>
      </c>
      <c r="F443" s="7">
        <v>11</v>
      </c>
      <c r="G443" s="7" t="s">
        <v>273</v>
      </c>
      <c r="H443" s="31">
        <v>5</v>
      </c>
      <c r="I443" s="31">
        <v>133</v>
      </c>
      <c r="J443" s="35">
        <v>112</v>
      </c>
      <c r="K443" s="8">
        <v>5.7</v>
      </c>
      <c r="L443" s="8">
        <v>-17.2</v>
      </c>
      <c r="M443" s="33" t="s">
        <v>278</v>
      </c>
      <c r="N443" s="7">
        <v>5.0599999999999996</v>
      </c>
      <c r="O443" s="34">
        <v>6.35</v>
      </c>
    </row>
    <row r="444" spans="1:15" ht="12.75" customHeight="1">
      <c r="A444" s="28" t="s">
        <v>400</v>
      </c>
      <c r="B444" s="29" t="s">
        <v>522</v>
      </c>
      <c r="C444" s="30" t="s">
        <v>251</v>
      </c>
      <c r="D444" s="7">
        <v>33</v>
      </c>
      <c r="E444" s="29" t="s">
        <v>522</v>
      </c>
      <c r="F444" s="7">
        <v>6.6</v>
      </c>
      <c r="G444" s="7" t="s">
        <v>273</v>
      </c>
      <c r="H444" s="31">
        <v>4</v>
      </c>
      <c r="I444" s="31">
        <v>100</v>
      </c>
      <c r="J444" s="35">
        <v>300</v>
      </c>
      <c r="K444" s="8">
        <v>4.5</v>
      </c>
      <c r="L444" s="8">
        <v>-18.600000000000001</v>
      </c>
      <c r="M444" s="33" t="s">
        <v>253</v>
      </c>
      <c r="N444" s="7">
        <v>4.97</v>
      </c>
      <c r="O444" s="34">
        <v>3.81</v>
      </c>
    </row>
    <row r="445" spans="1:15" ht="12.75" customHeight="1">
      <c r="A445" s="28" t="s">
        <v>400</v>
      </c>
      <c r="B445" s="29" t="s">
        <v>522</v>
      </c>
      <c r="C445" s="30" t="s">
        <v>255</v>
      </c>
      <c r="D445" s="7">
        <v>33</v>
      </c>
      <c r="E445" s="29" t="s">
        <v>522</v>
      </c>
      <c r="F445" s="7">
        <v>6.6</v>
      </c>
      <c r="G445" s="7" t="s">
        <v>273</v>
      </c>
      <c r="H445" s="31">
        <v>4</v>
      </c>
      <c r="I445" s="31">
        <v>100</v>
      </c>
      <c r="J445" s="35">
        <v>300</v>
      </c>
      <c r="K445" s="8">
        <v>4.5</v>
      </c>
      <c r="L445" s="8">
        <v>-18.600000000000001</v>
      </c>
      <c r="M445" s="33" t="s">
        <v>253</v>
      </c>
      <c r="N445" s="7">
        <v>4.97</v>
      </c>
      <c r="O445" s="34">
        <v>3.81</v>
      </c>
    </row>
    <row r="446" spans="1:15">
      <c r="A446" s="28" t="s">
        <v>400</v>
      </c>
      <c r="B446" s="29" t="s">
        <v>559</v>
      </c>
      <c r="C446" s="30" t="s">
        <v>251</v>
      </c>
      <c r="D446" s="7">
        <v>33</v>
      </c>
      <c r="E446" s="29" t="s">
        <v>559</v>
      </c>
      <c r="F446" s="7">
        <v>6.6</v>
      </c>
      <c r="G446" s="7" t="s">
        <v>273</v>
      </c>
      <c r="H446" s="31">
        <v>4</v>
      </c>
      <c r="I446" s="31">
        <v>100</v>
      </c>
      <c r="J446" s="35">
        <v>300</v>
      </c>
      <c r="K446" s="8">
        <v>5.7</v>
      </c>
      <c r="L446" s="8">
        <v>-17.2</v>
      </c>
      <c r="M446" s="33" t="s">
        <v>253</v>
      </c>
      <c r="N446" s="7">
        <v>5.0599999999999996</v>
      </c>
      <c r="O446" s="34">
        <v>3.81</v>
      </c>
    </row>
    <row r="447" spans="1:15">
      <c r="A447" s="28" t="s">
        <v>400</v>
      </c>
      <c r="B447" s="29" t="s">
        <v>559</v>
      </c>
      <c r="C447" s="30" t="s">
        <v>255</v>
      </c>
      <c r="D447" s="7">
        <v>33</v>
      </c>
      <c r="E447" s="29" t="s">
        <v>559</v>
      </c>
      <c r="F447" s="7">
        <v>6.6</v>
      </c>
      <c r="G447" s="7" t="s">
        <v>273</v>
      </c>
      <c r="H447" s="31">
        <v>4</v>
      </c>
      <c r="I447" s="31">
        <v>100</v>
      </c>
      <c r="J447" s="35">
        <v>300</v>
      </c>
      <c r="K447" s="8">
        <v>5.7</v>
      </c>
      <c r="L447" s="8">
        <v>-17.2</v>
      </c>
      <c r="M447" s="33" t="s">
        <v>253</v>
      </c>
      <c r="N447" s="7">
        <v>5.0599999999999996</v>
      </c>
      <c r="O447" s="34">
        <v>3.81</v>
      </c>
    </row>
    <row r="448" spans="1:15" ht="12.75" customHeight="1">
      <c r="A448" s="28" t="s">
        <v>400</v>
      </c>
      <c r="B448" s="29" t="s">
        <v>580</v>
      </c>
      <c r="C448" s="30" t="s">
        <v>251</v>
      </c>
      <c r="D448" s="7">
        <v>33</v>
      </c>
      <c r="E448" s="29" t="s">
        <v>580</v>
      </c>
      <c r="F448" s="7">
        <v>6.6</v>
      </c>
      <c r="G448" s="7" t="s">
        <v>273</v>
      </c>
      <c r="H448" s="31">
        <v>4</v>
      </c>
      <c r="I448" s="31">
        <v>100</v>
      </c>
      <c r="J448" s="35">
        <v>300</v>
      </c>
      <c r="K448" s="8">
        <v>5.7</v>
      </c>
      <c r="L448" s="8">
        <v>-17.2</v>
      </c>
      <c r="M448" s="33" t="s">
        <v>253</v>
      </c>
      <c r="N448" s="7" t="s">
        <v>23</v>
      </c>
      <c r="O448" s="34">
        <v>3.81</v>
      </c>
    </row>
    <row r="449" spans="1:15" ht="12.75" customHeight="1">
      <c r="A449" s="28" t="s">
        <v>400</v>
      </c>
      <c r="B449" s="29" t="s">
        <v>623</v>
      </c>
      <c r="C449" s="30" t="s">
        <v>251</v>
      </c>
      <c r="D449" s="7">
        <v>33</v>
      </c>
      <c r="E449" s="29" t="s">
        <v>623</v>
      </c>
      <c r="F449" s="7">
        <v>11</v>
      </c>
      <c r="G449" s="7" t="s">
        <v>282</v>
      </c>
      <c r="H449" s="31">
        <v>4</v>
      </c>
      <c r="I449" s="31">
        <v>104</v>
      </c>
      <c r="J449" s="35">
        <v>88.4</v>
      </c>
      <c r="K449" s="8">
        <v>4.5</v>
      </c>
      <c r="L449" s="8">
        <v>-15</v>
      </c>
      <c r="M449" s="33" t="s">
        <v>276</v>
      </c>
      <c r="N449" s="4" t="s">
        <v>23</v>
      </c>
      <c r="O449" s="34">
        <v>6.35</v>
      </c>
    </row>
    <row r="450" spans="1:15" ht="12.75" customHeight="1">
      <c r="A450" s="28" t="s">
        <v>400</v>
      </c>
      <c r="B450" s="29" t="s">
        <v>638</v>
      </c>
      <c r="C450" s="30" t="s">
        <v>251</v>
      </c>
      <c r="D450" s="7">
        <v>33</v>
      </c>
      <c r="E450" s="29" t="s">
        <v>638</v>
      </c>
      <c r="F450" s="7">
        <v>6.6</v>
      </c>
      <c r="G450" s="7" t="s">
        <v>80</v>
      </c>
      <c r="H450" s="31">
        <v>3.79</v>
      </c>
      <c r="I450" s="31">
        <v>110</v>
      </c>
      <c r="J450" s="35">
        <v>660</v>
      </c>
      <c r="K450" s="8">
        <v>5.7</v>
      </c>
      <c r="L450" s="8">
        <v>-17.2</v>
      </c>
      <c r="M450" s="33" t="s">
        <v>253</v>
      </c>
      <c r="N450" s="7" t="s">
        <v>23</v>
      </c>
      <c r="O450" s="34">
        <v>3.81</v>
      </c>
    </row>
    <row r="451" spans="1:15" ht="12.75" customHeight="1">
      <c r="A451" s="28" t="s">
        <v>400</v>
      </c>
      <c r="B451" s="29" t="s">
        <v>638</v>
      </c>
      <c r="C451" s="30" t="s">
        <v>255</v>
      </c>
      <c r="D451" s="7">
        <v>33</v>
      </c>
      <c r="E451" s="29" t="s">
        <v>638</v>
      </c>
      <c r="F451" s="7">
        <v>6.6</v>
      </c>
      <c r="G451" s="7" t="s">
        <v>80</v>
      </c>
      <c r="H451" s="31">
        <v>3.9780000000000002</v>
      </c>
      <c r="I451" s="31">
        <v>110.78</v>
      </c>
      <c r="J451" s="32">
        <v>664.68</v>
      </c>
      <c r="K451" s="8">
        <v>5.7</v>
      </c>
      <c r="L451" s="8">
        <v>-17.2</v>
      </c>
      <c r="M451" s="33" t="s">
        <v>253</v>
      </c>
      <c r="N451" s="7" t="s">
        <v>23</v>
      </c>
      <c r="O451" s="34">
        <v>3.81</v>
      </c>
    </row>
    <row r="452" spans="1:15" ht="12.75" customHeight="1">
      <c r="A452" s="28" t="s">
        <v>443</v>
      </c>
      <c r="B452" s="29" t="s">
        <v>442</v>
      </c>
      <c r="C452" s="30" t="s">
        <v>255</v>
      </c>
      <c r="D452" s="7">
        <v>33</v>
      </c>
      <c r="E452" s="29" t="s">
        <v>442</v>
      </c>
      <c r="F452" s="7">
        <v>11</v>
      </c>
      <c r="G452" s="7" t="s">
        <v>252</v>
      </c>
      <c r="H452" s="31">
        <v>4</v>
      </c>
      <c r="I452" s="31">
        <v>100</v>
      </c>
      <c r="J452" s="32">
        <f>0.85*I452</f>
        <v>85</v>
      </c>
      <c r="K452" s="8">
        <v>5.6</v>
      </c>
      <c r="L452" s="8">
        <v>-17.2</v>
      </c>
      <c r="M452" s="33" t="s">
        <v>253</v>
      </c>
      <c r="N452" s="33" t="s">
        <v>254</v>
      </c>
      <c r="O452" s="34">
        <v>6.35</v>
      </c>
    </row>
    <row r="453" spans="1:15" ht="12.75" customHeight="1">
      <c r="A453" s="28" t="s">
        <v>443</v>
      </c>
      <c r="B453" s="29" t="s">
        <v>457</v>
      </c>
      <c r="C453" s="30" t="s">
        <v>251</v>
      </c>
      <c r="D453" s="7">
        <v>33</v>
      </c>
      <c r="E453" s="29" t="s">
        <v>457</v>
      </c>
      <c r="F453" s="7">
        <v>11</v>
      </c>
      <c r="G453" s="7" t="s">
        <v>252</v>
      </c>
      <c r="H453" s="31">
        <v>4</v>
      </c>
      <c r="I453" s="31">
        <v>100</v>
      </c>
      <c r="J453" s="32">
        <f>0.85*I453</f>
        <v>85</v>
      </c>
      <c r="K453" s="8">
        <v>4.5</v>
      </c>
      <c r="L453" s="8">
        <v>-18</v>
      </c>
      <c r="M453" s="33" t="s">
        <v>333</v>
      </c>
      <c r="N453" s="7" t="s">
        <v>260</v>
      </c>
      <c r="O453" s="34">
        <v>6.35</v>
      </c>
    </row>
    <row r="454" spans="1:15" ht="12.75" customHeight="1">
      <c r="A454" s="28" t="s">
        <v>443</v>
      </c>
      <c r="B454" s="29" t="s">
        <v>457</v>
      </c>
      <c r="C454" s="30" t="s">
        <v>255</v>
      </c>
      <c r="D454" s="7">
        <v>33</v>
      </c>
      <c r="E454" s="29" t="s">
        <v>457</v>
      </c>
      <c r="F454" s="7">
        <v>11</v>
      </c>
      <c r="G454" s="7" t="s">
        <v>252</v>
      </c>
      <c r="H454" s="31">
        <v>4</v>
      </c>
      <c r="I454" s="31">
        <v>100</v>
      </c>
      <c r="J454" s="32">
        <f>0.85*I454</f>
        <v>85</v>
      </c>
      <c r="K454" s="8">
        <v>4.5</v>
      </c>
      <c r="L454" s="8">
        <v>-18</v>
      </c>
      <c r="M454" s="33" t="s">
        <v>333</v>
      </c>
      <c r="N454" s="7" t="s">
        <v>260</v>
      </c>
      <c r="O454" s="34">
        <v>6.35</v>
      </c>
    </row>
    <row r="455" spans="1:15" ht="12.75" customHeight="1">
      <c r="A455" s="28" t="s">
        <v>120</v>
      </c>
      <c r="B455" s="29" t="s">
        <v>336</v>
      </c>
      <c r="C455" s="30" t="s">
        <v>251</v>
      </c>
      <c r="D455" s="7">
        <v>33</v>
      </c>
      <c r="E455" s="29" t="s">
        <v>336</v>
      </c>
      <c r="F455" s="7">
        <v>11</v>
      </c>
      <c r="G455" s="7" t="s">
        <v>273</v>
      </c>
      <c r="H455" s="31">
        <v>5</v>
      </c>
      <c r="I455" s="31">
        <v>133</v>
      </c>
      <c r="J455" s="35">
        <v>401</v>
      </c>
      <c r="K455" s="8">
        <v>12</v>
      </c>
      <c r="L455" s="8">
        <v>-10</v>
      </c>
      <c r="M455" s="7">
        <v>7.5</v>
      </c>
      <c r="N455" s="4" t="s">
        <v>23</v>
      </c>
      <c r="O455" s="34">
        <v>6.35</v>
      </c>
    </row>
    <row r="456" spans="1:15" ht="12.75" customHeight="1">
      <c r="A456" s="28" t="s">
        <v>120</v>
      </c>
      <c r="B456" s="29" t="s">
        <v>575</v>
      </c>
      <c r="C456" s="30" t="s">
        <v>251</v>
      </c>
      <c r="D456" s="7">
        <v>33</v>
      </c>
      <c r="E456" s="29" t="s">
        <v>575</v>
      </c>
      <c r="F456" s="7">
        <v>11</v>
      </c>
      <c r="G456" s="7" t="s">
        <v>273</v>
      </c>
      <c r="H456" s="31">
        <v>3</v>
      </c>
      <c r="I456" s="31">
        <v>70</v>
      </c>
      <c r="J456" s="35">
        <v>216</v>
      </c>
      <c r="K456" s="8">
        <v>4.3</v>
      </c>
      <c r="L456" s="8">
        <v>-18.600000000000001</v>
      </c>
      <c r="M456" s="33" t="s">
        <v>298</v>
      </c>
      <c r="N456" s="7">
        <v>8.42</v>
      </c>
      <c r="O456" s="34">
        <v>6.32</v>
      </c>
    </row>
    <row r="457" spans="1:15" ht="12.75" customHeight="1">
      <c r="A457" s="28" t="s">
        <v>120</v>
      </c>
      <c r="B457" s="29" t="s">
        <v>575</v>
      </c>
      <c r="C457" s="30" t="s">
        <v>255</v>
      </c>
      <c r="D457" s="7">
        <v>33</v>
      </c>
      <c r="E457" s="29" t="s">
        <v>575</v>
      </c>
      <c r="F457" s="7">
        <v>11</v>
      </c>
      <c r="G457" s="7" t="s">
        <v>273</v>
      </c>
      <c r="H457" s="31">
        <v>3</v>
      </c>
      <c r="I457" s="31">
        <v>70</v>
      </c>
      <c r="J457" s="35">
        <v>216</v>
      </c>
      <c r="K457" s="8">
        <v>4.3</v>
      </c>
      <c r="L457" s="8">
        <v>-18.600000000000001</v>
      </c>
      <c r="M457" s="33" t="s">
        <v>298</v>
      </c>
      <c r="N457" s="7">
        <v>8.42</v>
      </c>
      <c r="O457" s="34">
        <v>6.32</v>
      </c>
    </row>
    <row r="458" spans="1:15" ht="12.75" customHeight="1">
      <c r="A458" s="28" t="s">
        <v>120</v>
      </c>
      <c r="B458" s="29" t="s">
        <v>576</v>
      </c>
      <c r="C458" s="30" t="s">
        <v>251</v>
      </c>
      <c r="D458" s="7">
        <v>33</v>
      </c>
      <c r="E458" s="29" t="s">
        <v>576</v>
      </c>
      <c r="F458" s="7">
        <v>11</v>
      </c>
      <c r="G458" s="7" t="s">
        <v>80</v>
      </c>
      <c r="H458" s="31">
        <v>4</v>
      </c>
      <c r="I458" s="31">
        <v>100</v>
      </c>
      <c r="J458" s="35">
        <v>300</v>
      </c>
      <c r="K458" s="8">
        <v>5.7</v>
      </c>
      <c r="L458" s="8">
        <v>-17.2</v>
      </c>
      <c r="M458" s="33" t="s">
        <v>253</v>
      </c>
      <c r="N458" s="7" t="s">
        <v>23</v>
      </c>
      <c r="O458" s="34">
        <v>6.35</v>
      </c>
    </row>
    <row r="459" spans="1:15" ht="12.75" customHeight="1">
      <c r="A459" s="28" t="s">
        <v>120</v>
      </c>
      <c r="B459" s="29" t="s">
        <v>599</v>
      </c>
      <c r="C459" s="30" t="s">
        <v>287</v>
      </c>
      <c r="D459" s="7">
        <v>33</v>
      </c>
      <c r="E459" s="29" t="s">
        <v>599</v>
      </c>
      <c r="F459" s="7">
        <v>11</v>
      </c>
      <c r="G459" s="7" t="s">
        <v>80</v>
      </c>
      <c r="H459" s="31">
        <v>4</v>
      </c>
      <c r="I459" s="31">
        <v>104</v>
      </c>
      <c r="J459" s="35">
        <v>300</v>
      </c>
      <c r="K459" s="8">
        <v>4.5</v>
      </c>
      <c r="L459" s="8">
        <v>-15</v>
      </c>
      <c r="M459" s="33" t="s">
        <v>313</v>
      </c>
      <c r="N459" s="7" t="s">
        <v>260</v>
      </c>
      <c r="O459" s="34">
        <v>6.35</v>
      </c>
    </row>
    <row r="460" spans="1:15" ht="12.75" customHeight="1">
      <c r="A460" s="28" t="s">
        <v>120</v>
      </c>
      <c r="B460" s="29" t="s">
        <v>599</v>
      </c>
      <c r="C460" s="30" t="s">
        <v>267</v>
      </c>
      <c r="D460" s="7">
        <v>33</v>
      </c>
      <c r="E460" s="29" t="s">
        <v>599</v>
      </c>
      <c r="F460" s="7">
        <v>11</v>
      </c>
      <c r="G460" s="7" t="s">
        <v>273</v>
      </c>
      <c r="H460" s="31">
        <v>4</v>
      </c>
      <c r="I460" s="31">
        <v>100</v>
      </c>
      <c r="J460" s="35">
        <v>300</v>
      </c>
      <c r="K460" s="8">
        <v>5.7</v>
      </c>
      <c r="L460" s="8">
        <v>-17.2</v>
      </c>
      <c r="M460" s="33" t="s">
        <v>253</v>
      </c>
      <c r="N460" s="7" t="s">
        <v>23</v>
      </c>
      <c r="O460" s="34">
        <v>6.35</v>
      </c>
    </row>
    <row r="461" spans="1:15" ht="12.75" customHeight="1">
      <c r="A461" s="28" t="s">
        <v>120</v>
      </c>
      <c r="B461" s="29" t="s">
        <v>681</v>
      </c>
      <c r="C461" s="30" t="s">
        <v>251</v>
      </c>
      <c r="D461" s="7">
        <v>33</v>
      </c>
      <c r="E461" s="29" t="s">
        <v>681</v>
      </c>
      <c r="F461" s="7">
        <v>11</v>
      </c>
      <c r="G461" s="7" t="s">
        <v>273</v>
      </c>
      <c r="H461" s="31">
        <v>4</v>
      </c>
      <c r="I461" s="31">
        <v>100</v>
      </c>
      <c r="J461" s="35">
        <v>300</v>
      </c>
      <c r="K461" s="8">
        <v>4.3</v>
      </c>
      <c r="L461" s="8">
        <v>-18.600000000000001</v>
      </c>
      <c r="M461" s="33" t="s">
        <v>253</v>
      </c>
      <c r="N461" s="7">
        <v>4.97</v>
      </c>
      <c r="O461" s="34">
        <v>6.32</v>
      </c>
    </row>
    <row r="462" spans="1:15" ht="12.75" customHeight="1">
      <c r="A462" s="28" t="s">
        <v>120</v>
      </c>
      <c r="B462" s="29" t="s">
        <v>681</v>
      </c>
      <c r="C462" s="30" t="s">
        <v>255</v>
      </c>
      <c r="D462" s="7">
        <v>33</v>
      </c>
      <c r="E462" s="29" t="s">
        <v>681</v>
      </c>
      <c r="F462" s="7">
        <v>11</v>
      </c>
      <c r="G462" s="7" t="s">
        <v>273</v>
      </c>
      <c r="H462" s="31">
        <v>4</v>
      </c>
      <c r="I462" s="31">
        <v>100</v>
      </c>
      <c r="J462" s="35">
        <v>300</v>
      </c>
      <c r="K462" s="8">
        <v>4.3</v>
      </c>
      <c r="L462" s="8">
        <v>-18.600000000000001</v>
      </c>
      <c r="M462" s="33" t="s">
        <v>253</v>
      </c>
      <c r="N462" s="7">
        <v>4.97</v>
      </c>
      <c r="O462" s="34">
        <v>6.32</v>
      </c>
    </row>
    <row r="463" spans="1:15" ht="12.75" customHeight="1">
      <c r="A463" s="28" t="s">
        <v>468</v>
      </c>
      <c r="B463" s="29" t="s">
        <v>469</v>
      </c>
      <c r="C463" s="30" t="s">
        <v>251</v>
      </c>
      <c r="D463" s="7">
        <v>33</v>
      </c>
      <c r="E463" s="29" t="s">
        <v>469</v>
      </c>
      <c r="F463" s="7">
        <v>6.6</v>
      </c>
      <c r="G463" s="7" t="s">
        <v>273</v>
      </c>
      <c r="H463" s="31">
        <v>4</v>
      </c>
      <c r="I463" s="31">
        <v>100</v>
      </c>
      <c r="J463" s="35">
        <v>300</v>
      </c>
      <c r="K463" s="8">
        <v>5.7</v>
      </c>
      <c r="L463" s="8">
        <v>-17.2</v>
      </c>
      <c r="M463" s="33" t="s">
        <v>253</v>
      </c>
      <c r="N463" s="7" t="s">
        <v>23</v>
      </c>
      <c r="O463" s="34">
        <v>3.81</v>
      </c>
    </row>
    <row r="464" spans="1:15" ht="12.75" customHeight="1">
      <c r="A464" s="28" t="s">
        <v>468</v>
      </c>
      <c r="B464" s="29" t="s">
        <v>469</v>
      </c>
      <c r="C464" s="30" t="s">
        <v>255</v>
      </c>
      <c r="D464" s="7">
        <v>33</v>
      </c>
      <c r="E464" s="29" t="s">
        <v>469</v>
      </c>
      <c r="F464" s="7">
        <v>6.6</v>
      </c>
      <c r="G464" s="7" t="s">
        <v>273</v>
      </c>
      <c r="H464" s="31">
        <v>4</v>
      </c>
      <c r="I464" s="31">
        <v>100</v>
      </c>
      <c r="J464" s="35">
        <v>300</v>
      </c>
      <c r="K464" s="8">
        <v>5.7</v>
      </c>
      <c r="L464" s="8">
        <v>-17.2</v>
      </c>
      <c r="M464" s="33" t="s">
        <v>253</v>
      </c>
      <c r="N464" s="7" t="s">
        <v>23</v>
      </c>
      <c r="O464" s="34">
        <v>3.81</v>
      </c>
    </row>
    <row r="465" spans="1:15" ht="12.75" customHeight="1">
      <c r="A465" s="28" t="s">
        <v>468</v>
      </c>
      <c r="B465" s="29" t="s">
        <v>541</v>
      </c>
      <c r="C465" s="30" t="s">
        <v>251</v>
      </c>
      <c r="D465" s="7">
        <v>33</v>
      </c>
      <c r="E465" s="29" t="s">
        <v>541</v>
      </c>
      <c r="F465" s="7">
        <v>6.6</v>
      </c>
      <c r="G465" s="7" t="s">
        <v>252</v>
      </c>
      <c r="H465" s="31">
        <v>4</v>
      </c>
      <c r="I465" s="31">
        <v>100</v>
      </c>
      <c r="J465" s="32">
        <f>0.85*I465</f>
        <v>85</v>
      </c>
      <c r="K465" s="8">
        <v>5.7</v>
      </c>
      <c r="L465" s="8">
        <v>-17.2</v>
      </c>
      <c r="M465" s="33" t="s">
        <v>253</v>
      </c>
      <c r="N465" s="33" t="s">
        <v>254</v>
      </c>
      <c r="O465" s="34">
        <v>3.81</v>
      </c>
    </row>
    <row r="466" spans="1:15" ht="12.75" customHeight="1">
      <c r="A466" s="28" t="s">
        <v>468</v>
      </c>
      <c r="B466" s="29" t="s">
        <v>541</v>
      </c>
      <c r="C466" s="30" t="s">
        <v>255</v>
      </c>
      <c r="D466" s="7">
        <v>33</v>
      </c>
      <c r="E466" s="29" t="s">
        <v>541</v>
      </c>
      <c r="F466" s="7">
        <v>6.6</v>
      </c>
      <c r="G466" s="7" t="s">
        <v>252</v>
      </c>
      <c r="H466" s="31">
        <v>4</v>
      </c>
      <c r="I466" s="31">
        <v>100</v>
      </c>
      <c r="J466" s="32">
        <f>0.85*I466</f>
        <v>85</v>
      </c>
      <c r="K466" s="8">
        <v>5.7</v>
      </c>
      <c r="L466" s="8">
        <v>-17.2</v>
      </c>
      <c r="M466" s="33" t="s">
        <v>253</v>
      </c>
      <c r="N466" s="33" t="s">
        <v>254</v>
      </c>
      <c r="O466" s="34">
        <v>3.81</v>
      </c>
    </row>
    <row r="467" spans="1:15" ht="12.75" customHeight="1">
      <c r="A467" s="28" t="s">
        <v>468</v>
      </c>
      <c r="B467" s="29" t="s">
        <v>671</v>
      </c>
      <c r="C467" s="30" t="s">
        <v>251</v>
      </c>
      <c r="D467" s="7">
        <v>33</v>
      </c>
      <c r="E467" s="29" t="s">
        <v>671</v>
      </c>
      <c r="F467" s="7">
        <v>6.6</v>
      </c>
      <c r="G467" s="7" t="s">
        <v>273</v>
      </c>
      <c r="H467" s="31">
        <v>4</v>
      </c>
      <c r="I467" s="31">
        <v>100</v>
      </c>
      <c r="J467" s="35">
        <v>300</v>
      </c>
      <c r="K467" s="8">
        <v>5.7</v>
      </c>
      <c r="L467" s="8">
        <v>-17.100000000000001</v>
      </c>
      <c r="M467" s="33" t="s">
        <v>253</v>
      </c>
      <c r="N467" s="4" t="s">
        <v>23</v>
      </c>
      <c r="O467" s="34">
        <v>3.81</v>
      </c>
    </row>
    <row r="468" spans="1:15" ht="12.75" customHeight="1">
      <c r="A468" s="28" t="s">
        <v>468</v>
      </c>
      <c r="B468" s="29" t="s">
        <v>671</v>
      </c>
      <c r="C468" s="30" t="s">
        <v>255</v>
      </c>
      <c r="D468" s="7">
        <v>33</v>
      </c>
      <c r="E468" s="29" t="s">
        <v>671</v>
      </c>
      <c r="F468" s="7">
        <v>6.6</v>
      </c>
      <c r="G468" s="7" t="s">
        <v>273</v>
      </c>
      <c r="H468" s="31">
        <v>3.9</v>
      </c>
      <c r="I468" s="31">
        <v>111.00000000000001</v>
      </c>
      <c r="J468" s="35">
        <v>666</v>
      </c>
      <c r="K468" s="8">
        <v>5.7</v>
      </c>
      <c r="L468" s="8">
        <v>-17.100000000000001</v>
      </c>
      <c r="M468" s="33" t="s">
        <v>253</v>
      </c>
      <c r="N468" s="4" t="s">
        <v>23</v>
      </c>
      <c r="O468" s="34">
        <v>3.81</v>
      </c>
    </row>
    <row r="469" spans="1:15" ht="12.75" customHeight="1">
      <c r="A469" s="28" t="s">
        <v>258</v>
      </c>
      <c r="B469" s="29" t="s">
        <v>259</v>
      </c>
      <c r="C469" s="30" t="s">
        <v>251</v>
      </c>
      <c r="D469" s="7">
        <v>33</v>
      </c>
      <c r="E469" s="29" t="s">
        <v>259</v>
      </c>
      <c r="F469" s="7">
        <v>11</v>
      </c>
      <c r="G469" s="7" t="s">
        <v>252</v>
      </c>
      <c r="H469" s="31">
        <v>5</v>
      </c>
      <c r="I469" s="31">
        <v>133</v>
      </c>
      <c r="J469" s="32">
        <f>0.85*I469</f>
        <v>113.05</v>
      </c>
      <c r="K469" s="8">
        <v>4.5</v>
      </c>
      <c r="L469" s="8">
        <v>-10.5</v>
      </c>
      <c r="M469" s="7">
        <v>3</v>
      </c>
      <c r="N469" s="7" t="s">
        <v>260</v>
      </c>
      <c r="O469" s="34" t="s">
        <v>261</v>
      </c>
    </row>
    <row r="470" spans="1:15" ht="12.75" customHeight="1">
      <c r="A470" s="28" t="s">
        <v>258</v>
      </c>
      <c r="B470" s="29" t="s">
        <v>453</v>
      </c>
      <c r="C470" s="30" t="s">
        <v>251</v>
      </c>
      <c r="D470" s="7">
        <v>33</v>
      </c>
      <c r="E470" s="29" t="s">
        <v>453</v>
      </c>
      <c r="F470" s="7">
        <v>11</v>
      </c>
      <c r="G470" s="7" t="s">
        <v>252</v>
      </c>
      <c r="H470" s="31">
        <v>8.7579999999999991</v>
      </c>
      <c r="I470" s="31">
        <v>113.67</v>
      </c>
      <c r="J470" s="32">
        <f>0.85*I470</f>
        <v>96.619500000000002</v>
      </c>
      <c r="K470" s="8">
        <v>5.72</v>
      </c>
      <c r="L470" s="8">
        <v>-17.16</v>
      </c>
      <c r="M470" s="7" t="s">
        <v>278</v>
      </c>
      <c r="N470" s="7" t="s">
        <v>23</v>
      </c>
      <c r="O470" s="34">
        <v>6.35</v>
      </c>
    </row>
    <row r="471" spans="1:15" ht="12.75" customHeight="1">
      <c r="A471" s="28" t="s">
        <v>258</v>
      </c>
      <c r="B471" s="29" t="s">
        <v>500</v>
      </c>
      <c r="C471" s="30" t="s">
        <v>251</v>
      </c>
      <c r="D471" s="7">
        <v>33</v>
      </c>
      <c r="E471" s="29" t="s">
        <v>500</v>
      </c>
      <c r="F471" s="7">
        <v>11</v>
      </c>
      <c r="G471" s="7" t="s">
        <v>252</v>
      </c>
      <c r="H471" s="31">
        <v>4</v>
      </c>
      <c r="I471" s="31">
        <v>100</v>
      </c>
      <c r="J471" s="32">
        <f>0.85*I471</f>
        <v>85</v>
      </c>
      <c r="K471" s="8">
        <v>5.7</v>
      </c>
      <c r="L471" s="8">
        <v>-17.100000000000001</v>
      </c>
      <c r="M471" s="33" t="s">
        <v>253</v>
      </c>
      <c r="N471" s="33" t="s">
        <v>254</v>
      </c>
      <c r="O471" s="34">
        <v>6.35</v>
      </c>
    </row>
    <row r="472" spans="1:15" ht="12.75" customHeight="1">
      <c r="A472" s="28" t="s">
        <v>258</v>
      </c>
      <c r="B472" s="29" t="s">
        <v>500</v>
      </c>
      <c r="C472" s="30" t="s">
        <v>255</v>
      </c>
      <c r="D472" s="7">
        <v>33</v>
      </c>
      <c r="E472" s="29" t="s">
        <v>500</v>
      </c>
      <c r="F472" s="7">
        <v>11</v>
      </c>
      <c r="G472" s="7" t="s">
        <v>252</v>
      </c>
      <c r="H472" s="31">
        <v>4</v>
      </c>
      <c r="I472" s="31">
        <v>100</v>
      </c>
      <c r="J472" s="32">
        <f>0.85*I472</f>
        <v>85</v>
      </c>
      <c r="K472" s="8">
        <v>5.7</v>
      </c>
      <c r="L472" s="8">
        <v>-17.100000000000001</v>
      </c>
      <c r="M472" s="33" t="s">
        <v>253</v>
      </c>
      <c r="N472" s="33" t="s">
        <v>254</v>
      </c>
      <c r="O472" s="34">
        <v>6.35</v>
      </c>
    </row>
    <row r="473" spans="1:15" ht="12.75" customHeight="1">
      <c r="A473" s="28" t="s">
        <v>258</v>
      </c>
      <c r="B473" s="29" t="s">
        <v>509</v>
      </c>
      <c r="C473" s="30" t="s">
        <v>255</v>
      </c>
      <c r="D473" s="7">
        <v>33</v>
      </c>
      <c r="E473" s="29" t="s">
        <v>509</v>
      </c>
      <c r="F473" s="7">
        <v>11</v>
      </c>
      <c r="G473" s="7" t="s">
        <v>252</v>
      </c>
      <c r="H473" s="31">
        <v>8.81</v>
      </c>
      <c r="I473" s="31">
        <v>115.7</v>
      </c>
      <c r="J473" s="32">
        <v>112.99999999999999</v>
      </c>
      <c r="K473" s="8">
        <v>5.7</v>
      </c>
      <c r="L473" s="8">
        <v>-17.2</v>
      </c>
      <c r="M473" s="7" t="s">
        <v>278</v>
      </c>
      <c r="N473" s="7" t="s">
        <v>23</v>
      </c>
      <c r="O473" s="34">
        <v>6.35</v>
      </c>
    </row>
    <row r="474" spans="1:15" ht="12.75" customHeight="1">
      <c r="A474" s="28" t="s">
        <v>258</v>
      </c>
      <c r="B474" s="29" t="s">
        <v>514</v>
      </c>
      <c r="C474" s="30" t="s">
        <v>251</v>
      </c>
      <c r="D474" s="7">
        <v>33</v>
      </c>
      <c r="E474" s="29" t="s">
        <v>514</v>
      </c>
      <c r="F474" s="7">
        <v>11</v>
      </c>
      <c r="G474" s="7" t="s">
        <v>252</v>
      </c>
      <c r="H474" s="31">
        <f>100*0.095414</f>
        <v>9.5413999999999994</v>
      </c>
      <c r="I474" s="31">
        <f>100*1.13067</f>
        <v>113.06700000000001</v>
      </c>
      <c r="J474" s="32">
        <f>100*1.13067</f>
        <v>113.06700000000001</v>
      </c>
      <c r="K474" s="8">
        <v>5.72</v>
      </c>
      <c r="L474" s="8">
        <v>-17.16</v>
      </c>
      <c r="M474" s="33" t="s">
        <v>278</v>
      </c>
      <c r="N474" s="7" t="s">
        <v>23</v>
      </c>
      <c r="O474" s="34">
        <v>6.35</v>
      </c>
    </row>
    <row r="475" spans="1:15" ht="12.75" customHeight="1">
      <c r="A475" s="28" t="s">
        <v>258</v>
      </c>
      <c r="B475" s="29" t="s">
        <v>514</v>
      </c>
      <c r="C475" s="30" t="s">
        <v>255</v>
      </c>
      <c r="D475" s="7">
        <v>33</v>
      </c>
      <c r="E475" s="29" t="s">
        <v>514</v>
      </c>
      <c r="F475" s="7">
        <v>11</v>
      </c>
      <c r="G475" s="7" t="s">
        <v>252</v>
      </c>
      <c r="H475" s="31">
        <v>5</v>
      </c>
      <c r="I475" s="31">
        <v>133</v>
      </c>
      <c r="J475" s="32">
        <f t="shared" ref="J475:J489" si="15">0.85*I475</f>
        <v>113.05</v>
      </c>
      <c r="K475" s="8">
        <v>5.72</v>
      </c>
      <c r="L475" s="8">
        <v>-17.16</v>
      </c>
      <c r="M475" s="33" t="s">
        <v>278</v>
      </c>
      <c r="N475" s="7" t="s">
        <v>23</v>
      </c>
      <c r="O475" s="34">
        <v>6.35</v>
      </c>
    </row>
    <row r="476" spans="1:15" ht="12.75" customHeight="1">
      <c r="A476" s="28" t="s">
        <v>258</v>
      </c>
      <c r="B476" s="29" t="s">
        <v>515</v>
      </c>
      <c r="C476" s="30" t="s">
        <v>251</v>
      </c>
      <c r="D476" s="7">
        <v>33</v>
      </c>
      <c r="E476" s="29" t="s">
        <v>515</v>
      </c>
      <c r="F476" s="7">
        <v>11</v>
      </c>
      <c r="G476" s="7" t="s">
        <v>252</v>
      </c>
      <c r="H476" s="31">
        <v>4</v>
      </c>
      <c r="I476" s="31">
        <v>100</v>
      </c>
      <c r="J476" s="32">
        <f t="shared" si="15"/>
        <v>85</v>
      </c>
      <c r="K476" s="8">
        <v>4.3</v>
      </c>
      <c r="L476" s="8">
        <v>-18.600000000000001</v>
      </c>
      <c r="M476" s="33" t="s">
        <v>253</v>
      </c>
      <c r="N476" s="33" t="s">
        <v>292</v>
      </c>
      <c r="O476" s="34">
        <v>6.35</v>
      </c>
    </row>
    <row r="477" spans="1:15" ht="12.75" customHeight="1">
      <c r="A477" s="28" t="s">
        <v>258</v>
      </c>
      <c r="B477" s="29" t="s">
        <v>515</v>
      </c>
      <c r="C477" s="30" t="s">
        <v>255</v>
      </c>
      <c r="D477" s="7">
        <v>33</v>
      </c>
      <c r="E477" s="29" t="s">
        <v>515</v>
      </c>
      <c r="F477" s="7">
        <v>11</v>
      </c>
      <c r="G477" s="7" t="s">
        <v>252</v>
      </c>
      <c r="H477" s="31">
        <v>4</v>
      </c>
      <c r="I477" s="31">
        <v>104</v>
      </c>
      <c r="J477" s="32">
        <f t="shared" si="15"/>
        <v>88.399999999999991</v>
      </c>
      <c r="K477" s="8">
        <v>4.5</v>
      </c>
      <c r="L477" s="8">
        <v>-15</v>
      </c>
      <c r="M477" s="33" t="s">
        <v>276</v>
      </c>
      <c r="N477" s="7" t="s">
        <v>260</v>
      </c>
      <c r="O477" s="34">
        <v>6.35</v>
      </c>
    </row>
    <row r="478" spans="1:15" ht="12.75" customHeight="1">
      <c r="A478" s="28" t="s">
        <v>258</v>
      </c>
      <c r="B478" s="29" t="s">
        <v>527</v>
      </c>
      <c r="C478" s="30" t="s">
        <v>251</v>
      </c>
      <c r="D478" s="7">
        <v>33</v>
      </c>
      <c r="E478" s="29" t="s">
        <v>527</v>
      </c>
      <c r="F478" s="7">
        <v>11</v>
      </c>
      <c r="G478" s="7" t="s">
        <v>252</v>
      </c>
      <c r="H478" s="31">
        <v>4</v>
      </c>
      <c r="I478" s="31">
        <v>100</v>
      </c>
      <c r="J478" s="32">
        <f t="shared" si="15"/>
        <v>85</v>
      </c>
      <c r="K478" s="8">
        <v>4.3</v>
      </c>
      <c r="L478" s="8">
        <v>-18.600000000000001</v>
      </c>
      <c r="M478" s="33" t="s">
        <v>253</v>
      </c>
      <c r="N478" s="33" t="s">
        <v>292</v>
      </c>
      <c r="O478" s="34">
        <v>6.35</v>
      </c>
    </row>
    <row r="479" spans="1:15" ht="12.75" customHeight="1">
      <c r="A479" s="28" t="s">
        <v>258</v>
      </c>
      <c r="B479" s="29" t="s">
        <v>527</v>
      </c>
      <c r="C479" s="30" t="s">
        <v>255</v>
      </c>
      <c r="D479" s="7">
        <v>33</v>
      </c>
      <c r="E479" s="29" t="s">
        <v>527</v>
      </c>
      <c r="F479" s="7">
        <v>11</v>
      </c>
      <c r="G479" s="7" t="s">
        <v>252</v>
      </c>
      <c r="H479" s="31">
        <v>4</v>
      </c>
      <c r="I479" s="31">
        <v>100</v>
      </c>
      <c r="J479" s="32">
        <f t="shared" si="15"/>
        <v>85</v>
      </c>
      <c r="K479" s="8">
        <v>4.3</v>
      </c>
      <c r="L479" s="8">
        <v>-18.600000000000001</v>
      </c>
      <c r="M479" s="33" t="s">
        <v>253</v>
      </c>
      <c r="N479" s="33" t="s">
        <v>292</v>
      </c>
      <c r="O479" s="34">
        <v>6.35</v>
      </c>
    </row>
    <row r="480" spans="1:15" ht="12.75" customHeight="1">
      <c r="A480" s="28" t="s">
        <v>258</v>
      </c>
      <c r="B480" s="29" t="s">
        <v>561</v>
      </c>
      <c r="C480" s="30" t="s">
        <v>251</v>
      </c>
      <c r="D480" s="7">
        <v>33</v>
      </c>
      <c r="E480" s="29" t="s">
        <v>561</v>
      </c>
      <c r="F480" s="7">
        <v>11</v>
      </c>
      <c r="G480" s="7" t="s">
        <v>252</v>
      </c>
      <c r="H480" s="31">
        <v>21</v>
      </c>
      <c r="I480" s="31">
        <v>256</v>
      </c>
      <c r="J480" s="32">
        <f t="shared" si="15"/>
        <v>217.6</v>
      </c>
      <c r="K480" s="8">
        <v>5.72</v>
      </c>
      <c r="L480" s="8">
        <v>-17.16</v>
      </c>
      <c r="M480" s="7">
        <v>3</v>
      </c>
      <c r="N480" s="7" t="s">
        <v>23</v>
      </c>
      <c r="O480" s="34" t="s">
        <v>261</v>
      </c>
    </row>
    <row r="481" spans="1:15" ht="12.75" customHeight="1">
      <c r="A481" s="28" t="s">
        <v>258</v>
      </c>
      <c r="B481" s="29" t="s">
        <v>562</v>
      </c>
      <c r="C481" s="30" t="s">
        <v>251</v>
      </c>
      <c r="D481" s="7">
        <v>33</v>
      </c>
      <c r="E481" s="29" t="s">
        <v>562</v>
      </c>
      <c r="F481" s="7">
        <v>11</v>
      </c>
      <c r="G481" s="7" t="s">
        <v>252</v>
      </c>
      <c r="H481" s="31">
        <v>4</v>
      </c>
      <c r="I481" s="31">
        <v>104</v>
      </c>
      <c r="J481" s="32">
        <f t="shared" si="15"/>
        <v>88.399999999999991</v>
      </c>
      <c r="K481" s="8">
        <v>4.5</v>
      </c>
      <c r="L481" s="8">
        <v>-15</v>
      </c>
      <c r="M481" s="33" t="s">
        <v>276</v>
      </c>
      <c r="N481" s="7" t="s">
        <v>260</v>
      </c>
      <c r="O481" s="34">
        <v>6.35</v>
      </c>
    </row>
    <row r="482" spans="1:15" ht="12.75" customHeight="1">
      <c r="A482" s="28" t="s">
        <v>258</v>
      </c>
      <c r="B482" s="29" t="s">
        <v>578</v>
      </c>
      <c r="C482" s="30" t="s">
        <v>251</v>
      </c>
      <c r="D482" s="7">
        <v>33</v>
      </c>
      <c r="E482" s="29" t="s">
        <v>578</v>
      </c>
      <c r="F482" s="7">
        <v>11</v>
      </c>
      <c r="G482" s="7" t="s">
        <v>252</v>
      </c>
      <c r="H482" s="31">
        <v>4</v>
      </c>
      <c r="I482" s="31">
        <v>100</v>
      </c>
      <c r="J482" s="32">
        <f t="shared" si="15"/>
        <v>85</v>
      </c>
      <c r="K482" s="8">
        <v>17.100000000000001</v>
      </c>
      <c r="L482" s="8">
        <v>-5.7</v>
      </c>
      <c r="M482" s="33" t="s">
        <v>253</v>
      </c>
      <c r="N482" s="7" t="s">
        <v>23</v>
      </c>
      <c r="O482" s="34">
        <v>6.35</v>
      </c>
    </row>
    <row r="483" spans="1:15" ht="12.75" customHeight="1">
      <c r="A483" s="28" t="s">
        <v>258</v>
      </c>
      <c r="B483" s="29" t="s">
        <v>578</v>
      </c>
      <c r="C483" s="30" t="s">
        <v>255</v>
      </c>
      <c r="D483" s="7">
        <v>33</v>
      </c>
      <c r="E483" s="29" t="s">
        <v>578</v>
      </c>
      <c r="F483" s="7">
        <v>11</v>
      </c>
      <c r="G483" s="7" t="s">
        <v>252</v>
      </c>
      <c r="H483" s="31">
        <v>4</v>
      </c>
      <c r="I483" s="31">
        <v>100</v>
      </c>
      <c r="J483" s="32">
        <f t="shared" si="15"/>
        <v>85</v>
      </c>
      <c r="K483" s="8">
        <v>17.100000000000001</v>
      </c>
      <c r="L483" s="8">
        <v>-5.7</v>
      </c>
      <c r="M483" s="33" t="s">
        <v>253</v>
      </c>
      <c r="N483" s="7" t="s">
        <v>23</v>
      </c>
      <c r="O483" s="34">
        <v>6.35</v>
      </c>
    </row>
    <row r="484" spans="1:15" ht="12.75" customHeight="1">
      <c r="A484" s="28" t="s">
        <v>258</v>
      </c>
      <c r="B484" s="29" t="s">
        <v>578</v>
      </c>
      <c r="C484" s="30" t="s">
        <v>287</v>
      </c>
      <c r="D484" s="7">
        <v>33</v>
      </c>
      <c r="E484" s="29" t="s">
        <v>578</v>
      </c>
      <c r="F484" s="7">
        <v>11</v>
      </c>
      <c r="G484" s="7" t="s">
        <v>252</v>
      </c>
      <c r="H484" s="31">
        <v>4.95</v>
      </c>
      <c r="I484" s="31">
        <v>110.4</v>
      </c>
      <c r="J484" s="32">
        <f t="shared" si="15"/>
        <v>93.84</v>
      </c>
      <c r="K484" s="8">
        <v>5.72</v>
      </c>
      <c r="L484" s="8">
        <v>-17.16</v>
      </c>
      <c r="M484" s="33" t="s">
        <v>253</v>
      </c>
      <c r="N484" s="7" t="s">
        <v>23</v>
      </c>
      <c r="O484" s="34">
        <v>6.35</v>
      </c>
    </row>
    <row r="485" spans="1:15" ht="12.75" customHeight="1">
      <c r="A485" s="28" t="s">
        <v>258</v>
      </c>
      <c r="B485" s="29" t="s">
        <v>622</v>
      </c>
      <c r="C485" s="30" t="s">
        <v>251</v>
      </c>
      <c r="D485" s="7">
        <v>33</v>
      </c>
      <c r="E485" s="29" t="s">
        <v>622</v>
      </c>
      <c r="F485" s="7">
        <v>11</v>
      </c>
      <c r="G485" s="7" t="s">
        <v>252</v>
      </c>
      <c r="H485" s="31">
        <v>5</v>
      </c>
      <c r="I485" s="31">
        <v>133</v>
      </c>
      <c r="J485" s="32">
        <f t="shared" si="15"/>
        <v>113.05</v>
      </c>
      <c r="K485" s="8">
        <v>5</v>
      </c>
      <c r="L485" s="8">
        <v>-5</v>
      </c>
      <c r="M485" s="33" t="s">
        <v>404</v>
      </c>
      <c r="N485" s="7" t="s">
        <v>23</v>
      </c>
      <c r="O485" s="34" t="s">
        <v>261</v>
      </c>
    </row>
    <row r="486" spans="1:15" ht="12.75" customHeight="1">
      <c r="A486" s="28" t="s">
        <v>258</v>
      </c>
      <c r="B486" s="29" t="s">
        <v>626</v>
      </c>
      <c r="C486" s="30" t="s">
        <v>251</v>
      </c>
      <c r="D486" s="7">
        <v>33</v>
      </c>
      <c r="E486" s="29" t="s">
        <v>707</v>
      </c>
      <c r="F486" s="7">
        <v>11</v>
      </c>
      <c r="G486" s="7" t="s">
        <v>252</v>
      </c>
      <c r="H486" s="31">
        <v>5</v>
      </c>
      <c r="I486" s="31">
        <v>133</v>
      </c>
      <c r="J486" s="32">
        <f t="shared" si="15"/>
        <v>113.05</v>
      </c>
      <c r="K486" s="8">
        <v>4.5</v>
      </c>
      <c r="L486" s="8">
        <v>-15</v>
      </c>
      <c r="M486" s="7">
        <v>7.5</v>
      </c>
      <c r="N486" s="7" t="s">
        <v>260</v>
      </c>
      <c r="O486" s="34">
        <v>6.35</v>
      </c>
    </row>
    <row r="487" spans="1:15" ht="12.75" customHeight="1">
      <c r="A487" s="28" t="s">
        <v>258</v>
      </c>
      <c r="B487" s="29" t="s">
        <v>626</v>
      </c>
      <c r="C487" s="30" t="s">
        <v>255</v>
      </c>
      <c r="D487" s="7">
        <v>33</v>
      </c>
      <c r="E487" s="29" t="s">
        <v>707</v>
      </c>
      <c r="F487" s="7">
        <v>11</v>
      </c>
      <c r="G487" s="7" t="s">
        <v>252</v>
      </c>
      <c r="H487" s="31">
        <v>5</v>
      </c>
      <c r="I487" s="31">
        <v>133</v>
      </c>
      <c r="J487" s="32">
        <f t="shared" si="15"/>
        <v>113.05</v>
      </c>
      <c r="K487" s="8">
        <v>5.7</v>
      </c>
      <c r="L487" s="8">
        <v>-17.2</v>
      </c>
      <c r="M487" s="33" t="s">
        <v>278</v>
      </c>
      <c r="N487" s="7" t="s">
        <v>23</v>
      </c>
      <c r="O487" s="34">
        <v>6.35</v>
      </c>
    </row>
    <row r="488" spans="1:15" ht="12.75" customHeight="1">
      <c r="A488" s="28" t="s">
        <v>258</v>
      </c>
      <c r="B488" s="29" t="s">
        <v>632</v>
      </c>
      <c r="C488" s="30" t="s">
        <v>251</v>
      </c>
      <c r="D488" s="7">
        <v>33</v>
      </c>
      <c r="E488" s="29" t="s">
        <v>632</v>
      </c>
      <c r="F488" s="7">
        <v>11</v>
      </c>
      <c r="G488" s="7" t="s">
        <v>252</v>
      </c>
      <c r="H488" s="31">
        <v>5</v>
      </c>
      <c r="I488" s="31">
        <v>133</v>
      </c>
      <c r="J488" s="32">
        <f t="shared" si="15"/>
        <v>113.05</v>
      </c>
      <c r="K488" s="8">
        <v>5.7</v>
      </c>
      <c r="L488" s="8">
        <v>-17.2</v>
      </c>
      <c r="M488" s="7">
        <v>7.5</v>
      </c>
      <c r="N488" s="7" t="s">
        <v>23</v>
      </c>
      <c r="O488" s="34">
        <v>6.35</v>
      </c>
    </row>
    <row r="489" spans="1:15" ht="12.75" customHeight="1">
      <c r="A489" s="28" t="s">
        <v>258</v>
      </c>
      <c r="B489" s="29" t="s">
        <v>684</v>
      </c>
      <c r="C489" s="30" t="s">
        <v>251</v>
      </c>
      <c r="D489" s="7">
        <v>33</v>
      </c>
      <c r="E489" s="29" t="s">
        <v>684</v>
      </c>
      <c r="F489" s="7">
        <v>11</v>
      </c>
      <c r="G489" s="7" t="s">
        <v>252</v>
      </c>
      <c r="H489" s="31">
        <v>5</v>
      </c>
      <c r="I489" s="31">
        <v>133</v>
      </c>
      <c r="J489" s="32">
        <f t="shared" si="15"/>
        <v>113.05</v>
      </c>
      <c r="K489" s="8">
        <v>5.7</v>
      </c>
      <c r="L489" s="8">
        <v>-17.100000000000001</v>
      </c>
      <c r="M489" s="7">
        <v>5</v>
      </c>
      <c r="N489" s="7" t="s">
        <v>23</v>
      </c>
      <c r="O489" s="34">
        <v>6.35</v>
      </c>
    </row>
    <row r="490" spans="1:15" ht="12.75" customHeight="1">
      <c r="A490" s="28" t="s">
        <v>170</v>
      </c>
      <c r="B490" s="29" t="s">
        <v>301</v>
      </c>
      <c r="C490" s="30" t="s">
        <v>251</v>
      </c>
      <c r="D490" s="7">
        <v>33</v>
      </c>
      <c r="E490" s="29" t="s">
        <v>301</v>
      </c>
      <c r="F490" s="7">
        <v>6.6</v>
      </c>
      <c r="G490" s="7" t="s">
        <v>727</v>
      </c>
      <c r="H490" s="31">
        <v>5.3</v>
      </c>
      <c r="I490" s="31">
        <v>112.35</v>
      </c>
      <c r="J490" s="35">
        <v>843</v>
      </c>
      <c r="K490" s="8">
        <v>5.72</v>
      </c>
      <c r="L490" s="8">
        <v>-17.16</v>
      </c>
      <c r="M490" s="33" t="s">
        <v>253</v>
      </c>
      <c r="N490" s="7" t="s">
        <v>23</v>
      </c>
      <c r="O490" s="34">
        <v>3.18</v>
      </c>
    </row>
    <row r="491" spans="1:15" ht="12.75" customHeight="1">
      <c r="A491" s="28" t="s">
        <v>170</v>
      </c>
      <c r="B491" s="29" t="s">
        <v>301</v>
      </c>
      <c r="C491" s="30" t="s">
        <v>255</v>
      </c>
      <c r="D491" s="7">
        <v>33</v>
      </c>
      <c r="E491" s="29" t="s">
        <v>301</v>
      </c>
      <c r="F491" s="7">
        <v>6.6</v>
      </c>
      <c r="G491" s="7" t="s">
        <v>727</v>
      </c>
      <c r="H491" s="31">
        <v>5.31</v>
      </c>
      <c r="I491" s="31">
        <v>112.96</v>
      </c>
      <c r="J491" s="35">
        <v>843.19</v>
      </c>
      <c r="K491" s="8">
        <v>5.72</v>
      </c>
      <c r="L491" s="8">
        <v>-17.16</v>
      </c>
      <c r="M491" s="33" t="s">
        <v>253</v>
      </c>
      <c r="N491" s="7" t="s">
        <v>23</v>
      </c>
      <c r="O491" s="34">
        <v>3.18</v>
      </c>
    </row>
    <row r="492" spans="1:15" ht="12.75" customHeight="1">
      <c r="A492" s="28" t="s">
        <v>170</v>
      </c>
      <c r="B492" s="29" t="s">
        <v>366</v>
      </c>
      <c r="C492" s="30" t="s">
        <v>251</v>
      </c>
      <c r="D492" s="7">
        <v>33</v>
      </c>
      <c r="E492" s="29" t="s">
        <v>366</v>
      </c>
      <c r="F492" s="7">
        <v>6.6</v>
      </c>
      <c r="G492" s="7" t="s">
        <v>273</v>
      </c>
      <c r="H492" s="31">
        <v>4</v>
      </c>
      <c r="I492" s="31">
        <v>110</v>
      </c>
      <c r="J492" s="35">
        <v>150</v>
      </c>
      <c r="K492" s="8">
        <v>5.7</v>
      </c>
      <c r="L492" s="8">
        <v>-17.2</v>
      </c>
      <c r="M492" s="33" t="s">
        <v>253</v>
      </c>
      <c r="N492" s="7" t="s">
        <v>23</v>
      </c>
      <c r="O492" s="34">
        <v>3.81</v>
      </c>
    </row>
    <row r="493" spans="1:15" ht="12.75" customHeight="1">
      <c r="A493" s="28" t="s">
        <v>170</v>
      </c>
      <c r="B493" s="29" t="s">
        <v>408</v>
      </c>
      <c r="C493" s="30" t="s">
        <v>255</v>
      </c>
      <c r="D493" s="7">
        <v>33</v>
      </c>
      <c r="E493" s="29" t="s">
        <v>408</v>
      </c>
      <c r="F493" s="7">
        <v>6.6</v>
      </c>
      <c r="G493" s="7" t="s">
        <v>273</v>
      </c>
      <c r="H493" s="31">
        <v>4</v>
      </c>
      <c r="I493" s="31">
        <v>110</v>
      </c>
      <c r="J493" s="35">
        <v>144</v>
      </c>
      <c r="K493" s="8">
        <v>9.9</v>
      </c>
      <c r="L493" s="8">
        <v>-3.3</v>
      </c>
      <c r="M493" s="33" t="s">
        <v>253</v>
      </c>
      <c r="N493" s="7" t="s">
        <v>23</v>
      </c>
      <c r="O493" s="34">
        <v>3.81</v>
      </c>
    </row>
    <row r="494" spans="1:15" ht="12.75" customHeight="1">
      <c r="A494" s="28" t="s">
        <v>170</v>
      </c>
      <c r="B494" s="29" t="s">
        <v>422</v>
      </c>
      <c r="C494" s="30" t="s">
        <v>251</v>
      </c>
      <c r="D494" s="7">
        <v>33</v>
      </c>
      <c r="E494" s="29" t="s">
        <v>422</v>
      </c>
      <c r="F494" s="7">
        <v>6.6</v>
      </c>
      <c r="G494" s="7" t="s">
        <v>273</v>
      </c>
      <c r="H494" s="31">
        <v>4</v>
      </c>
      <c r="I494" s="31">
        <v>100</v>
      </c>
      <c r="J494" s="35">
        <v>300</v>
      </c>
      <c r="K494" s="8">
        <v>4.3</v>
      </c>
      <c r="L494" s="8">
        <v>-18.600000000000001</v>
      </c>
      <c r="M494" s="33" t="s">
        <v>253</v>
      </c>
      <c r="N494" s="7">
        <v>4.97</v>
      </c>
      <c r="O494" s="34">
        <v>3.81</v>
      </c>
    </row>
    <row r="495" spans="1:15" ht="12.75" customHeight="1">
      <c r="A495" s="28" t="s">
        <v>170</v>
      </c>
      <c r="B495" s="29" t="s">
        <v>422</v>
      </c>
      <c r="C495" s="30" t="s">
        <v>255</v>
      </c>
      <c r="D495" s="7">
        <v>33</v>
      </c>
      <c r="E495" s="29" t="s">
        <v>422</v>
      </c>
      <c r="F495" s="7">
        <v>6.6</v>
      </c>
      <c r="G495" s="7" t="s">
        <v>273</v>
      </c>
      <c r="H495" s="31">
        <v>4</v>
      </c>
      <c r="I495" s="31">
        <v>100</v>
      </c>
      <c r="J495" s="35">
        <v>300</v>
      </c>
      <c r="K495" s="8">
        <v>4.3</v>
      </c>
      <c r="L495" s="8">
        <v>-18.600000000000001</v>
      </c>
      <c r="M495" s="33" t="s">
        <v>253</v>
      </c>
      <c r="N495" s="7">
        <v>4.97</v>
      </c>
      <c r="O495" s="34">
        <v>3.81</v>
      </c>
    </row>
    <row r="496" spans="1:15" ht="12.75" customHeight="1">
      <c r="A496" s="28" t="s">
        <v>170</v>
      </c>
      <c r="B496" s="29" t="s">
        <v>530</v>
      </c>
      <c r="C496" s="30" t="s">
        <v>251</v>
      </c>
      <c r="D496" s="7">
        <v>33</v>
      </c>
      <c r="E496" s="29" t="s">
        <v>530</v>
      </c>
      <c r="F496" s="7">
        <v>6.6</v>
      </c>
      <c r="G496" s="7" t="s">
        <v>273</v>
      </c>
      <c r="H496" s="31">
        <v>4</v>
      </c>
      <c r="I496" s="31">
        <v>100</v>
      </c>
      <c r="J496" s="35">
        <v>303</v>
      </c>
      <c r="K496" s="8">
        <v>5.7</v>
      </c>
      <c r="L496" s="8">
        <v>-17.2</v>
      </c>
      <c r="M496" s="33" t="s">
        <v>253</v>
      </c>
      <c r="N496" s="7">
        <v>5.0599999999999996</v>
      </c>
      <c r="O496" s="34">
        <v>3.81</v>
      </c>
    </row>
    <row r="497" spans="1:15" ht="12.75" customHeight="1">
      <c r="A497" s="28" t="s">
        <v>170</v>
      </c>
      <c r="B497" s="29" t="s">
        <v>530</v>
      </c>
      <c r="C497" s="30" t="s">
        <v>255</v>
      </c>
      <c r="D497" s="7">
        <v>33</v>
      </c>
      <c r="E497" s="29" t="s">
        <v>530</v>
      </c>
      <c r="F497" s="7">
        <v>6.6</v>
      </c>
      <c r="G497" s="7" t="s">
        <v>273</v>
      </c>
      <c r="H497" s="31">
        <v>4</v>
      </c>
      <c r="I497" s="31">
        <v>100</v>
      </c>
      <c r="J497" s="35">
        <v>303</v>
      </c>
      <c r="K497" s="8">
        <v>6</v>
      </c>
      <c r="L497" s="8">
        <v>-17</v>
      </c>
      <c r="M497" s="33" t="s">
        <v>253</v>
      </c>
      <c r="N497" s="7" t="s">
        <v>23</v>
      </c>
      <c r="O497" s="34">
        <v>3.81</v>
      </c>
    </row>
    <row r="498" spans="1:15" ht="12.75" customHeight="1">
      <c r="A498" s="28" t="s">
        <v>170</v>
      </c>
      <c r="B498" s="29" t="s">
        <v>590</v>
      </c>
      <c r="C498" s="30" t="s">
        <v>251</v>
      </c>
      <c r="D498" s="7">
        <v>33</v>
      </c>
      <c r="E498" s="29" t="s">
        <v>590</v>
      </c>
      <c r="F498" s="7">
        <v>6.6</v>
      </c>
      <c r="G498" s="7" t="s">
        <v>273</v>
      </c>
      <c r="H498" s="31">
        <v>4.4000000000000004</v>
      </c>
      <c r="I498" s="31">
        <v>87</v>
      </c>
      <c r="J498" s="32">
        <v>517.77</v>
      </c>
      <c r="K498" s="8">
        <v>5.7</v>
      </c>
      <c r="L498" s="8">
        <v>-17.2</v>
      </c>
      <c r="M498" s="33" t="s">
        <v>326</v>
      </c>
      <c r="N498" s="7" t="s">
        <v>23</v>
      </c>
      <c r="O498" s="34">
        <v>3.81</v>
      </c>
    </row>
    <row r="499" spans="1:15" ht="12.75" customHeight="1">
      <c r="A499" s="28" t="s">
        <v>170</v>
      </c>
      <c r="B499" s="29" t="s">
        <v>590</v>
      </c>
      <c r="C499" s="30" t="s">
        <v>255</v>
      </c>
      <c r="D499" s="7">
        <v>33</v>
      </c>
      <c r="E499" s="29" t="s">
        <v>590</v>
      </c>
      <c r="F499" s="7">
        <v>6.6</v>
      </c>
      <c r="G499" s="7" t="s">
        <v>273</v>
      </c>
      <c r="H499" s="31">
        <v>4.4000000000000004</v>
      </c>
      <c r="I499" s="31">
        <v>87</v>
      </c>
      <c r="J499" s="32">
        <v>515.83000000000004</v>
      </c>
      <c r="K499" s="8">
        <v>5.7</v>
      </c>
      <c r="L499" s="8">
        <v>-17.2</v>
      </c>
      <c r="M499" s="33" t="s">
        <v>326</v>
      </c>
      <c r="N499" s="7" t="s">
        <v>23</v>
      </c>
      <c r="O499" s="34">
        <v>3.81</v>
      </c>
    </row>
    <row r="500" spans="1:15" ht="12.75" customHeight="1">
      <c r="A500" s="28" t="s">
        <v>170</v>
      </c>
      <c r="B500" s="29" t="s">
        <v>600</v>
      </c>
      <c r="C500" s="30" t="s">
        <v>251</v>
      </c>
      <c r="D500" s="7">
        <v>33</v>
      </c>
      <c r="E500" s="29" t="s">
        <v>600</v>
      </c>
      <c r="F500" s="7">
        <v>6.6</v>
      </c>
      <c r="G500" s="7" t="s">
        <v>273</v>
      </c>
      <c r="H500" s="31">
        <v>4</v>
      </c>
      <c r="I500" s="31">
        <v>100</v>
      </c>
      <c r="J500" s="35">
        <v>92.48</v>
      </c>
      <c r="K500" s="8">
        <v>5.7</v>
      </c>
      <c r="L500" s="8">
        <v>-17.2</v>
      </c>
      <c r="M500" s="33" t="s">
        <v>253</v>
      </c>
      <c r="N500" s="7" t="s">
        <v>260</v>
      </c>
      <c r="O500" s="34">
        <v>3.81</v>
      </c>
    </row>
    <row r="501" spans="1:15" ht="12.75" customHeight="1">
      <c r="A501" s="28" t="s">
        <v>170</v>
      </c>
      <c r="B501" s="29" t="s">
        <v>600</v>
      </c>
      <c r="C501" s="30" t="s">
        <v>255</v>
      </c>
      <c r="D501" s="7">
        <v>33</v>
      </c>
      <c r="E501" s="29" t="s">
        <v>600</v>
      </c>
      <c r="F501" s="7">
        <v>6.6</v>
      </c>
      <c r="G501" s="7" t="s">
        <v>273</v>
      </c>
      <c r="H501" s="31">
        <v>4</v>
      </c>
      <c r="I501" s="31">
        <v>100</v>
      </c>
      <c r="J501" s="35">
        <v>92.48</v>
      </c>
      <c r="K501" s="8">
        <v>5.7</v>
      </c>
      <c r="L501" s="8">
        <v>-17.2</v>
      </c>
      <c r="M501" s="33" t="s">
        <v>253</v>
      </c>
      <c r="N501" s="7" t="s">
        <v>260</v>
      </c>
      <c r="O501" s="34">
        <v>3.81</v>
      </c>
    </row>
    <row r="502" spans="1:15" s="17" customFormat="1" ht="12.75" customHeight="1">
      <c r="A502" s="28" t="s">
        <v>264</v>
      </c>
      <c r="B502" s="29" t="s">
        <v>265</v>
      </c>
      <c r="C502" s="30" t="s">
        <v>251</v>
      </c>
      <c r="D502" s="7">
        <v>33</v>
      </c>
      <c r="E502" s="29" t="s">
        <v>266</v>
      </c>
      <c r="F502" s="7">
        <v>6.6</v>
      </c>
      <c r="G502" s="7" t="s">
        <v>252</v>
      </c>
      <c r="H502" s="31">
        <v>4</v>
      </c>
      <c r="I502" s="31">
        <v>100</v>
      </c>
      <c r="J502" s="32">
        <f>0.85*I502</f>
        <v>85</v>
      </c>
      <c r="K502" s="8">
        <v>5.7</v>
      </c>
      <c r="L502" s="8">
        <v>-17.2</v>
      </c>
      <c r="M502" s="33" t="s">
        <v>253</v>
      </c>
      <c r="N502" s="7" t="s">
        <v>260</v>
      </c>
      <c r="O502" s="34">
        <v>3.81</v>
      </c>
    </row>
    <row r="503" spans="1:15" ht="12.75" customHeight="1">
      <c r="A503" s="28" t="s">
        <v>264</v>
      </c>
      <c r="B503" s="29" t="s">
        <v>265</v>
      </c>
      <c r="C503" s="30" t="s">
        <v>255</v>
      </c>
      <c r="D503" s="7">
        <v>33</v>
      </c>
      <c r="E503" s="29" t="s">
        <v>266</v>
      </c>
      <c r="F503" s="7">
        <v>6.6</v>
      </c>
      <c r="G503" s="7" t="s">
        <v>252</v>
      </c>
      <c r="H503" s="31">
        <v>4</v>
      </c>
      <c r="I503" s="31">
        <v>100</v>
      </c>
      <c r="J503" s="32">
        <f>0.85*I503</f>
        <v>85</v>
      </c>
      <c r="K503" s="8">
        <v>5.7</v>
      </c>
      <c r="L503" s="8">
        <v>-17.2</v>
      </c>
      <c r="M503" s="33" t="s">
        <v>253</v>
      </c>
      <c r="N503" s="7" t="s">
        <v>260</v>
      </c>
      <c r="O503" s="34">
        <v>3.81</v>
      </c>
    </row>
    <row r="504" spans="1:15" ht="12.75" customHeight="1">
      <c r="A504" s="28" t="s">
        <v>264</v>
      </c>
      <c r="B504" s="29" t="s">
        <v>265</v>
      </c>
      <c r="C504" s="30" t="s">
        <v>267</v>
      </c>
      <c r="D504" s="7">
        <v>33</v>
      </c>
      <c r="E504" s="29" t="s">
        <v>266</v>
      </c>
      <c r="F504" s="7">
        <v>6.6</v>
      </c>
      <c r="G504" s="7" t="s">
        <v>268</v>
      </c>
      <c r="H504" s="31">
        <v>5.19</v>
      </c>
      <c r="I504" s="31">
        <v>111</v>
      </c>
      <c r="J504" s="32">
        <v>85</v>
      </c>
      <c r="K504" s="8">
        <v>5.72</v>
      </c>
      <c r="L504" s="8">
        <v>-17.16</v>
      </c>
      <c r="M504" s="33" t="s">
        <v>253</v>
      </c>
      <c r="N504" s="7" t="s">
        <v>23</v>
      </c>
      <c r="O504" s="34">
        <v>3.81</v>
      </c>
    </row>
    <row r="505" spans="1:15" ht="12.75" customHeight="1">
      <c r="A505" s="28" t="s">
        <v>264</v>
      </c>
      <c r="B505" s="29" t="s">
        <v>330</v>
      </c>
      <c r="C505" s="30" t="s">
        <v>251</v>
      </c>
      <c r="D505" s="7">
        <v>33</v>
      </c>
      <c r="E505" s="29" t="s">
        <v>330</v>
      </c>
      <c r="F505" s="7">
        <v>6.6</v>
      </c>
      <c r="G505" s="7" t="s">
        <v>252</v>
      </c>
      <c r="H505" s="31">
        <v>4</v>
      </c>
      <c r="I505" s="31">
        <v>100</v>
      </c>
      <c r="J505" s="32">
        <f t="shared" ref="J505:J513" si="16">0.85*I505</f>
        <v>85</v>
      </c>
      <c r="K505" s="8">
        <v>5.7</v>
      </c>
      <c r="L505" s="8">
        <v>-17.2</v>
      </c>
      <c r="M505" s="33" t="s">
        <v>253</v>
      </c>
      <c r="N505" s="33" t="s">
        <v>292</v>
      </c>
      <c r="O505" s="34">
        <v>3.81</v>
      </c>
    </row>
    <row r="506" spans="1:15" ht="12.75" customHeight="1">
      <c r="A506" s="28" t="s">
        <v>264</v>
      </c>
      <c r="B506" s="29" t="s">
        <v>330</v>
      </c>
      <c r="C506" s="30" t="s">
        <v>255</v>
      </c>
      <c r="D506" s="7">
        <v>33</v>
      </c>
      <c r="E506" s="29" t="s">
        <v>330</v>
      </c>
      <c r="F506" s="7">
        <v>6.6</v>
      </c>
      <c r="G506" s="7" t="s">
        <v>252</v>
      </c>
      <c r="H506" s="31">
        <v>4</v>
      </c>
      <c r="I506" s="31">
        <v>100</v>
      </c>
      <c r="J506" s="32">
        <f t="shared" si="16"/>
        <v>85</v>
      </c>
      <c r="K506" s="8">
        <v>5.7</v>
      </c>
      <c r="L506" s="8">
        <v>-17.2</v>
      </c>
      <c r="M506" s="33" t="s">
        <v>253</v>
      </c>
      <c r="N506" s="33" t="s">
        <v>292</v>
      </c>
      <c r="O506" s="34">
        <v>3.81</v>
      </c>
    </row>
    <row r="507" spans="1:15" ht="12.75" customHeight="1">
      <c r="A507" s="28" t="s">
        <v>264</v>
      </c>
      <c r="B507" s="29" t="s">
        <v>368</v>
      </c>
      <c r="C507" s="30" t="s">
        <v>251</v>
      </c>
      <c r="D507" s="7">
        <v>33</v>
      </c>
      <c r="E507" s="29" t="s">
        <v>368</v>
      </c>
      <c r="F507" s="7">
        <v>6.6</v>
      </c>
      <c r="G507" s="7" t="s">
        <v>252</v>
      </c>
      <c r="H507" s="31">
        <v>4</v>
      </c>
      <c r="I507" s="31">
        <v>104</v>
      </c>
      <c r="J507" s="32">
        <f t="shared" si="16"/>
        <v>88.399999999999991</v>
      </c>
      <c r="K507" s="8">
        <v>5.7</v>
      </c>
      <c r="L507" s="8">
        <v>-17.2</v>
      </c>
      <c r="M507" s="33" t="s">
        <v>369</v>
      </c>
      <c r="N507" s="33" t="s">
        <v>292</v>
      </c>
      <c r="O507" s="34">
        <v>3.81</v>
      </c>
    </row>
    <row r="508" spans="1:15" ht="12.75" customHeight="1">
      <c r="A508" s="28" t="s">
        <v>264</v>
      </c>
      <c r="B508" s="29" t="s">
        <v>368</v>
      </c>
      <c r="C508" s="30" t="s">
        <v>255</v>
      </c>
      <c r="D508" s="7">
        <v>33</v>
      </c>
      <c r="E508" s="29" t="s">
        <v>368</v>
      </c>
      <c r="F508" s="7">
        <v>6.6</v>
      </c>
      <c r="G508" s="7" t="s">
        <v>252</v>
      </c>
      <c r="H508" s="31">
        <v>4</v>
      </c>
      <c r="I508" s="31">
        <v>104</v>
      </c>
      <c r="J508" s="32">
        <f t="shared" si="16"/>
        <v>88.399999999999991</v>
      </c>
      <c r="K508" s="8">
        <v>5.7</v>
      </c>
      <c r="L508" s="8">
        <v>-17.2</v>
      </c>
      <c r="M508" s="33" t="s">
        <v>369</v>
      </c>
      <c r="N508" s="33" t="s">
        <v>292</v>
      </c>
      <c r="O508" s="34">
        <v>3.81</v>
      </c>
    </row>
    <row r="509" spans="1:15" ht="12.75" customHeight="1">
      <c r="A509" s="28" t="s">
        <v>264</v>
      </c>
      <c r="B509" s="29" t="s">
        <v>368</v>
      </c>
      <c r="C509" s="30" t="s">
        <v>287</v>
      </c>
      <c r="D509" s="7">
        <v>33</v>
      </c>
      <c r="E509" s="29" t="s">
        <v>368</v>
      </c>
      <c r="F509" s="7">
        <v>6.6</v>
      </c>
      <c r="G509" s="7" t="s">
        <v>252</v>
      </c>
      <c r="H509" s="31">
        <v>4</v>
      </c>
      <c r="I509" s="31">
        <v>104</v>
      </c>
      <c r="J509" s="32">
        <f t="shared" si="16"/>
        <v>88.399999999999991</v>
      </c>
      <c r="K509" s="8">
        <v>5.7</v>
      </c>
      <c r="L509" s="8">
        <v>-17.2</v>
      </c>
      <c r="M509" s="33" t="s">
        <v>369</v>
      </c>
      <c r="N509" s="33" t="s">
        <v>292</v>
      </c>
      <c r="O509" s="34">
        <v>3.81</v>
      </c>
    </row>
    <row r="510" spans="1:15" ht="12.75" customHeight="1">
      <c r="A510" s="28" t="s">
        <v>264</v>
      </c>
      <c r="B510" s="29" t="s">
        <v>473</v>
      </c>
      <c r="C510" s="30" t="s">
        <v>251</v>
      </c>
      <c r="D510" s="7">
        <v>33</v>
      </c>
      <c r="E510" s="29" t="s">
        <v>473</v>
      </c>
      <c r="F510" s="7">
        <v>6.6</v>
      </c>
      <c r="G510" s="7" t="s">
        <v>252</v>
      </c>
      <c r="H510" s="31">
        <v>4</v>
      </c>
      <c r="I510" s="31">
        <v>100</v>
      </c>
      <c r="J510" s="32">
        <f t="shared" si="16"/>
        <v>85</v>
      </c>
      <c r="K510" s="8">
        <v>4.5</v>
      </c>
      <c r="L510" s="8">
        <v>-18</v>
      </c>
      <c r="M510" s="33" t="s">
        <v>333</v>
      </c>
      <c r="N510" s="7" t="s">
        <v>260</v>
      </c>
      <c r="O510" s="34">
        <v>3.81</v>
      </c>
    </row>
    <row r="511" spans="1:15" ht="12.75" customHeight="1">
      <c r="A511" s="28" t="s">
        <v>264</v>
      </c>
      <c r="B511" s="29" t="s">
        <v>473</v>
      </c>
      <c r="C511" s="30" t="s">
        <v>255</v>
      </c>
      <c r="D511" s="7">
        <v>33</v>
      </c>
      <c r="E511" s="29" t="s">
        <v>473</v>
      </c>
      <c r="F511" s="7">
        <v>6.6</v>
      </c>
      <c r="G511" s="7" t="s">
        <v>252</v>
      </c>
      <c r="H511" s="31">
        <v>4</v>
      </c>
      <c r="I511" s="31">
        <v>100</v>
      </c>
      <c r="J511" s="32">
        <f t="shared" si="16"/>
        <v>85</v>
      </c>
      <c r="K511" s="8">
        <v>4.5</v>
      </c>
      <c r="L511" s="8">
        <v>-18</v>
      </c>
      <c r="M511" s="33" t="s">
        <v>333</v>
      </c>
      <c r="N511" s="7" t="s">
        <v>260</v>
      </c>
      <c r="O511" s="34">
        <v>3.81</v>
      </c>
    </row>
    <row r="512" spans="1:15" ht="12.75" customHeight="1">
      <c r="A512" s="28" t="s">
        <v>264</v>
      </c>
      <c r="B512" s="29" t="s">
        <v>647</v>
      </c>
      <c r="C512" s="30" t="s">
        <v>251</v>
      </c>
      <c r="D512" s="7">
        <v>33</v>
      </c>
      <c r="E512" s="29" t="s">
        <v>647</v>
      </c>
      <c r="F512" s="7">
        <v>6.6</v>
      </c>
      <c r="G512" s="7" t="s">
        <v>252</v>
      </c>
      <c r="H512" s="31">
        <v>4</v>
      </c>
      <c r="I512" s="31">
        <v>100</v>
      </c>
      <c r="J512" s="32">
        <f t="shared" si="16"/>
        <v>85</v>
      </c>
      <c r="K512" s="8">
        <v>4.5</v>
      </c>
      <c r="L512" s="8">
        <v>-18</v>
      </c>
      <c r="M512" s="33" t="s">
        <v>333</v>
      </c>
      <c r="N512" s="7" t="s">
        <v>260</v>
      </c>
      <c r="O512" s="34">
        <v>3.81</v>
      </c>
    </row>
    <row r="513" spans="1:15" ht="12.75" customHeight="1">
      <c r="A513" s="28" t="s">
        <v>264</v>
      </c>
      <c r="B513" s="29" t="s">
        <v>647</v>
      </c>
      <c r="C513" s="30" t="s">
        <v>255</v>
      </c>
      <c r="D513" s="7">
        <v>33</v>
      </c>
      <c r="E513" s="29" t="s">
        <v>647</v>
      </c>
      <c r="F513" s="7">
        <v>6.6</v>
      </c>
      <c r="G513" s="7" t="s">
        <v>252</v>
      </c>
      <c r="H513" s="31">
        <v>4</v>
      </c>
      <c r="I513" s="31">
        <v>100</v>
      </c>
      <c r="J513" s="32">
        <f t="shared" si="16"/>
        <v>85</v>
      </c>
      <c r="K513" s="8">
        <v>4.5</v>
      </c>
      <c r="L513" s="8">
        <v>-18</v>
      </c>
      <c r="M513" s="33" t="s">
        <v>333</v>
      </c>
      <c r="N513" s="7" t="s">
        <v>260</v>
      </c>
      <c r="O513" s="34">
        <v>3.81</v>
      </c>
    </row>
    <row r="514" spans="1:15" ht="12.75" customHeight="1">
      <c r="A514" s="28" t="s">
        <v>281</v>
      </c>
      <c r="B514" s="29" t="s">
        <v>280</v>
      </c>
      <c r="C514" s="30" t="s">
        <v>251</v>
      </c>
      <c r="D514" s="7">
        <v>33</v>
      </c>
      <c r="E514" s="29" t="s">
        <v>280</v>
      </c>
      <c r="F514" s="7">
        <v>6.6</v>
      </c>
      <c r="G514" s="7" t="s">
        <v>282</v>
      </c>
      <c r="H514" s="31">
        <v>4</v>
      </c>
      <c r="I514" s="31">
        <v>104</v>
      </c>
      <c r="J514" s="35">
        <v>85</v>
      </c>
      <c r="K514" s="8">
        <v>4.5</v>
      </c>
      <c r="L514" s="8">
        <v>-15</v>
      </c>
      <c r="M514" s="7">
        <v>10</v>
      </c>
      <c r="N514" s="7" t="s">
        <v>260</v>
      </c>
      <c r="O514" s="34">
        <v>3.81</v>
      </c>
    </row>
    <row r="515" spans="1:15" s="18" customFormat="1" ht="12.75" customHeight="1">
      <c r="A515" s="28" t="s">
        <v>281</v>
      </c>
      <c r="B515" s="29" t="s">
        <v>304</v>
      </c>
      <c r="C515" s="30" t="s">
        <v>251</v>
      </c>
      <c r="D515" s="7">
        <v>33</v>
      </c>
      <c r="E515" s="29" t="s">
        <v>304</v>
      </c>
      <c r="F515" s="7">
        <v>11</v>
      </c>
      <c r="G515" s="7" t="s">
        <v>282</v>
      </c>
      <c r="H515" s="31">
        <v>4</v>
      </c>
      <c r="I515" s="31">
        <v>104</v>
      </c>
      <c r="J515" s="35">
        <v>306</v>
      </c>
      <c r="K515" s="8">
        <v>5.7</v>
      </c>
      <c r="L515" s="8">
        <v>-17.2</v>
      </c>
      <c r="M515" s="33" t="s">
        <v>253</v>
      </c>
      <c r="N515" s="7" t="s">
        <v>23</v>
      </c>
      <c r="O515" s="34">
        <v>6.35</v>
      </c>
    </row>
    <row r="516" spans="1:15" s="18" customFormat="1" ht="12.75" customHeight="1">
      <c r="A516" s="28" t="s">
        <v>281</v>
      </c>
      <c r="B516" s="29" t="s">
        <v>304</v>
      </c>
      <c r="C516" s="30" t="s">
        <v>255</v>
      </c>
      <c r="D516" s="7">
        <v>33</v>
      </c>
      <c r="E516" s="29" t="s">
        <v>304</v>
      </c>
      <c r="F516" s="7">
        <v>11</v>
      </c>
      <c r="G516" s="7" t="s">
        <v>282</v>
      </c>
      <c r="H516" s="31">
        <v>4</v>
      </c>
      <c r="I516" s="31">
        <v>104</v>
      </c>
      <c r="J516" s="35">
        <v>306</v>
      </c>
      <c r="K516" s="8">
        <v>5.7</v>
      </c>
      <c r="L516" s="8">
        <v>-17.2</v>
      </c>
      <c r="M516" s="33" t="s">
        <v>253</v>
      </c>
      <c r="N516" s="7" t="s">
        <v>23</v>
      </c>
      <c r="O516" s="34">
        <v>6.35</v>
      </c>
    </row>
    <row r="517" spans="1:15" ht="12.75" customHeight="1">
      <c r="A517" s="28" t="s">
        <v>281</v>
      </c>
      <c r="B517" s="29" t="s">
        <v>322</v>
      </c>
      <c r="C517" s="30" t="s">
        <v>251</v>
      </c>
      <c r="D517" s="7">
        <v>33</v>
      </c>
      <c r="E517" s="29" t="s">
        <v>322</v>
      </c>
      <c r="F517" s="7">
        <v>6.6</v>
      </c>
      <c r="G517" s="7" t="s">
        <v>323</v>
      </c>
      <c r="H517" s="31">
        <v>5.18</v>
      </c>
      <c r="I517" s="31">
        <v>112</v>
      </c>
      <c r="J517" s="35">
        <v>652.4</v>
      </c>
      <c r="K517" s="8">
        <v>5.72</v>
      </c>
      <c r="L517" s="8">
        <v>-17.16</v>
      </c>
      <c r="M517" s="33" t="s">
        <v>253</v>
      </c>
      <c r="N517" s="7" t="s">
        <v>23</v>
      </c>
      <c r="O517" s="34">
        <v>3.81</v>
      </c>
    </row>
    <row r="518" spans="1:15" ht="12.75" customHeight="1">
      <c r="A518" s="28" t="s">
        <v>281</v>
      </c>
      <c r="B518" s="29" t="s">
        <v>322</v>
      </c>
      <c r="C518" s="30" t="s">
        <v>255</v>
      </c>
      <c r="D518" s="7">
        <v>33</v>
      </c>
      <c r="E518" s="29" t="s">
        <v>322</v>
      </c>
      <c r="F518" s="7">
        <v>6.6</v>
      </c>
      <c r="G518" s="7" t="s">
        <v>323</v>
      </c>
      <c r="H518" s="31">
        <v>5.18</v>
      </c>
      <c r="I518" s="31">
        <v>113</v>
      </c>
      <c r="J518" s="35">
        <v>652.4</v>
      </c>
      <c r="K518" s="8">
        <v>5.72</v>
      </c>
      <c r="L518" s="8">
        <v>-17.16</v>
      </c>
      <c r="M518" s="33" t="s">
        <v>253</v>
      </c>
      <c r="N518" s="7" t="s">
        <v>23</v>
      </c>
      <c r="O518" s="34">
        <v>3.81</v>
      </c>
    </row>
    <row r="519" spans="1:15" ht="12.75" customHeight="1">
      <c r="A519" s="28" t="s">
        <v>281</v>
      </c>
      <c r="B519" s="29" t="s">
        <v>377</v>
      </c>
      <c r="C519" s="30" t="s">
        <v>251</v>
      </c>
      <c r="D519" s="7">
        <v>33</v>
      </c>
      <c r="E519" s="29" t="s">
        <v>377</v>
      </c>
      <c r="F519" s="7">
        <v>6.6</v>
      </c>
      <c r="G519" s="7" t="s">
        <v>273</v>
      </c>
      <c r="H519" s="31">
        <v>5</v>
      </c>
      <c r="I519" s="31">
        <v>133</v>
      </c>
      <c r="J519" s="35">
        <v>399</v>
      </c>
      <c r="K519" s="8">
        <v>5.7</v>
      </c>
      <c r="L519" s="8">
        <v>-17.2</v>
      </c>
      <c r="M519" s="33" t="s">
        <v>278</v>
      </c>
      <c r="N519" s="4" t="s">
        <v>23</v>
      </c>
      <c r="O519" s="34">
        <v>3.81</v>
      </c>
    </row>
    <row r="520" spans="1:15" ht="12.75" customHeight="1">
      <c r="A520" s="28" t="s">
        <v>281</v>
      </c>
      <c r="B520" s="29" t="s">
        <v>423</v>
      </c>
      <c r="C520" s="30" t="s">
        <v>251</v>
      </c>
      <c r="D520" s="7">
        <v>33</v>
      </c>
      <c r="E520" s="29" t="s">
        <v>423</v>
      </c>
      <c r="F520" s="7">
        <v>6.6</v>
      </c>
      <c r="G520" s="7" t="s">
        <v>273</v>
      </c>
      <c r="H520" s="31">
        <v>4</v>
      </c>
      <c r="I520" s="31">
        <v>100</v>
      </c>
      <c r="J520" s="35">
        <v>300</v>
      </c>
      <c r="K520" s="8">
        <v>5.7</v>
      </c>
      <c r="L520" s="8">
        <v>-17.2</v>
      </c>
      <c r="M520" s="33" t="s">
        <v>253</v>
      </c>
      <c r="N520" s="7">
        <v>5.0599999999999996</v>
      </c>
      <c r="O520" s="34">
        <v>3.81</v>
      </c>
    </row>
    <row r="521" spans="1:15" ht="12.75" customHeight="1">
      <c r="A521" s="28" t="s">
        <v>281</v>
      </c>
      <c r="B521" s="29" t="s">
        <v>423</v>
      </c>
      <c r="C521" s="30" t="s">
        <v>255</v>
      </c>
      <c r="D521" s="7">
        <v>33</v>
      </c>
      <c r="E521" s="29" t="s">
        <v>423</v>
      </c>
      <c r="F521" s="7">
        <v>6.6</v>
      </c>
      <c r="G521" s="7" t="s">
        <v>273</v>
      </c>
      <c r="H521" s="31">
        <v>4</v>
      </c>
      <c r="I521" s="31">
        <v>100</v>
      </c>
      <c r="J521" s="35">
        <v>297</v>
      </c>
      <c r="K521" s="8">
        <v>5.7</v>
      </c>
      <c r="L521" s="8">
        <v>-17.2</v>
      </c>
      <c r="M521" s="33" t="s">
        <v>253</v>
      </c>
      <c r="N521" s="7">
        <v>5.0599999999999996</v>
      </c>
      <c r="O521" s="34">
        <v>3.81</v>
      </c>
    </row>
    <row r="522" spans="1:15" ht="12.75" customHeight="1">
      <c r="A522" s="28" t="s">
        <v>281</v>
      </c>
      <c r="B522" s="29" t="s">
        <v>449</v>
      </c>
      <c r="C522" s="30" t="s">
        <v>251</v>
      </c>
      <c r="D522" s="7">
        <v>33</v>
      </c>
      <c r="E522" s="29" t="s">
        <v>449</v>
      </c>
      <c r="F522" s="7">
        <v>6.6</v>
      </c>
      <c r="G522" s="7" t="s">
        <v>80</v>
      </c>
      <c r="H522" s="31">
        <v>3.948</v>
      </c>
      <c r="I522" s="31">
        <v>113.47799999999999</v>
      </c>
      <c r="J522" s="35">
        <v>680.86799999999994</v>
      </c>
      <c r="K522" s="8">
        <v>4.5</v>
      </c>
      <c r="L522" s="8">
        <v>-15</v>
      </c>
      <c r="M522" s="33" t="s">
        <v>253</v>
      </c>
      <c r="N522" s="7" t="s">
        <v>23</v>
      </c>
      <c r="O522" s="34">
        <v>3.81</v>
      </c>
    </row>
    <row r="523" spans="1:15" ht="12.75" customHeight="1">
      <c r="A523" s="28" t="s">
        <v>281</v>
      </c>
      <c r="B523" s="29" t="s">
        <v>497</v>
      </c>
      <c r="C523" s="30" t="s">
        <v>251</v>
      </c>
      <c r="D523" s="7">
        <v>33</v>
      </c>
      <c r="E523" s="29" t="s">
        <v>497</v>
      </c>
      <c r="F523" s="7">
        <v>11</v>
      </c>
      <c r="G523" s="7" t="s">
        <v>273</v>
      </c>
      <c r="H523" s="31">
        <v>4</v>
      </c>
      <c r="I523" s="31">
        <v>100</v>
      </c>
      <c r="J523" s="35">
        <v>300</v>
      </c>
      <c r="K523" s="8">
        <v>10.6</v>
      </c>
      <c r="L523" s="8">
        <v>-17.2</v>
      </c>
      <c r="M523" s="33" t="s">
        <v>253</v>
      </c>
      <c r="N523" s="7" t="s">
        <v>23</v>
      </c>
      <c r="O523" s="34">
        <v>6.35</v>
      </c>
    </row>
    <row r="524" spans="1:15" ht="12.75" customHeight="1">
      <c r="A524" s="28" t="s">
        <v>281</v>
      </c>
      <c r="B524" s="29" t="s">
        <v>497</v>
      </c>
      <c r="C524" s="30" t="s">
        <v>255</v>
      </c>
      <c r="D524" s="7">
        <v>33</v>
      </c>
      <c r="E524" s="29" t="s">
        <v>497</v>
      </c>
      <c r="F524" s="7">
        <v>11</v>
      </c>
      <c r="G524" s="7" t="s">
        <v>273</v>
      </c>
      <c r="H524" s="31">
        <v>4</v>
      </c>
      <c r="I524" s="31">
        <v>100</v>
      </c>
      <c r="J524" s="35">
        <v>300</v>
      </c>
      <c r="K524" s="8">
        <v>10.6</v>
      </c>
      <c r="L524" s="8">
        <v>-17.2</v>
      </c>
      <c r="M524" s="33" t="s">
        <v>253</v>
      </c>
      <c r="N524" s="7" t="s">
        <v>23</v>
      </c>
      <c r="O524" s="34">
        <v>6.35</v>
      </c>
    </row>
    <row r="525" spans="1:15" ht="12.75" customHeight="1">
      <c r="A525" s="28" t="s">
        <v>341</v>
      </c>
      <c r="B525" s="29" t="s">
        <v>724</v>
      </c>
      <c r="C525" s="30" t="s">
        <v>251</v>
      </c>
      <c r="D525" s="7">
        <v>33</v>
      </c>
      <c r="E525" s="29" t="s">
        <v>724</v>
      </c>
      <c r="F525" s="7">
        <v>11</v>
      </c>
      <c r="G525" s="7" t="s">
        <v>273</v>
      </c>
      <c r="H525" s="31">
        <v>4</v>
      </c>
      <c r="I525" s="31">
        <v>100</v>
      </c>
      <c r="J525" s="35">
        <v>297</v>
      </c>
      <c r="K525" s="8">
        <v>4.3</v>
      </c>
      <c r="L525" s="8">
        <v>-18.600000000000001</v>
      </c>
      <c r="M525" s="33" t="s">
        <v>253</v>
      </c>
      <c r="N525" s="7">
        <v>4.97</v>
      </c>
      <c r="O525" s="34">
        <v>6.35</v>
      </c>
    </row>
    <row r="526" spans="1:15" ht="12.75" customHeight="1">
      <c r="A526" s="28" t="s">
        <v>341</v>
      </c>
      <c r="B526" s="29" t="s">
        <v>724</v>
      </c>
      <c r="C526" s="30" t="s">
        <v>255</v>
      </c>
      <c r="D526" s="7">
        <v>33</v>
      </c>
      <c r="E526" s="29" t="s">
        <v>724</v>
      </c>
      <c r="F526" s="7">
        <v>11</v>
      </c>
      <c r="G526" s="7" t="s">
        <v>273</v>
      </c>
      <c r="H526" s="31">
        <v>4</v>
      </c>
      <c r="I526" s="31">
        <v>100</v>
      </c>
      <c r="J526" s="35">
        <v>297</v>
      </c>
      <c r="K526" s="8">
        <v>4.3</v>
      </c>
      <c r="L526" s="8">
        <v>-18.600000000000001</v>
      </c>
      <c r="M526" s="33" t="s">
        <v>253</v>
      </c>
      <c r="N526" s="7">
        <v>4.97</v>
      </c>
      <c r="O526" s="34">
        <v>6.35</v>
      </c>
    </row>
    <row r="527" spans="1:15" ht="12.75" customHeight="1">
      <c r="A527" s="28" t="s">
        <v>281</v>
      </c>
      <c r="B527" s="29" t="s">
        <v>549</v>
      </c>
      <c r="C527" s="30" t="s">
        <v>251</v>
      </c>
      <c r="D527" s="7">
        <v>33</v>
      </c>
      <c r="E527" s="29" t="s">
        <v>549</v>
      </c>
      <c r="F527" s="7">
        <v>6.6</v>
      </c>
      <c r="G527" s="7" t="s">
        <v>282</v>
      </c>
      <c r="H527" s="31">
        <v>4</v>
      </c>
      <c r="I527" s="31">
        <v>104</v>
      </c>
      <c r="J527" s="35">
        <v>312</v>
      </c>
      <c r="K527" s="8">
        <v>4.5</v>
      </c>
      <c r="L527" s="8">
        <v>-15</v>
      </c>
      <c r="M527" s="33" t="s">
        <v>276</v>
      </c>
      <c r="N527" s="7" t="s">
        <v>260</v>
      </c>
      <c r="O527" s="34">
        <v>3.81</v>
      </c>
    </row>
    <row r="528" spans="1:15" ht="12.75" customHeight="1">
      <c r="A528" s="28" t="s">
        <v>281</v>
      </c>
      <c r="B528" s="29" t="s">
        <v>549</v>
      </c>
      <c r="C528" s="30" t="s">
        <v>255</v>
      </c>
      <c r="D528" s="7">
        <v>33</v>
      </c>
      <c r="E528" s="29" t="s">
        <v>549</v>
      </c>
      <c r="F528" s="7">
        <v>6.6</v>
      </c>
      <c r="G528" s="7" t="s">
        <v>282</v>
      </c>
      <c r="H528" s="31">
        <v>4</v>
      </c>
      <c r="I528" s="31">
        <v>104</v>
      </c>
      <c r="J528" s="35">
        <v>312</v>
      </c>
      <c r="K528" s="8">
        <v>4.5</v>
      </c>
      <c r="L528" s="8">
        <v>-15</v>
      </c>
      <c r="M528" s="33" t="s">
        <v>276</v>
      </c>
      <c r="N528" s="7" t="s">
        <v>260</v>
      </c>
      <c r="O528" s="34">
        <v>3.81</v>
      </c>
    </row>
    <row r="529" spans="1:15" ht="12.75" customHeight="1">
      <c r="A529" s="28" t="s">
        <v>281</v>
      </c>
      <c r="B529" s="29" t="s">
        <v>643</v>
      </c>
      <c r="C529" s="30" t="s">
        <v>251</v>
      </c>
      <c r="D529" s="7">
        <v>33</v>
      </c>
      <c r="E529" s="29" t="s">
        <v>643</v>
      </c>
      <c r="F529" s="7">
        <v>6.6</v>
      </c>
      <c r="G529" s="7" t="s">
        <v>282</v>
      </c>
      <c r="H529" s="31">
        <v>4</v>
      </c>
      <c r="I529" s="31">
        <v>104</v>
      </c>
      <c r="J529" s="35">
        <v>321</v>
      </c>
      <c r="K529" s="8">
        <v>4.5</v>
      </c>
      <c r="L529" s="8">
        <v>-15</v>
      </c>
      <c r="M529" s="33" t="s">
        <v>276</v>
      </c>
      <c r="N529" s="7" t="s">
        <v>260</v>
      </c>
      <c r="O529" s="34">
        <v>3.81</v>
      </c>
    </row>
    <row r="530" spans="1:15" ht="12.75" customHeight="1">
      <c r="A530" s="28" t="s">
        <v>281</v>
      </c>
      <c r="B530" s="29" t="s">
        <v>643</v>
      </c>
      <c r="C530" s="30" t="s">
        <v>255</v>
      </c>
      <c r="D530" s="7">
        <v>33</v>
      </c>
      <c r="E530" s="29" t="s">
        <v>643</v>
      </c>
      <c r="F530" s="7">
        <v>6.6</v>
      </c>
      <c r="G530" s="7" t="s">
        <v>282</v>
      </c>
      <c r="H530" s="31">
        <v>4</v>
      </c>
      <c r="I530" s="31">
        <v>104</v>
      </c>
      <c r="J530" s="35">
        <v>309</v>
      </c>
      <c r="K530" s="8">
        <v>4.5</v>
      </c>
      <c r="L530" s="8">
        <v>-15</v>
      </c>
      <c r="M530" s="33" t="s">
        <v>276</v>
      </c>
      <c r="N530" s="7" t="s">
        <v>260</v>
      </c>
      <c r="O530" s="34">
        <v>3.81</v>
      </c>
    </row>
    <row r="531" spans="1:15" ht="12.75" customHeight="1">
      <c r="A531" s="28" t="s">
        <v>281</v>
      </c>
      <c r="B531" s="29" t="s">
        <v>653</v>
      </c>
      <c r="C531" s="30" t="s">
        <v>251</v>
      </c>
      <c r="D531" s="7">
        <v>33</v>
      </c>
      <c r="E531" s="29" t="s">
        <v>653</v>
      </c>
      <c r="F531" s="7">
        <v>11</v>
      </c>
      <c r="G531" s="7" t="s">
        <v>273</v>
      </c>
      <c r="H531" s="31">
        <v>4</v>
      </c>
      <c r="I531" s="31">
        <v>100</v>
      </c>
      <c r="J531" s="32">
        <v>300</v>
      </c>
      <c r="K531" s="8">
        <v>4.3</v>
      </c>
      <c r="L531" s="8">
        <v>-18.600000000000001</v>
      </c>
      <c r="M531" s="33" t="s">
        <v>253</v>
      </c>
      <c r="N531" s="7">
        <v>4.97</v>
      </c>
      <c r="O531" s="34">
        <v>6.35</v>
      </c>
    </row>
    <row r="532" spans="1:15" ht="12.75" customHeight="1">
      <c r="A532" s="28" t="s">
        <v>281</v>
      </c>
      <c r="B532" s="29" t="s">
        <v>653</v>
      </c>
      <c r="C532" s="30" t="s">
        <v>255</v>
      </c>
      <c r="D532" s="7">
        <v>33</v>
      </c>
      <c r="E532" s="29" t="s">
        <v>653</v>
      </c>
      <c r="F532" s="7">
        <v>11</v>
      </c>
      <c r="G532" s="7" t="s">
        <v>273</v>
      </c>
      <c r="H532" s="31">
        <v>4</v>
      </c>
      <c r="I532" s="31">
        <v>100</v>
      </c>
      <c r="J532" s="35">
        <v>300</v>
      </c>
      <c r="K532" s="8">
        <v>4.3</v>
      </c>
      <c r="L532" s="8">
        <v>-18.600000000000001</v>
      </c>
      <c r="M532" s="33" t="s">
        <v>253</v>
      </c>
      <c r="N532" s="7">
        <v>4.97</v>
      </c>
      <c r="O532" s="34">
        <v>6.35</v>
      </c>
    </row>
    <row r="533" spans="1:15" ht="12.75" customHeight="1">
      <c r="A533" s="28" t="s">
        <v>281</v>
      </c>
      <c r="B533" s="29" t="s">
        <v>662</v>
      </c>
      <c r="C533" s="30" t="s">
        <v>251</v>
      </c>
      <c r="D533" s="7">
        <v>33</v>
      </c>
      <c r="E533" s="29" t="s">
        <v>662</v>
      </c>
      <c r="F533" s="7">
        <v>6.6</v>
      </c>
      <c r="G533" s="7" t="s">
        <v>273</v>
      </c>
      <c r="H533" s="31">
        <v>4</v>
      </c>
      <c r="I533" s="31">
        <v>100</v>
      </c>
      <c r="J533" s="35">
        <v>288</v>
      </c>
      <c r="K533" s="8">
        <v>4.3</v>
      </c>
      <c r="L533" s="8">
        <v>-18.600000000000001</v>
      </c>
      <c r="M533" s="33" t="s">
        <v>253</v>
      </c>
      <c r="N533" s="7">
        <v>4.97</v>
      </c>
      <c r="O533" s="34">
        <v>3.81</v>
      </c>
    </row>
    <row r="534" spans="1:15" ht="12.75" customHeight="1">
      <c r="A534" s="28" t="s">
        <v>281</v>
      </c>
      <c r="B534" s="29" t="s">
        <v>662</v>
      </c>
      <c r="C534" s="30" t="s">
        <v>255</v>
      </c>
      <c r="D534" s="7">
        <v>33</v>
      </c>
      <c r="E534" s="29" t="s">
        <v>662</v>
      </c>
      <c r="F534" s="7">
        <v>6.6</v>
      </c>
      <c r="G534" s="7" t="s">
        <v>273</v>
      </c>
      <c r="H534" s="31">
        <v>4</v>
      </c>
      <c r="I534" s="31">
        <v>100</v>
      </c>
      <c r="J534" s="35">
        <v>285</v>
      </c>
      <c r="K534" s="8">
        <v>4.3</v>
      </c>
      <c r="L534" s="8">
        <v>-18.600000000000001</v>
      </c>
      <c r="M534" s="33" t="s">
        <v>253</v>
      </c>
      <c r="N534" s="7">
        <v>4.97</v>
      </c>
      <c r="O534" s="34">
        <v>3.81</v>
      </c>
    </row>
    <row r="535" spans="1:15" ht="12.75" customHeight="1">
      <c r="A535" s="28" t="s">
        <v>606</v>
      </c>
      <c r="B535" s="29" t="s">
        <v>607</v>
      </c>
      <c r="C535" s="30" t="s">
        <v>251</v>
      </c>
      <c r="D535" s="7">
        <v>33</v>
      </c>
      <c r="E535" s="29" t="s">
        <v>607</v>
      </c>
      <c r="F535" s="7">
        <v>6.6</v>
      </c>
      <c r="G535" s="7" t="s">
        <v>273</v>
      </c>
      <c r="H535" s="31">
        <v>4</v>
      </c>
      <c r="I535" s="31">
        <v>100</v>
      </c>
      <c r="J535" s="35">
        <v>300</v>
      </c>
      <c r="K535" s="8">
        <v>4.3</v>
      </c>
      <c r="L535" s="8">
        <v>-18.600000000000001</v>
      </c>
      <c r="M535" s="33" t="s">
        <v>253</v>
      </c>
      <c r="N535" s="7">
        <v>4.97</v>
      </c>
      <c r="O535" s="34">
        <v>4.3499999999999996</v>
      </c>
    </row>
    <row r="536" spans="1:15" ht="12.75" customHeight="1">
      <c r="A536" s="28" t="s">
        <v>606</v>
      </c>
      <c r="B536" s="29" t="s">
        <v>607</v>
      </c>
      <c r="C536" s="30" t="s">
        <v>255</v>
      </c>
      <c r="D536" s="7">
        <v>33</v>
      </c>
      <c r="E536" s="29" t="s">
        <v>607</v>
      </c>
      <c r="F536" s="7">
        <v>6.6</v>
      </c>
      <c r="G536" s="7" t="s">
        <v>273</v>
      </c>
      <c r="H536" s="31">
        <v>4</v>
      </c>
      <c r="I536" s="31">
        <v>100</v>
      </c>
      <c r="J536" s="35">
        <v>300</v>
      </c>
      <c r="K536" s="8">
        <v>4.3</v>
      </c>
      <c r="L536" s="8">
        <v>-18.600000000000001</v>
      </c>
      <c r="M536" s="33" t="s">
        <v>253</v>
      </c>
      <c r="N536" s="7">
        <v>4.97</v>
      </c>
      <c r="O536" s="34">
        <v>4.3499999999999996</v>
      </c>
    </row>
    <row r="537" spans="1:15" ht="13.5" customHeight="1">
      <c r="A537" s="28" t="s">
        <v>606</v>
      </c>
      <c r="B537" s="29" t="s">
        <v>607</v>
      </c>
      <c r="C537" s="30" t="s">
        <v>287</v>
      </c>
      <c r="D537" s="7">
        <v>33</v>
      </c>
      <c r="E537" s="29" t="s">
        <v>607</v>
      </c>
      <c r="F537" s="7">
        <v>6.6</v>
      </c>
      <c r="G537" s="7" t="s">
        <v>273</v>
      </c>
      <c r="H537" s="31">
        <v>4</v>
      </c>
      <c r="I537" s="31">
        <v>100</v>
      </c>
      <c r="J537" s="35">
        <v>300</v>
      </c>
      <c r="K537" s="8">
        <v>4.5</v>
      </c>
      <c r="L537" s="8">
        <v>-15</v>
      </c>
      <c r="M537" s="33" t="s">
        <v>253</v>
      </c>
      <c r="N537" s="7">
        <v>4.6100000000000003</v>
      </c>
      <c r="O537" s="34">
        <v>3.81</v>
      </c>
    </row>
    <row r="538" spans="1:15" ht="12.75" customHeight="1">
      <c r="A538" s="28" t="s">
        <v>606</v>
      </c>
      <c r="B538" s="29" t="s">
        <v>637</v>
      </c>
      <c r="C538" s="30" t="s">
        <v>251</v>
      </c>
      <c r="D538" s="7">
        <v>33</v>
      </c>
      <c r="E538" s="29" t="s">
        <v>637</v>
      </c>
      <c r="F538" s="7">
        <v>6.6</v>
      </c>
      <c r="G538" s="7" t="s">
        <v>273</v>
      </c>
      <c r="H538" s="31">
        <v>4</v>
      </c>
      <c r="I538" s="31">
        <v>104</v>
      </c>
      <c r="J538" s="35">
        <v>312</v>
      </c>
      <c r="K538" s="8">
        <v>4.5</v>
      </c>
      <c r="L538" s="8">
        <v>-15</v>
      </c>
      <c r="M538" s="33" t="s">
        <v>276</v>
      </c>
      <c r="N538" s="4" t="s">
        <v>23</v>
      </c>
      <c r="O538" s="34">
        <v>3.81</v>
      </c>
    </row>
    <row r="539" spans="1:15" ht="12.75" customHeight="1">
      <c r="A539" s="28" t="s">
        <v>606</v>
      </c>
      <c r="B539" s="29" t="s">
        <v>637</v>
      </c>
      <c r="C539" s="30" t="s">
        <v>255</v>
      </c>
      <c r="D539" s="7">
        <v>33</v>
      </c>
      <c r="E539" s="29" t="s">
        <v>637</v>
      </c>
      <c r="F539" s="7">
        <v>6.6</v>
      </c>
      <c r="G539" s="7" t="s">
        <v>273</v>
      </c>
      <c r="H539" s="31">
        <v>4</v>
      </c>
      <c r="I539" s="31">
        <v>104</v>
      </c>
      <c r="J539" s="35">
        <v>312</v>
      </c>
      <c r="K539" s="8">
        <v>4.5</v>
      </c>
      <c r="L539" s="8">
        <v>-15</v>
      </c>
      <c r="M539" s="33" t="s">
        <v>276</v>
      </c>
      <c r="N539" s="4" t="s">
        <v>23</v>
      </c>
      <c r="O539" s="34">
        <v>3.81</v>
      </c>
    </row>
    <row r="540" spans="1:15" ht="12.75" customHeight="1">
      <c r="A540" s="28" t="s">
        <v>606</v>
      </c>
      <c r="B540" s="29" t="s">
        <v>686</v>
      </c>
      <c r="C540" s="30" t="s">
        <v>251</v>
      </c>
      <c r="D540" s="7">
        <v>33</v>
      </c>
      <c r="E540" s="29" t="s">
        <v>686</v>
      </c>
      <c r="F540" s="7">
        <v>6.6</v>
      </c>
      <c r="G540" s="7" t="s">
        <v>273</v>
      </c>
      <c r="H540" s="31">
        <v>5</v>
      </c>
      <c r="I540" s="31">
        <v>133</v>
      </c>
      <c r="J540" s="35">
        <v>399</v>
      </c>
      <c r="K540" s="8">
        <v>5.7</v>
      </c>
      <c r="L540" s="8">
        <v>-17.2</v>
      </c>
      <c r="M540" s="33" t="s">
        <v>404</v>
      </c>
      <c r="N540" s="7" t="s">
        <v>23</v>
      </c>
      <c r="O540" s="34">
        <v>3.81</v>
      </c>
    </row>
    <row r="541" spans="1:15" ht="12.75" customHeight="1">
      <c r="A541" s="28" t="s">
        <v>606</v>
      </c>
      <c r="B541" s="29" t="s">
        <v>686</v>
      </c>
      <c r="C541" s="30" t="s">
        <v>255</v>
      </c>
      <c r="D541" s="7">
        <v>33</v>
      </c>
      <c r="E541" s="29" t="s">
        <v>686</v>
      </c>
      <c r="F541" s="7">
        <v>6.6</v>
      </c>
      <c r="G541" s="7" t="s">
        <v>273</v>
      </c>
      <c r="H541" s="31">
        <v>5</v>
      </c>
      <c r="I541" s="31">
        <v>133</v>
      </c>
      <c r="J541" s="35">
        <v>399</v>
      </c>
      <c r="K541" s="8">
        <v>7.5</v>
      </c>
      <c r="L541" s="8">
        <v>-7.5</v>
      </c>
      <c r="M541" s="7">
        <v>7.5</v>
      </c>
      <c r="N541" s="7" t="s">
        <v>260</v>
      </c>
      <c r="O541" s="34">
        <v>3.81</v>
      </c>
    </row>
    <row r="542" spans="1:15" ht="12.75" customHeight="1">
      <c r="A542" s="28" t="s">
        <v>458</v>
      </c>
      <c r="B542" s="29" t="s">
        <v>459</v>
      </c>
      <c r="C542" s="30" t="s">
        <v>251</v>
      </c>
      <c r="D542" s="7">
        <v>33</v>
      </c>
      <c r="E542" s="29" t="s">
        <v>459</v>
      </c>
      <c r="F542" s="7">
        <v>6.6</v>
      </c>
      <c r="G542" s="7" t="s">
        <v>273</v>
      </c>
      <c r="H542" s="31">
        <v>5</v>
      </c>
      <c r="I542" s="31">
        <v>133</v>
      </c>
      <c r="J542" s="35">
        <v>399</v>
      </c>
      <c r="K542" s="8">
        <v>4.7</v>
      </c>
      <c r="L542" s="8">
        <v>-15</v>
      </c>
      <c r="M542" s="7">
        <v>7.5</v>
      </c>
      <c r="N542" s="7" t="s">
        <v>23</v>
      </c>
      <c r="O542" s="34">
        <v>3.81</v>
      </c>
    </row>
    <row r="543" spans="1:15" ht="12.75" customHeight="1">
      <c r="A543" s="28" t="s">
        <v>458</v>
      </c>
      <c r="B543" s="29" t="s">
        <v>459</v>
      </c>
      <c r="C543" s="30" t="s">
        <v>255</v>
      </c>
      <c r="D543" s="7">
        <v>33</v>
      </c>
      <c r="E543" s="29" t="s">
        <v>459</v>
      </c>
      <c r="F543" s="7">
        <v>6.6</v>
      </c>
      <c r="G543" s="7" t="s">
        <v>273</v>
      </c>
      <c r="H543" s="31">
        <v>5</v>
      </c>
      <c r="I543" s="31">
        <v>133</v>
      </c>
      <c r="J543" s="35">
        <v>399</v>
      </c>
      <c r="K543" s="8">
        <v>4.7</v>
      </c>
      <c r="L543" s="8">
        <v>-15</v>
      </c>
      <c r="M543" s="7">
        <v>7.5</v>
      </c>
      <c r="N543" s="7" t="s">
        <v>23</v>
      </c>
      <c r="O543" s="34">
        <v>3.81</v>
      </c>
    </row>
    <row r="544" spans="1:15" ht="12.75" customHeight="1">
      <c r="A544" s="28" t="s">
        <v>458</v>
      </c>
      <c r="B544" s="29" t="s">
        <v>472</v>
      </c>
      <c r="C544" s="30" t="s">
        <v>251</v>
      </c>
      <c r="D544" s="7">
        <v>33</v>
      </c>
      <c r="E544" s="29" t="s">
        <v>472</v>
      </c>
      <c r="F544" s="7">
        <v>6.6</v>
      </c>
      <c r="G544" s="7" t="s">
        <v>273</v>
      </c>
      <c r="H544" s="31">
        <v>4</v>
      </c>
      <c r="I544" s="31">
        <v>100</v>
      </c>
      <c r="J544" s="35">
        <v>300</v>
      </c>
      <c r="K544" s="8">
        <v>4.3</v>
      </c>
      <c r="L544" s="8">
        <v>-18.600000000000001</v>
      </c>
      <c r="M544" s="33" t="s">
        <v>253</v>
      </c>
      <c r="N544" s="7">
        <v>4.97</v>
      </c>
      <c r="O544" s="34">
        <v>3.81</v>
      </c>
    </row>
    <row r="545" spans="1:15" ht="12.75" customHeight="1">
      <c r="A545" s="28" t="s">
        <v>458</v>
      </c>
      <c r="B545" s="29" t="s">
        <v>472</v>
      </c>
      <c r="C545" s="30" t="s">
        <v>255</v>
      </c>
      <c r="D545" s="7">
        <v>33</v>
      </c>
      <c r="E545" s="29" t="s">
        <v>472</v>
      </c>
      <c r="F545" s="7">
        <v>6.6</v>
      </c>
      <c r="G545" s="7" t="s">
        <v>273</v>
      </c>
      <c r="H545" s="31">
        <v>4</v>
      </c>
      <c r="I545" s="31">
        <v>100</v>
      </c>
      <c r="J545" s="35">
        <v>300</v>
      </c>
      <c r="K545" s="8">
        <v>4.3</v>
      </c>
      <c r="L545" s="8">
        <v>-18.600000000000001</v>
      </c>
      <c r="M545" s="33" t="s">
        <v>253</v>
      </c>
      <c r="N545" s="7">
        <v>4.97</v>
      </c>
      <c r="O545" s="34">
        <v>3.81</v>
      </c>
    </row>
    <row r="546" spans="1:15" ht="12.75" customHeight="1">
      <c r="A546" s="28" t="s">
        <v>458</v>
      </c>
      <c r="B546" s="29" t="s">
        <v>594</v>
      </c>
      <c r="C546" s="30" t="s">
        <v>251</v>
      </c>
      <c r="D546" s="7">
        <v>33</v>
      </c>
      <c r="E546" s="29" t="s">
        <v>594</v>
      </c>
      <c r="F546" s="7">
        <v>6.6</v>
      </c>
      <c r="G546" s="7" t="s">
        <v>273</v>
      </c>
      <c r="H546" s="31">
        <v>5</v>
      </c>
      <c r="I546" s="31">
        <v>133</v>
      </c>
      <c r="J546" s="35">
        <v>399</v>
      </c>
      <c r="K546" s="8">
        <v>4.5</v>
      </c>
      <c r="L546" s="8">
        <v>-15</v>
      </c>
      <c r="M546" s="7">
        <v>7.5</v>
      </c>
      <c r="N546" s="7" t="s">
        <v>23</v>
      </c>
      <c r="O546" s="34">
        <v>3.81</v>
      </c>
    </row>
    <row r="547" spans="1:15" ht="12.75" customHeight="1">
      <c r="A547" s="28" t="s">
        <v>458</v>
      </c>
      <c r="B547" s="29" t="s">
        <v>597</v>
      </c>
      <c r="C547" s="30" t="s">
        <v>251</v>
      </c>
      <c r="D547" s="7">
        <v>33</v>
      </c>
      <c r="E547" s="29" t="s">
        <v>597</v>
      </c>
      <c r="F547" s="7">
        <v>6.6</v>
      </c>
      <c r="G547" s="7" t="s">
        <v>273</v>
      </c>
      <c r="H547" s="31">
        <v>5</v>
      </c>
      <c r="I547" s="31">
        <v>115.13</v>
      </c>
      <c r="J547" s="35">
        <v>1564.46</v>
      </c>
      <c r="K547" s="8">
        <v>5.72</v>
      </c>
      <c r="L547" s="8">
        <v>-17.16</v>
      </c>
      <c r="M547" s="33" t="s">
        <v>253</v>
      </c>
      <c r="N547" s="4" t="s">
        <v>23</v>
      </c>
      <c r="O547" s="34">
        <v>3.81</v>
      </c>
    </row>
    <row r="548" spans="1:15" ht="12.75" customHeight="1">
      <c r="A548" s="28" t="s">
        <v>458</v>
      </c>
      <c r="B548" s="29" t="s">
        <v>597</v>
      </c>
      <c r="C548" s="30" t="s">
        <v>255</v>
      </c>
      <c r="D548" s="7">
        <v>33</v>
      </c>
      <c r="E548" s="29" t="s">
        <v>597</v>
      </c>
      <c r="F548" s="7">
        <v>6.6</v>
      </c>
      <c r="G548" s="7" t="s">
        <v>273</v>
      </c>
      <c r="H548" s="31">
        <v>5.4050000000000002</v>
      </c>
      <c r="I548" s="31">
        <v>114.26</v>
      </c>
      <c r="J548" s="35">
        <v>1564.46</v>
      </c>
      <c r="K548" s="8">
        <v>5.72</v>
      </c>
      <c r="L548" s="8">
        <v>-17.16</v>
      </c>
      <c r="M548" s="33" t="s">
        <v>253</v>
      </c>
      <c r="N548" s="4" t="s">
        <v>23</v>
      </c>
      <c r="O548" s="34">
        <v>3.81</v>
      </c>
    </row>
    <row r="549" spans="1:15" ht="12.75" customHeight="1">
      <c r="A549" s="28" t="s">
        <v>458</v>
      </c>
      <c r="B549" s="29" t="s">
        <v>650</v>
      </c>
      <c r="C549" s="30" t="s">
        <v>251</v>
      </c>
      <c r="D549" s="7">
        <v>33</v>
      </c>
      <c r="E549" s="29" t="s">
        <v>650</v>
      </c>
      <c r="F549" s="7">
        <v>11</v>
      </c>
      <c r="G549" s="7" t="s">
        <v>273</v>
      </c>
      <c r="H549" s="31">
        <v>3</v>
      </c>
      <c r="I549" s="31">
        <v>70</v>
      </c>
      <c r="J549" s="35">
        <v>240</v>
      </c>
      <c r="K549" s="8">
        <v>5.7</v>
      </c>
      <c r="L549" s="8">
        <v>-17.100000000000001</v>
      </c>
      <c r="M549" s="33" t="s">
        <v>298</v>
      </c>
      <c r="N549" s="7" t="s">
        <v>23</v>
      </c>
      <c r="O549" s="34">
        <v>6.35</v>
      </c>
    </row>
    <row r="550" spans="1:15" ht="12.75" customHeight="1">
      <c r="A550" s="28" t="s">
        <v>458</v>
      </c>
      <c r="B550" s="29" t="s">
        <v>650</v>
      </c>
      <c r="C550" s="30" t="s">
        <v>255</v>
      </c>
      <c r="D550" s="7">
        <v>33</v>
      </c>
      <c r="E550" s="29" t="s">
        <v>650</v>
      </c>
      <c r="F550" s="7">
        <v>11</v>
      </c>
      <c r="G550" s="7" t="s">
        <v>273</v>
      </c>
      <c r="H550" s="31">
        <v>3</v>
      </c>
      <c r="I550" s="31">
        <v>70</v>
      </c>
      <c r="J550" s="35">
        <v>240</v>
      </c>
      <c r="K550" s="8">
        <v>5.7</v>
      </c>
      <c r="L550" s="8">
        <v>-17.100000000000001</v>
      </c>
      <c r="M550" s="33" t="s">
        <v>298</v>
      </c>
      <c r="N550" s="7" t="s">
        <v>23</v>
      </c>
      <c r="O550" s="34">
        <v>6.35</v>
      </c>
    </row>
    <row r="551" spans="1:15" ht="12.75" customHeight="1">
      <c r="A551" s="28" t="s">
        <v>458</v>
      </c>
      <c r="B551" s="29" t="s">
        <v>676</v>
      </c>
      <c r="C551" s="30" t="s">
        <v>251</v>
      </c>
      <c r="D551" s="7">
        <v>33</v>
      </c>
      <c r="E551" s="29" t="s">
        <v>676</v>
      </c>
      <c r="F551" s="7">
        <v>6.6</v>
      </c>
      <c r="G551" s="7" t="s">
        <v>273</v>
      </c>
      <c r="H551" s="31">
        <v>4</v>
      </c>
      <c r="I551" s="31">
        <v>100</v>
      </c>
      <c r="J551" s="35">
        <v>300</v>
      </c>
      <c r="K551" s="8">
        <v>5.7</v>
      </c>
      <c r="L551" s="8">
        <v>-17.2</v>
      </c>
      <c r="M551" s="33" t="s">
        <v>253</v>
      </c>
      <c r="N551" s="7">
        <v>4.97</v>
      </c>
      <c r="O551" s="34">
        <v>3.81</v>
      </c>
    </row>
    <row r="552" spans="1:15" ht="12.75" customHeight="1">
      <c r="A552" s="28" t="s">
        <v>458</v>
      </c>
      <c r="B552" s="29" t="s">
        <v>676</v>
      </c>
      <c r="C552" s="30" t="s">
        <v>255</v>
      </c>
      <c r="D552" s="7">
        <v>33</v>
      </c>
      <c r="E552" s="29" t="s">
        <v>676</v>
      </c>
      <c r="F552" s="7">
        <v>6.6</v>
      </c>
      <c r="G552" s="7" t="s">
        <v>273</v>
      </c>
      <c r="H552" s="31">
        <v>4</v>
      </c>
      <c r="I552" s="31">
        <v>100</v>
      </c>
      <c r="J552" s="35">
        <v>300</v>
      </c>
      <c r="K552" s="8">
        <v>5.7</v>
      </c>
      <c r="L552" s="8">
        <v>-17.2</v>
      </c>
      <c r="M552" s="33" t="s">
        <v>253</v>
      </c>
      <c r="N552" s="7">
        <v>4.97</v>
      </c>
      <c r="O552" s="34">
        <v>3.81</v>
      </c>
    </row>
    <row r="553" spans="1:15" ht="12.75" customHeight="1">
      <c r="A553" s="28" t="s">
        <v>490</v>
      </c>
      <c r="B553" s="29" t="s">
        <v>491</v>
      </c>
      <c r="C553" s="30" t="s">
        <v>251</v>
      </c>
      <c r="D553" s="7">
        <v>33</v>
      </c>
      <c r="E553" s="29" t="s">
        <v>491</v>
      </c>
      <c r="F553" s="7">
        <v>6.6</v>
      </c>
      <c r="G553" s="7" t="s">
        <v>252</v>
      </c>
      <c r="H553" s="31">
        <v>4</v>
      </c>
      <c r="I553" s="31">
        <v>100</v>
      </c>
      <c r="J553" s="32">
        <f>0.85*I553</f>
        <v>85</v>
      </c>
      <c r="K553" s="8">
        <v>4.3</v>
      </c>
      <c r="L553" s="8">
        <v>-18.600000000000001</v>
      </c>
      <c r="M553" s="33" t="s">
        <v>253</v>
      </c>
      <c r="N553" s="33" t="s">
        <v>292</v>
      </c>
      <c r="O553" s="34">
        <v>3.81</v>
      </c>
    </row>
    <row r="554" spans="1:15" ht="12.75" customHeight="1">
      <c r="A554" s="28" t="s">
        <v>490</v>
      </c>
      <c r="B554" s="29" t="s">
        <v>491</v>
      </c>
      <c r="C554" s="30" t="s">
        <v>255</v>
      </c>
      <c r="D554" s="7">
        <v>33</v>
      </c>
      <c r="E554" s="29" t="s">
        <v>491</v>
      </c>
      <c r="F554" s="7">
        <v>6.6</v>
      </c>
      <c r="G554" s="7" t="s">
        <v>252</v>
      </c>
      <c r="H554" s="31">
        <v>4</v>
      </c>
      <c r="I554" s="31">
        <v>100</v>
      </c>
      <c r="J554" s="32">
        <f>0.85*I554</f>
        <v>85</v>
      </c>
      <c r="K554" s="8">
        <v>4.3</v>
      </c>
      <c r="L554" s="8">
        <v>-18.600000000000001</v>
      </c>
      <c r="M554" s="33" t="s">
        <v>253</v>
      </c>
      <c r="N554" s="33" t="s">
        <v>292</v>
      </c>
      <c r="O554" s="34">
        <v>3.81</v>
      </c>
    </row>
    <row r="555" spans="1:15" ht="12.75" customHeight="1">
      <c r="A555" s="28" t="s">
        <v>490</v>
      </c>
      <c r="B555" s="29" t="s">
        <v>611</v>
      </c>
      <c r="C555" s="30" t="s">
        <v>251</v>
      </c>
      <c r="D555" s="7">
        <v>33</v>
      </c>
      <c r="E555" s="29" t="s">
        <v>611</v>
      </c>
      <c r="F555" s="7">
        <v>6.6</v>
      </c>
      <c r="G555" s="7" t="s">
        <v>252</v>
      </c>
      <c r="H555" s="31">
        <v>4</v>
      </c>
      <c r="I555" s="31">
        <v>100</v>
      </c>
      <c r="J555" s="32">
        <f>0.85*I555</f>
        <v>85</v>
      </c>
      <c r="K555" s="8">
        <v>5.7</v>
      </c>
      <c r="L555" s="8">
        <v>-17.2</v>
      </c>
      <c r="M555" s="33" t="s">
        <v>253</v>
      </c>
      <c r="N555" s="4" t="s">
        <v>23</v>
      </c>
      <c r="O555" s="34">
        <v>3.81</v>
      </c>
    </row>
    <row r="556" spans="1:15" ht="12.75" customHeight="1">
      <c r="A556" s="28" t="s">
        <v>490</v>
      </c>
      <c r="B556" s="29" t="s">
        <v>611</v>
      </c>
      <c r="C556" s="30" t="s">
        <v>255</v>
      </c>
      <c r="D556" s="7">
        <v>33</v>
      </c>
      <c r="E556" s="29" t="s">
        <v>611</v>
      </c>
      <c r="F556" s="7">
        <v>6.6</v>
      </c>
      <c r="G556" s="7" t="s">
        <v>252</v>
      </c>
      <c r="H556" s="31">
        <v>4</v>
      </c>
      <c r="I556" s="31">
        <v>104</v>
      </c>
      <c r="J556" s="32">
        <f>0.85*I556</f>
        <v>88.399999999999991</v>
      </c>
      <c r="K556" s="8">
        <v>5.7</v>
      </c>
      <c r="L556" s="8">
        <v>-17.2</v>
      </c>
      <c r="M556" s="33" t="s">
        <v>253</v>
      </c>
      <c r="N556" s="4" t="s">
        <v>23</v>
      </c>
      <c r="O556" s="34">
        <v>3.81</v>
      </c>
    </row>
    <row r="557" spans="1:15" ht="12.75" customHeight="1">
      <c r="A557" s="28" t="s">
        <v>490</v>
      </c>
      <c r="B557" s="29" t="s">
        <v>627</v>
      </c>
      <c r="C557" s="30" t="s">
        <v>251</v>
      </c>
      <c r="D557" s="7">
        <v>33</v>
      </c>
      <c r="E557" s="29" t="s">
        <v>627</v>
      </c>
      <c r="F557" s="7">
        <v>6.6</v>
      </c>
      <c r="G557" s="7" t="s">
        <v>252</v>
      </c>
      <c r="H557" s="31">
        <v>4</v>
      </c>
      <c r="I557" s="31">
        <v>100</v>
      </c>
      <c r="J557" s="32">
        <f>0.85*I557</f>
        <v>85</v>
      </c>
      <c r="K557" s="8">
        <v>5.7</v>
      </c>
      <c r="L557" s="8">
        <v>-17.2</v>
      </c>
      <c r="M557" s="33" t="s">
        <v>253</v>
      </c>
      <c r="N557" s="7" t="s">
        <v>23</v>
      </c>
      <c r="O557" s="34">
        <v>3.81</v>
      </c>
    </row>
    <row r="558" spans="1:15" ht="12.75" customHeight="1">
      <c r="A558" s="28" t="s">
        <v>490</v>
      </c>
      <c r="B558" s="29" t="s">
        <v>627</v>
      </c>
      <c r="C558" s="30" t="s">
        <v>255</v>
      </c>
      <c r="D558" s="7">
        <v>33</v>
      </c>
      <c r="E558" s="29" t="s">
        <v>627</v>
      </c>
      <c r="F558" s="7">
        <v>6.6</v>
      </c>
      <c r="G558" s="7" t="s">
        <v>252</v>
      </c>
      <c r="H558" s="31">
        <v>3.952</v>
      </c>
      <c r="I558" s="31">
        <v>117.39100000000001</v>
      </c>
      <c r="J558" s="32">
        <v>99.783000000000001</v>
      </c>
      <c r="K558" s="8">
        <v>5.7</v>
      </c>
      <c r="L558" s="8">
        <v>-17.100000000000001</v>
      </c>
      <c r="M558" s="33" t="s">
        <v>253</v>
      </c>
      <c r="N558" s="7" t="s">
        <v>23</v>
      </c>
      <c r="O558" s="34">
        <v>3.81</v>
      </c>
    </row>
    <row r="559" spans="1:15" ht="12.75" customHeight="1">
      <c r="A559" s="28" t="s">
        <v>490</v>
      </c>
      <c r="B559" s="29" t="s">
        <v>689</v>
      </c>
      <c r="C559" s="30" t="s">
        <v>251</v>
      </c>
      <c r="D559" s="7">
        <v>33</v>
      </c>
      <c r="E559" s="29" t="s">
        <v>689</v>
      </c>
      <c r="F559" s="7">
        <v>6.6</v>
      </c>
      <c r="G559" s="7" t="s">
        <v>252</v>
      </c>
      <c r="H559" s="31">
        <v>4</v>
      </c>
      <c r="I559" s="31">
        <v>104</v>
      </c>
      <c r="J559" s="32">
        <f t="shared" ref="J559:J571" si="17">0.85*I559</f>
        <v>88.399999999999991</v>
      </c>
      <c r="K559" s="8">
        <v>4.5</v>
      </c>
      <c r="L559" s="8">
        <v>-15</v>
      </c>
      <c r="M559" s="33" t="s">
        <v>276</v>
      </c>
      <c r="N559" s="7" t="s">
        <v>23</v>
      </c>
      <c r="O559" s="34">
        <v>3.81</v>
      </c>
    </row>
    <row r="560" spans="1:15" ht="12.75" customHeight="1">
      <c r="A560" s="28" t="s">
        <v>490</v>
      </c>
      <c r="B560" s="29" t="s">
        <v>689</v>
      </c>
      <c r="C560" s="30" t="s">
        <v>255</v>
      </c>
      <c r="D560" s="7">
        <v>33</v>
      </c>
      <c r="E560" s="29" t="s">
        <v>689</v>
      </c>
      <c r="F560" s="7">
        <v>6.6</v>
      </c>
      <c r="G560" s="7" t="s">
        <v>252</v>
      </c>
      <c r="H560" s="31">
        <v>4</v>
      </c>
      <c r="I560" s="31">
        <v>104</v>
      </c>
      <c r="J560" s="32">
        <f t="shared" si="17"/>
        <v>88.399999999999991</v>
      </c>
      <c r="K560" s="8">
        <v>4.5</v>
      </c>
      <c r="L560" s="8">
        <v>-15</v>
      </c>
      <c r="M560" s="33" t="s">
        <v>276</v>
      </c>
      <c r="N560" s="7" t="s">
        <v>23</v>
      </c>
      <c r="O560" s="34">
        <v>3.81</v>
      </c>
    </row>
    <row r="561" spans="1:15" ht="12.75" customHeight="1">
      <c r="A561" s="28" t="s">
        <v>283</v>
      </c>
      <c r="B561" s="29" t="s">
        <v>284</v>
      </c>
      <c r="C561" s="30" t="s">
        <v>251</v>
      </c>
      <c r="D561" s="7">
        <v>33</v>
      </c>
      <c r="E561" s="29" t="s">
        <v>284</v>
      </c>
      <c r="F561" s="7">
        <v>6.6</v>
      </c>
      <c r="G561" s="7" t="s">
        <v>252</v>
      </c>
      <c r="H561" s="31">
        <v>4</v>
      </c>
      <c r="I561" s="31">
        <v>100</v>
      </c>
      <c r="J561" s="32">
        <f t="shared" si="17"/>
        <v>85</v>
      </c>
      <c r="K561" s="8">
        <v>5.7</v>
      </c>
      <c r="L561" s="8">
        <v>-17.2</v>
      </c>
      <c r="M561" s="33" t="s">
        <v>253</v>
      </c>
      <c r="N561" s="33" t="s">
        <v>254</v>
      </c>
      <c r="O561" s="34">
        <v>3.81</v>
      </c>
    </row>
    <row r="562" spans="1:15" ht="12.75" customHeight="1">
      <c r="A562" s="28" t="s">
        <v>283</v>
      </c>
      <c r="B562" s="29" t="s">
        <v>284</v>
      </c>
      <c r="C562" s="30" t="s">
        <v>255</v>
      </c>
      <c r="D562" s="7">
        <v>33</v>
      </c>
      <c r="E562" s="29" t="s">
        <v>284</v>
      </c>
      <c r="F562" s="7">
        <v>6.6</v>
      </c>
      <c r="G562" s="7" t="s">
        <v>252</v>
      </c>
      <c r="H562" s="31">
        <v>4</v>
      </c>
      <c r="I562" s="31">
        <v>100</v>
      </c>
      <c r="J562" s="32">
        <f t="shared" si="17"/>
        <v>85</v>
      </c>
      <c r="K562" s="8">
        <v>5.7</v>
      </c>
      <c r="L562" s="8">
        <v>-17.2</v>
      </c>
      <c r="M562" s="33" t="s">
        <v>253</v>
      </c>
      <c r="N562" s="33" t="s">
        <v>254</v>
      </c>
      <c r="O562" s="34">
        <v>3.81</v>
      </c>
    </row>
    <row r="563" spans="1:15" ht="12.75" customHeight="1">
      <c r="A563" s="28" t="s">
        <v>283</v>
      </c>
      <c r="B563" s="29" t="s">
        <v>302</v>
      </c>
      <c r="C563" s="30" t="s">
        <v>251</v>
      </c>
      <c r="D563" s="7">
        <v>33</v>
      </c>
      <c r="E563" s="29" t="s">
        <v>302</v>
      </c>
      <c r="F563" s="7">
        <v>11</v>
      </c>
      <c r="G563" s="7" t="s">
        <v>252</v>
      </c>
      <c r="H563" s="31">
        <v>4</v>
      </c>
      <c r="I563" s="31">
        <v>100</v>
      </c>
      <c r="J563" s="32">
        <f t="shared" si="17"/>
        <v>85</v>
      </c>
      <c r="K563" s="8">
        <v>5.7</v>
      </c>
      <c r="L563" s="8">
        <v>-17.2</v>
      </c>
      <c r="M563" s="33" t="s">
        <v>253</v>
      </c>
      <c r="N563" s="4" t="s">
        <v>303</v>
      </c>
      <c r="O563" s="34">
        <v>6.3</v>
      </c>
    </row>
    <row r="564" spans="1:15" ht="12.75" customHeight="1">
      <c r="A564" s="28" t="s">
        <v>283</v>
      </c>
      <c r="B564" s="29" t="s">
        <v>302</v>
      </c>
      <c r="C564" s="30" t="s">
        <v>255</v>
      </c>
      <c r="D564" s="7">
        <v>33</v>
      </c>
      <c r="E564" s="29" t="s">
        <v>302</v>
      </c>
      <c r="F564" s="7">
        <v>11</v>
      </c>
      <c r="G564" s="7" t="s">
        <v>252</v>
      </c>
      <c r="H564" s="31">
        <v>4</v>
      </c>
      <c r="I564" s="31">
        <v>100</v>
      </c>
      <c r="J564" s="32">
        <f t="shared" si="17"/>
        <v>85</v>
      </c>
      <c r="K564" s="8">
        <v>5.7</v>
      </c>
      <c r="L564" s="8">
        <v>-17.2</v>
      </c>
      <c r="M564" s="33" t="s">
        <v>253</v>
      </c>
      <c r="N564" s="4" t="s">
        <v>303</v>
      </c>
      <c r="O564" s="34">
        <v>6.3</v>
      </c>
    </row>
    <row r="565" spans="1:15" ht="12.75" customHeight="1">
      <c r="A565" s="28" t="s">
        <v>317</v>
      </c>
      <c r="B565" s="29" t="s">
        <v>568</v>
      </c>
      <c r="C565" s="30" t="s">
        <v>251</v>
      </c>
      <c r="D565" s="7">
        <v>33</v>
      </c>
      <c r="E565" s="29" t="s">
        <v>568</v>
      </c>
      <c r="F565" s="7">
        <v>6.6</v>
      </c>
      <c r="G565" s="7" t="s">
        <v>252</v>
      </c>
      <c r="H565" s="31">
        <v>4</v>
      </c>
      <c r="I565" s="31">
        <v>104</v>
      </c>
      <c r="J565" s="32">
        <f t="shared" si="17"/>
        <v>88.399999999999991</v>
      </c>
      <c r="K565" s="8">
        <v>4.5</v>
      </c>
      <c r="L565" s="8">
        <v>-15</v>
      </c>
      <c r="M565" s="33" t="s">
        <v>276</v>
      </c>
      <c r="N565" s="7" t="s">
        <v>260</v>
      </c>
      <c r="O565" s="34">
        <v>3.81</v>
      </c>
    </row>
    <row r="566" spans="1:15" ht="12.75" customHeight="1">
      <c r="A566" s="28" t="s">
        <v>317</v>
      </c>
      <c r="B566" s="29" t="s">
        <v>568</v>
      </c>
      <c r="C566" s="30" t="s">
        <v>255</v>
      </c>
      <c r="D566" s="7">
        <v>33</v>
      </c>
      <c r="E566" s="29" t="s">
        <v>568</v>
      </c>
      <c r="F566" s="7">
        <v>6.6</v>
      </c>
      <c r="G566" s="7" t="s">
        <v>252</v>
      </c>
      <c r="H566" s="31">
        <v>5.23</v>
      </c>
      <c r="I566" s="31">
        <v>114</v>
      </c>
      <c r="J566" s="32">
        <f t="shared" si="17"/>
        <v>96.899999999999991</v>
      </c>
      <c r="K566" s="8">
        <v>5.7</v>
      </c>
      <c r="L566" s="8">
        <v>-17.2</v>
      </c>
      <c r="M566" s="33" t="s">
        <v>253</v>
      </c>
      <c r="N566" s="7" t="s">
        <v>23</v>
      </c>
      <c r="O566" s="34">
        <v>3.81</v>
      </c>
    </row>
    <row r="567" spans="1:15" ht="12.75" customHeight="1">
      <c r="A567" s="28" t="s">
        <v>283</v>
      </c>
      <c r="B567" s="29" t="s">
        <v>614</v>
      </c>
      <c r="C567" s="30" t="s">
        <v>251</v>
      </c>
      <c r="D567" s="7">
        <v>33</v>
      </c>
      <c r="E567" s="29" t="s">
        <v>614</v>
      </c>
      <c r="F567" s="7">
        <v>6.6</v>
      </c>
      <c r="G567" s="7" t="s">
        <v>252</v>
      </c>
      <c r="H567" s="31">
        <v>4</v>
      </c>
      <c r="I567" s="31">
        <v>104</v>
      </c>
      <c r="J567" s="32">
        <f t="shared" si="17"/>
        <v>88.399999999999991</v>
      </c>
      <c r="K567" s="8">
        <v>4.5</v>
      </c>
      <c r="L567" s="8">
        <v>-15</v>
      </c>
      <c r="M567" s="33" t="s">
        <v>276</v>
      </c>
      <c r="N567" s="7" t="s">
        <v>260</v>
      </c>
      <c r="O567" s="34">
        <v>3.81</v>
      </c>
    </row>
    <row r="568" spans="1:15" ht="12.75" customHeight="1">
      <c r="A568" s="28" t="s">
        <v>283</v>
      </c>
      <c r="B568" s="29" t="s">
        <v>615</v>
      </c>
      <c r="C568" s="30" t="s">
        <v>251</v>
      </c>
      <c r="D568" s="7">
        <v>33</v>
      </c>
      <c r="E568" s="29" t="s">
        <v>615</v>
      </c>
      <c r="F568" s="7">
        <v>6.6</v>
      </c>
      <c r="G568" s="7" t="s">
        <v>252</v>
      </c>
      <c r="H568" s="31">
        <v>4</v>
      </c>
      <c r="I568" s="31">
        <v>100</v>
      </c>
      <c r="J568" s="32">
        <f t="shared" si="17"/>
        <v>85</v>
      </c>
      <c r="K568" s="8">
        <v>4.3</v>
      </c>
      <c r="L568" s="8">
        <v>-18.600000000000001</v>
      </c>
      <c r="M568" s="33" t="s">
        <v>253</v>
      </c>
      <c r="N568" s="33" t="s">
        <v>254</v>
      </c>
      <c r="O568" s="34">
        <v>3.81</v>
      </c>
    </row>
    <row r="569" spans="1:15" ht="12.75" customHeight="1">
      <c r="A569" s="28" t="s">
        <v>283</v>
      </c>
      <c r="B569" s="29" t="s">
        <v>615</v>
      </c>
      <c r="C569" s="30" t="s">
        <v>255</v>
      </c>
      <c r="D569" s="7">
        <v>33</v>
      </c>
      <c r="E569" s="29" t="s">
        <v>615</v>
      </c>
      <c r="F569" s="7">
        <v>6.6</v>
      </c>
      <c r="G569" s="7" t="s">
        <v>252</v>
      </c>
      <c r="H569" s="31">
        <v>4</v>
      </c>
      <c r="I569" s="31">
        <v>100</v>
      </c>
      <c r="J569" s="32">
        <f t="shared" si="17"/>
        <v>85</v>
      </c>
      <c r="K569" s="8">
        <v>5.7</v>
      </c>
      <c r="L569" s="8">
        <v>-17.2</v>
      </c>
      <c r="M569" s="33" t="s">
        <v>253</v>
      </c>
      <c r="N569" s="33" t="s">
        <v>292</v>
      </c>
      <c r="O569" s="34">
        <v>3.81</v>
      </c>
    </row>
    <row r="570" spans="1:15" ht="12.75" customHeight="1">
      <c r="A570" s="28" t="s">
        <v>617</v>
      </c>
      <c r="B570" s="29" t="s">
        <v>618</v>
      </c>
      <c r="C570" s="30" t="s">
        <v>251</v>
      </c>
      <c r="D570" s="7">
        <v>33</v>
      </c>
      <c r="E570" s="29" t="s">
        <v>618</v>
      </c>
      <c r="F570" s="7">
        <v>11</v>
      </c>
      <c r="G570" s="7" t="s">
        <v>252</v>
      </c>
      <c r="H570" s="31">
        <v>4</v>
      </c>
      <c r="I570" s="31">
        <v>100</v>
      </c>
      <c r="J570" s="32">
        <f t="shared" si="17"/>
        <v>85</v>
      </c>
      <c r="K570" s="8">
        <v>5.7</v>
      </c>
      <c r="L570" s="8">
        <v>-17.100000000000001</v>
      </c>
      <c r="M570" s="33" t="s">
        <v>253</v>
      </c>
      <c r="N570" s="33" t="s">
        <v>254</v>
      </c>
      <c r="O570" s="34">
        <v>6.35</v>
      </c>
    </row>
    <row r="571" spans="1:15" ht="12.75" customHeight="1">
      <c r="A571" s="28" t="s">
        <v>617</v>
      </c>
      <c r="B571" s="29" t="s">
        <v>618</v>
      </c>
      <c r="C571" s="30" t="s">
        <v>255</v>
      </c>
      <c r="D571" s="7">
        <v>33</v>
      </c>
      <c r="E571" s="29" t="s">
        <v>618</v>
      </c>
      <c r="F571" s="7">
        <v>11</v>
      </c>
      <c r="G571" s="7" t="s">
        <v>252</v>
      </c>
      <c r="H571" s="31">
        <v>4</v>
      </c>
      <c r="I571" s="31">
        <v>100</v>
      </c>
      <c r="J571" s="32">
        <f t="shared" si="17"/>
        <v>85</v>
      </c>
      <c r="K571" s="8">
        <v>5.7</v>
      </c>
      <c r="L571" s="8">
        <v>-17.100000000000001</v>
      </c>
      <c r="M571" s="33" t="s">
        <v>253</v>
      </c>
      <c r="N571" s="33" t="s">
        <v>254</v>
      </c>
      <c r="O571" s="34">
        <v>6.35</v>
      </c>
    </row>
    <row r="572" spans="1:15" ht="12.75" customHeight="1">
      <c r="A572" s="28" t="s">
        <v>628</v>
      </c>
      <c r="B572" s="29" t="s">
        <v>629</v>
      </c>
      <c r="C572" s="30" t="s">
        <v>251</v>
      </c>
      <c r="D572" s="7">
        <v>33</v>
      </c>
      <c r="E572" s="29" t="s">
        <v>629</v>
      </c>
      <c r="F572" s="7">
        <v>11</v>
      </c>
      <c r="G572" s="7" t="s">
        <v>268</v>
      </c>
      <c r="H572" s="31">
        <v>5.22</v>
      </c>
      <c r="I572" s="31">
        <v>111.22</v>
      </c>
      <c r="J572" s="32">
        <v>94.53</v>
      </c>
      <c r="K572" s="8">
        <v>5.72</v>
      </c>
      <c r="L572" s="8">
        <v>-17.16</v>
      </c>
      <c r="M572" s="33" t="s">
        <v>253</v>
      </c>
      <c r="N572" s="7" t="s">
        <v>23</v>
      </c>
      <c r="O572" s="34">
        <v>6.35</v>
      </c>
    </row>
    <row r="573" spans="1:15" ht="12.75" customHeight="1">
      <c r="A573" s="28" t="s">
        <v>628</v>
      </c>
      <c r="B573" s="29" t="s">
        <v>629</v>
      </c>
      <c r="C573" s="30" t="s">
        <v>255</v>
      </c>
      <c r="D573" s="7">
        <v>33</v>
      </c>
      <c r="E573" s="29" t="s">
        <v>629</v>
      </c>
      <c r="F573" s="7">
        <v>11</v>
      </c>
      <c r="G573" s="7" t="s">
        <v>268</v>
      </c>
      <c r="H573" s="31">
        <v>5.22</v>
      </c>
      <c r="I573" s="31">
        <v>111.22</v>
      </c>
      <c r="J573" s="32">
        <v>94.53</v>
      </c>
      <c r="K573" s="8">
        <v>5.72</v>
      </c>
      <c r="L573" s="8">
        <v>-17.16</v>
      </c>
      <c r="M573" s="33" t="s">
        <v>253</v>
      </c>
      <c r="N573" s="7" t="s">
        <v>23</v>
      </c>
      <c r="O573" s="34">
        <v>6.35</v>
      </c>
    </row>
    <row r="574" spans="1:15" ht="12.75" customHeight="1">
      <c r="A574" s="28" t="s">
        <v>573</v>
      </c>
      <c r="B574" s="29" t="s">
        <v>574</v>
      </c>
      <c r="C574" s="30" t="s">
        <v>251</v>
      </c>
      <c r="D574" s="7">
        <v>33</v>
      </c>
      <c r="E574" s="29" t="s">
        <v>574</v>
      </c>
      <c r="F574" s="7">
        <v>11</v>
      </c>
      <c r="G574" s="7" t="s">
        <v>273</v>
      </c>
      <c r="H574" s="31">
        <v>4</v>
      </c>
      <c r="I574" s="31">
        <v>100</v>
      </c>
      <c r="J574" s="35">
        <v>300</v>
      </c>
      <c r="K574" s="8">
        <v>5.8</v>
      </c>
      <c r="L574" s="8">
        <v>-17.2</v>
      </c>
      <c r="M574" s="33" t="s">
        <v>253</v>
      </c>
      <c r="N574" s="7">
        <v>5.0599999999999996</v>
      </c>
      <c r="O574" s="34">
        <v>6.32</v>
      </c>
    </row>
    <row r="575" spans="1:15" ht="12.75" customHeight="1">
      <c r="A575" s="28" t="s">
        <v>573</v>
      </c>
      <c r="B575" s="29" t="s">
        <v>574</v>
      </c>
      <c r="C575" s="30" t="s">
        <v>255</v>
      </c>
      <c r="D575" s="7">
        <v>33</v>
      </c>
      <c r="E575" s="29" t="s">
        <v>574</v>
      </c>
      <c r="F575" s="7">
        <v>11</v>
      </c>
      <c r="G575" s="7" t="s">
        <v>273</v>
      </c>
      <c r="H575" s="31">
        <v>4</v>
      </c>
      <c r="I575" s="31">
        <v>100</v>
      </c>
      <c r="J575" s="35">
        <v>309</v>
      </c>
      <c r="K575" s="8">
        <v>5.8</v>
      </c>
      <c r="L575" s="8">
        <v>-17.2</v>
      </c>
      <c r="M575" s="33" t="s">
        <v>253</v>
      </c>
      <c r="N575" s="7" t="s">
        <v>23</v>
      </c>
      <c r="O575" s="34">
        <v>6.32</v>
      </c>
    </row>
    <row r="576" spans="1:15" ht="12.75" customHeight="1">
      <c r="A576" s="28" t="s">
        <v>573</v>
      </c>
      <c r="B576" s="29" t="s">
        <v>582</v>
      </c>
      <c r="C576" s="30" t="s">
        <v>251</v>
      </c>
      <c r="D576" s="7">
        <v>33</v>
      </c>
      <c r="E576" s="29" t="s">
        <v>582</v>
      </c>
      <c r="F576" s="7">
        <v>11</v>
      </c>
      <c r="G576" s="7" t="s">
        <v>273</v>
      </c>
      <c r="H576" s="31">
        <v>3</v>
      </c>
      <c r="I576" s="31">
        <v>70</v>
      </c>
      <c r="J576" s="35">
        <v>210</v>
      </c>
      <c r="K576" s="8">
        <v>4.3</v>
      </c>
      <c r="L576" s="8">
        <v>-18.600000000000001</v>
      </c>
      <c r="M576" s="33" t="s">
        <v>583</v>
      </c>
      <c r="N576" s="7">
        <v>8.42</v>
      </c>
      <c r="O576" s="34">
        <v>6.35</v>
      </c>
    </row>
    <row r="577" spans="1:15" ht="12.75" customHeight="1">
      <c r="A577" s="28" t="s">
        <v>573</v>
      </c>
      <c r="B577" s="29" t="s">
        <v>582</v>
      </c>
      <c r="C577" s="30" t="s">
        <v>255</v>
      </c>
      <c r="D577" s="7">
        <v>33</v>
      </c>
      <c r="E577" s="29" t="s">
        <v>582</v>
      </c>
      <c r="F577" s="7">
        <v>11</v>
      </c>
      <c r="G577" s="7" t="s">
        <v>273</v>
      </c>
      <c r="H577" s="31">
        <v>3</v>
      </c>
      <c r="I577" s="31">
        <v>70</v>
      </c>
      <c r="J577" s="35">
        <v>210</v>
      </c>
      <c r="K577" s="8">
        <v>4.3</v>
      </c>
      <c r="L577" s="8">
        <v>-18.600000000000001</v>
      </c>
      <c r="M577" s="33" t="s">
        <v>583</v>
      </c>
      <c r="N577" s="7">
        <v>8.42</v>
      </c>
      <c r="O577" s="34">
        <v>6.35</v>
      </c>
    </row>
    <row r="578" spans="1:15" ht="12.75" customHeight="1">
      <c r="A578" s="28" t="s">
        <v>573</v>
      </c>
      <c r="B578" s="29" t="s">
        <v>619</v>
      </c>
      <c r="C578" s="30" t="s">
        <v>251</v>
      </c>
      <c r="D578" s="7">
        <v>33</v>
      </c>
      <c r="E578" s="29" t="s">
        <v>619</v>
      </c>
      <c r="F578" s="7">
        <v>11</v>
      </c>
      <c r="G578" s="7" t="s">
        <v>273</v>
      </c>
      <c r="H578" s="31">
        <v>5</v>
      </c>
      <c r="I578" s="31">
        <v>133</v>
      </c>
      <c r="J578" s="35">
        <v>399</v>
      </c>
      <c r="K578" s="8">
        <v>5.7</v>
      </c>
      <c r="L578" s="8">
        <v>-17.100000000000001</v>
      </c>
      <c r="M578" s="7">
        <v>7.5</v>
      </c>
      <c r="N578" s="7" t="s">
        <v>23</v>
      </c>
      <c r="O578" s="34">
        <v>6.35</v>
      </c>
    </row>
    <row r="579" spans="1:15" ht="12.75" customHeight="1">
      <c r="A579" s="28" t="s">
        <v>573</v>
      </c>
      <c r="B579" s="29" t="s">
        <v>631</v>
      </c>
      <c r="C579" s="30" t="s">
        <v>251</v>
      </c>
      <c r="D579" s="7">
        <v>33</v>
      </c>
      <c r="E579" s="29" t="s">
        <v>631</v>
      </c>
      <c r="F579" s="7">
        <v>11</v>
      </c>
      <c r="G579" s="7" t="s">
        <v>273</v>
      </c>
      <c r="H579" s="31">
        <v>4</v>
      </c>
      <c r="I579" s="31">
        <v>100</v>
      </c>
      <c r="J579" s="35">
        <v>297</v>
      </c>
      <c r="K579" s="8">
        <v>5.7</v>
      </c>
      <c r="L579" s="8">
        <v>-17.2</v>
      </c>
      <c r="M579" s="33" t="s">
        <v>253</v>
      </c>
      <c r="N579" s="7">
        <v>5.0599999999999996</v>
      </c>
      <c r="O579" s="34">
        <v>6.35</v>
      </c>
    </row>
    <row r="580" spans="1:15" ht="12.75" customHeight="1">
      <c r="A580" s="28" t="s">
        <v>573</v>
      </c>
      <c r="B580" s="29" t="s">
        <v>631</v>
      </c>
      <c r="C580" s="30" t="s">
        <v>255</v>
      </c>
      <c r="D580" s="7">
        <v>33</v>
      </c>
      <c r="E580" s="29" t="s">
        <v>631</v>
      </c>
      <c r="F580" s="7">
        <v>11</v>
      </c>
      <c r="G580" s="7" t="s">
        <v>273</v>
      </c>
      <c r="H580" s="31">
        <v>4</v>
      </c>
      <c r="I580" s="31">
        <v>100</v>
      </c>
      <c r="J580" s="35">
        <v>312</v>
      </c>
      <c r="K580" s="8">
        <v>5.7</v>
      </c>
      <c r="L580" s="8">
        <v>-17.2</v>
      </c>
      <c r="M580" s="33" t="s">
        <v>253</v>
      </c>
      <c r="N580" s="7">
        <v>5.0599999999999996</v>
      </c>
      <c r="O580" s="34">
        <v>6.35</v>
      </c>
    </row>
    <row r="581" spans="1:15" ht="12.75" customHeight="1">
      <c r="A581" s="28" t="s">
        <v>573</v>
      </c>
      <c r="B581" s="29" t="s">
        <v>688</v>
      </c>
      <c r="C581" s="30" t="s">
        <v>251</v>
      </c>
      <c r="D581" s="7">
        <v>33</v>
      </c>
      <c r="E581" s="29" t="s">
        <v>688</v>
      </c>
      <c r="F581" s="7">
        <v>11</v>
      </c>
      <c r="G581" s="7" t="s">
        <v>273</v>
      </c>
      <c r="H581" s="31">
        <v>4</v>
      </c>
      <c r="I581" s="31">
        <v>100</v>
      </c>
      <c r="J581" s="35">
        <v>300</v>
      </c>
      <c r="K581" s="8">
        <v>4.3</v>
      </c>
      <c r="L581" s="8">
        <v>-18.600000000000001</v>
      </c>
      <c r="M581" s="33" t="s">
        <v>253</v>
      </c>
      <c r="N581" s="7">
        <v>4.97</v>
      </c>
      <c r="O581" s="34">
        <v>6.35</v>
      </c>
    </row>
    <row r="582" spans="1:15" ht="12.75" customHeight="1">
      <c r="A582" s="28" t="s">
        <v>573</v>
      </c>
      <c r="B582" s="29" t="s">
        <v>688</v>
      </c>
      <c r="C582" s="30" t="s">
        <v>255</v>
      </c>
      <c r="D582" s="7">
        <v>33</v>
      </c>
      <c r="E582" s="29" t="s">
        <v>688</v>
      </c>
      <c r="F582" s="7">
        <v>11</v>
      </c>
      <c r="G582" s="7" t="s">
        <v>273</v>
      </c>
      <c r="H582" s="31">
        <v>4</v>
      </c>
      <c r="I582" s="31">
        <v>100</v>
      </c>
      <c r="J582" s="35">
        <v>300</v>
      </c>
      <c r="K582" s="8">
        <v>4.3</v>
      </c>
      <c r="L582" s="8">
        <v>-18.600000000000001</v>
      </c>
      <c r="M582" s="33" t="s">
        <v>253</v>
      </c>
      <c r="N582" s="7">
        <v>4.97</v>
      </c>
      <c r="O582" s="34">
        <v>6.35</v>
      </c>
    </row>
    <row r="583" spans="1:15" ht="12.75" customHeight="1">
      <c r="A583" s="28" t="s">
        <v>293</v>
      </c>
      <c r="B583" s="29" t="s">
        <v>294</v>
      </c>
      <c r="C583" s="30" t="s">
        <v>251</v>
      </c>
      <c r="D583" s="7">
        <v>33</v>
      </c>
      <c r="E583" s="29" t="s">
        <v>294</v>
      </c>
      <c r="F583" s="7">
        <v>11</v>
      </c>
      <c r="G583" s="7" t="s">
        <v>252</v>
      </c>
      <c r="H583" s="31">
        <v>5</v>
      </c>
      <c r="I583" s="31">
        <v>150</v>
      </c>
      <c r="J583" s="32">
        <f t="shared" ref="J583:J592" si="18">0.85*I583</f>
        <v>127.5</v>
      </c>
      <c r="K583" s="8">
        <v>2.5</v>
      </c>
      <c r="L583" s="8">
        <v>-7.5</v>
      </c>
      <c r="M583" s="7">
        <v>3</v>
      </c>
      <c r="N583" s="7" t="s">
        <v>23</v>
      </c>
      <c r="O583" s="34" t="s">
        <v>261</v>
      </c>
    </row>
    <row r="584" spans="1:15" ht="12.75" customHeight="1">
      <c r="A584" s="28" t="s">
        <v>293</v>
      </c>
      <c r="B584" s="29" t="s">
        <v>432</v>
      </c>
      <c r="C584" s="30" t="s">
        <v>251</v>
      </c>
      <c r="D584" s="7">
        <v>33</v>
      </c>
      <c r="E584" s="29" t="s">
        <v>432</v>
      </c>
      <c r="F584" s="7">
        <v>11</v>
      </c>
      <c r="G584" s="7" t="s">
        <v>252</v>
      </c>
      <c r="H584" s="31">
        <v>5</v>
      </c>
      <c r="I584" s="31">
        <v>150</v>
      </c>
      <c r="J584" s="32">
        <f t="shared" si="18"/>
        <v>127.5</v>
      </c>
      <c r="K584" s="8">
        <v>2.5</v>
      </c>
      <c r="L584" s="8">
        <v>-7.5</v>
      </c>
      <c r="M584" s="7">
        <v>2</v>
      </c>
      <c r="N584" s="7" t="s">
        <v>260</v>
      </c>
      <c r="O584" s="34" t="s">
        <v>261</v>
      </c>
    </row>
    <row r="585" spans="1:15" ht="12.75" customHeight="1">
      <c r="A585" s="28" t="s">
        <v>293</v>
      </c>
      <c r="B585" s="29" t="s">
        <v>511</v>
      </c>
      <c r="C585" s="30" t="s">
        <v>251</v>
      </c>
      <c r="D585" s="7">
        <v>33</v>
      </c>
      <c r="E585" s="29" t="s">
        <v>511</v>
      </c>
      <c r="F585" s="7">
        <v>11</v>
      </c>
      <c r="G585" s="7" t="s">
        <v>252</v>
      </c>
      <c r="H585" s="31">
        <v>21</v>
      </c>
      <c r="I585" s="31">
        <v>256</v>
      </c>
      <c r="J585" s="32">
        <f t="shared" si="18"/>
        <v>217.6</v>
      </c>
      <c r="K585" s="8">
        <v>5.72</v>
      </c>
      <c r="L585" s="8">
        <v>-17.16</v>
      </c>
      <c r="M585" s="7">
        <v>3</v>
      </c>
      <c r="N585" s="7" t="s">
        <v>23</v>
      </c>
      <c r="O585" s="34" t="s">
        <v>261</v>
      </c>
    </row>
    <row r="586" spans="1:15" ht="12.75" customHeight="1">
      <c r="A586" s="28" t="s">
        <v>293</v>
      </c>
      <c r="B586" s="29" t="s">
        <v>636</v>
      </c>
      <c r="C586" s="30" t="s">
        <v>251</v>
      </c>
      <c r="D586" s="7">
        <v>33</v>
      </c>
      <c r="E586" s="29" t="s">
        <v>636</v>
      </c>
      <c r="F586" s="7">
        <v>11</v>
      </c>
      <c r="G586" s="7" t="s">
        <v>252</v>
      </c>
      <c r="H586" s="31">
        <v>5</v>
      </c>
      <c r="I586" s="31">
        <v>133</v>
      </c>
      <c r="J586" s="32">
        <f t="shared" si="18"/>
        <v>113.05</v>
      </c>
      <c r="K586" s="8">
        <v>4.5</v>
      </c>
      <c r="L586" s="8">
        <v>-15</v>
      </c>
      <c r="M586" s="7">
        <v>7.5</v>
      </c>
      <c r="N586" s="7" t="s">
        <v>260</v>
      </c>
      <c r="O586" s="34">
        <v>9.1999999999999993</v>
      </c>
    </row>
    <row r="587" spans="1:15" ht="12.75" customHeight="1">
      <c r="A587" s="28" t="s">
        <v>269</v>
      </c>
      <c r="B587" s="29" t="s">
        <v>270</v>
      </c>
      <c r="C587" s="30" t="s">
        <v>251</v>
      </c>
      <c r="D587" s="7">
        <v>33</v>
      </c>
      <c r="E587" s="29" t="s">
        <v>270</v>
      </c>
      <c r="F587" s="7">
        <v>11</v>
      </c>
      <c r="G587" s="7" t="s">
        <v>252</v>
      </c>
      <c r="H587" s="31">
        <v>4</v>
      </c>
      <c r="I587" s="31">
        <v>100</v>
      </c>
      <c r="J587" s="32">
        <f t="shared" si="18"/>
        <v>85</v>
      </c>
      <c r="K587" s="8">
        <v>5.7</v>
      </c>
      <c r="L587" s="8">
        <v>-17.100000000000001</v>
      </c>
      <c r="M587" s="33" t="s">
        <v>253</v>
      </c>
      <c r="N587" s="7" t="s">
        <v>23</v>
      </c>
      <c r="O587" s="34">
        <v>6.35</v>
      </c>
    </row>
    <row r="588" spans="1:15" ht="12.75" customHeight="1">
      <c r="A588" s="28" t="s">
        <v>269</v>
      </c>
      <c r="B588" s="29" t="s">
        <v>270</v>
      </c>
      <c r="C588" s="30" t="s">
        <v>255</v>
      </c>
      <c r="D588" s="7">
        <v>33</v>
      </c>
      <c r="E588" s="29" t="s">
        <v>270</v>
      </c>
      <c r="F588" s="7">
        <v>11</v>
      </c>
      <c r="G588" s="7" t="s">
        <v>252</v>
      </c>
      <c r="H588" s="31">
        <v>4</v>
      </c>
      <c r="I588" s="31">
        <v>100</v>
      </c>
      <c r="J588" s="32">
        <f t="shared" si="18"/>
        <v>85</v>
      </c>
      <c r="K588" s="8">
        <v>5.7</v>
      </c>
      <c r="L588" s="8">
        <v>-17.100000000000001</v>
      </c>
      <c r="M588" s="33" t="s">
        <v>253</v>
      </c>
      <c r="N588" s="7" t="s">
        <v>23</v>
      </c>
      <c r="O588" s="34">
        <v>6.35</v>
      </c>
    </row>
    <row r="589" spans="1:15" ht="12.75" customHeight="1">
      <c r="A589" s="28" t="s">
        <v>269</v>
      </c>
      <c r="B589" s="29" t="s">
        <v>295</v>
      </c>
      <c r="C589" s="30" t="s">
        <v>251</v>
      </c>
      <c r="D589" s="7">
        <v>33</v>
      </c>
      <c r="E589" s="29" t="s">
        <v>295</v>
      </c>
      <c r="F589" s="7">
        <v>11</v>
      </c>
      <c r="G589" s="7" t="s">
        <v>252</v>
      </c>
      <c r="H589" s="31">
        <v>4</v>
      </c>
      <c r="I589" s="31">
        <v>104</v>
      </c>
      <c r="J589" s="32">
        <f t="shared" si="18"/>
        <v>88.399999999999991</v>
      </c>
      <c r="K589" s="8">
        <v>4.5</v>
      </c>
      <c r="L589" s="8">
        <v>-15</v>
      </c>
      <c r="M589" s="7">
        <v>10</v>
      </c>
      <c r="N589" s="7" t="s">
        <v>23</v>
      </c>
      <c r="O589" s="34">
        <v>6.35</v>
      </c>
    </row>
    <row r="590" spans="1:15" ht="12.75" customHeight="1">
      <c r="A590" s="28" t="s">
        <v>269</v>
      </c>
      <c r="B590" s="29" t="s">
        <v>295</v>
      </c>
      <c r="C590" s="30" t="s">
        <v>255</v>
      </c>
      <c r="D590" s="7">
        <v>33</v>
      </c>
      <c r="E590" s="29" t="s">
        <v>295</v>
      </c>
      <c r="F590" s="7">
        <v>11</v>
      </c>
      <c r="G590" s="7" t="s">
        <v>252</v>
      </c>
      <c r="H590" s="31">
        <v>4</v>
      </c>
      <c r="I590" s="31">
        <v>104</v>
      </c>
      <c r="J590" s="32">
        <f t="shared" si="18"/>
        <v>88.399999999999991</v>
      </c>
      <c r="K590" s="8">
        <v>4.5</v>
      </c>
      <c r="L590" s="8">
        <v>-15</v>
      </c>
      <c r="M590" s="7">
        <v>10</v>
      </c>
      <c r="N590" s="7" t="s">
        <v>23</v>
      </c>
      <c r="O590" s="34">
        <v>6.35</v>
      </c>
    </row>
    <row r="591" spans="1:15" ht="12.75" customHeight="1">
      <c r="A591" s="28" t="s">
        <v>269</v>
      </c>
      <c r="B591" s="29" t="s">
        <v>435</v>
      </c>
      <c r="C591" s="30" t="s">
        <v>251</v>
      </c>
      <c r="D591" s="7">
        <v>33</v>
      </c>
      <c r="E591" s="29" t="s">
        <v>435</v>
      </c>
      <c r="F591" s="7">
        <v>11</v>
      </c>
      <c r="G591" s="7" t="s">
        <v>252</v>
      </c>
      <c r="H591" s="31">
        <v>4</v>
      </c>
      <c r="I591" s="31">
        <v>100</v>
      </c>
      <c r="J591" s="32">
        <f t="shared" si="18"/>
        <v>85</v>
      </c>
      <c r="K591" s="8">
        <v>5.7</v>
      </c>
      <c r="L591" s="8">
        <v>-17.2</v>
      </c>
      <c r="M591" s="33" t="s">
        <v>253</v>
      </c>
      <c r="N591" s="7" t="s">
        <v>23</v>
      </c>
      <c r="O591" s="34">
        <v>6.35</v>
      </c>
    </row>
    <row r="592" spans="1:15" ht="12.75" customHeight="1">
      <c r="A592" s="28" t="s">
        <v>269</v>
      </c>
      <c r="B592" s="29" t="s">
        <v>435</v>
      </c>
      <c r="C592" s="30" t="s">
        <v>255</v>
      </c>
      <c r="D592" s="7">
        <v>33</v>
      </c>
      <c r="E592" s="29" t="s">
        <v>435</v>
      </c>
      <c r="F592" s="7">
        <v>11</v>
      </c>
      <c r="G592" s="7" t="s">
        <v>252</v>
      </c>
      <c r="H592" s="31">
        <v>4</v>
      </c>
      <c r="I592" s="31">
        <v>100</v>
      </c>
      <c r="J592" s="32">
        <f t="shared" si="18"/>
        <v>85</v>
      </c>
      <c r="K592" s="8">
        <v>5.7</v>
      </c>
      <c r="L592" s="8">
        <v>-17.2</v>
      </c>
      <c r="M592" s="33" t="s">
        <v>253</v>
      </c>
      <c r="N592" s="7" t="s">
        <v>23</v>
      </c>
      <c r="O592" s="34">
        <v>6.35</v>
      </c>
    </row>
    <row r="593" spans="1:15" ht="12.75" customHeight="1">
      <c r="A593" s="28" t="s">
        <v>269</v>
      </c>
      <c r="B593" s="29" t="s">
        <v>479</v>
      </c>
      <c r="C593" s="30" t="s">
        <v>251</v>
      </c>
      <c r="D593" s="7">
        <v>33</v>
      </c>
      <c r="E593" s="29" t="s">
        <v>479</v>
      </c>
      <c r="F593" s="7">
        <v>11</v>
      </c>
      <c r="G593" s="7" t="s">
        <v>252</v>
      </c>
      <c r="H593" s="31">
        <v>5.5255999999999998</v>
      </c>
      <c r="I593" s="31">
        <v>115.565</v>
      </c>
      <c r="J593" s="32">
        <v>125.06399999999999</v>
      </c>
      <c r="K593" s="8">
        <v>5.72</v>
      </c>
      <c r="L593" s="8">
        <v>-17.16</v>
      </c>
      <c r="M593" s="33" t="s">
        <v>253</v>
      </c>
      <c r="N593" s="7" t="s">
        <v>23</v>
      </c>
      <c r="O593" s="34">
        <v>6.35</v>
      </c>
    </row>
    <row r="594" spans="1:15" ht="12.75" customHeight="1">
      <c r="A594" s="28" t="s">
        <v>269</v>
      </c>
      <c r="B594" s="29" t="s">
        <v>480</v>
      </c>
      <c r="C594" s="30" t="s">
        <v>255</v>
      </c>
      <c r="D594" s="7">
        <v>33</v>
      </c>
      <c r="E594" s="29" t="s">
        <v>480</v>
      </c>
      <c r="F594" s="7">
        <v>11</v>
      </c>
      <c r="G594" s="7" t="s">
        <v>252</v>
      </c>
      <c r="H594" s="31">
        <v>5.32</v>
      </c>
      <c r="I594" s="31">
        <v>114</v>
      </c>
      <c r="J594" s="32">
        <f>0.85*I594</f>
        <v>96.899999999999991</v>
      </c>
      <c r="K594" s="8">
        <v>5.72</v>
      </c>
      <c r="L594" s="8">
        <v>-17.16</v>
      </c>
      <c r="M594" s="33" t="s">
        <v>253</v>
      </c>
      <c r="N594" s="7" t="s">
        <v>23</v>
      </c>
      <c r="O594" s="34">
        <v>6.35</v>
      </c>
    </row>
    <row r="595" spans="1:15" ht="12.75" customHeight="1">
      <c r="A595" s="28" t="s">
        <v>269</v>
      </c>
      <c r="B595" s="29" t="s">
        <v>509</v>
      </c>
      <c r="C595" s="30" t="s">
        <v>251</v>
      </c>
      <c r="D595" s="7">
        <v>33</v>
      </c>
      <c r="E595" s="29" t="s">
        <v>509</v>
      </c>
      <c r="F595" s="7">
        <v>11</v>
      </c>
      <c r="G595" s="7" t="s">
        <v>252</v>
      </c>
      <c r="H595" s="31">
        <v>8.8143999999999991</v>
      </c>
      <c r="I595" s="31">
        <v>114.73299999999999</v>
      </c>
      <c r="J595" s="32">
        <v>97.523300000000006</v>
      </c>
      <c r="K595" s="8">
        <v>5.7</v>
      </c>
      <c r="L595" s="8">
        <v>-17.2</v>
      </c>
      <c r="M595" s="7" t="s">
        <v>278</v>
      </c>
      <c r="N595" s="7" t="s">
        <v>23</v>
      </c>
      <c r="O595" s="34">
        <v>6.35</v>
      </c>
    </row>
    <row r="596" spans="1:15" ht="12.75" customHeight="1">
      <c r="A596" s="28" t="s">
        <v>269</v>
      </c>
      <c r="B596" s="29" t="s">
        <v>525</v>
      </c>
      <c r="C596" s="30" t="s">
        <v>251</v>
      </c>
      <c r="D596" s="7">
        <v>33</v>
      </c>
      <c r="E596" s="29" t="s">
        <v>525</v>
      </c>
      <c r="F596" s="7">
        <v>11</v>
      </c>
      <c r="G596" s="7" t="s">
        <v>252</v>
      </c>
      <c r="H596" s="31">
        <v>4</v>
      </c>
      <c r="I596" s="31">
        <v>100</v>
      </c>
      <c r="J596" s="32">
        <f t="shared" ref="J596:J622" si="19">0.85*I596</f>
        <v>85</v>
      </c>
      <c r="K596" s="8">
        <v>6</v>
      </c>
      <c r="L596" s="8">
        <v>-17.2</v>
      </c>
      <c r="M596" s="33" t="s">
        <v>253</v>
      </c>
      <c r="N596" s="33" t="s">
        <v>254</v>
      </c>
      <c r="O596" s="34">
        <v>6.35</v>
      </c>
    </row>
    <row r="597" spans="1:15" ht="12.75" customHeight="1">
      <c r="A597" s="28" t="s">
        <v>269</v>
      </c>
      <c r="B597" s="29" t="s">
        <v>525</v>
      </c>
      <c r="C597" s="30" t="s">
        <v>255</v>
      </c>
      <c r="D597" s="7">
        <v>33</v>
      </c>
      <c r="E597" s="29" t="s">
        <v>525</v>
      </c>
      <c r="F597" s="7">
        <v>11</v>
      </c>
      <c r="G597" s="7" t="s">
        <v>252</v>
      </c>
      <c r="H597" s="31">
        <v>4</v>
      </c>
      <c r="I597" s="31">
        <v>100</v>
      </c>
      <c r="J597" s="32">
        <f t="shared" si="19"/>
        <v>85</v>
      </c>
      <c r="K597" s="8">
        <v>6</v>
      </c>
      <c r="L597" s="8">
        <v>-17.2</v>
      </c>
      <c r="M597" s="33" t="s">
        <v>253</v>
      </c>
      <c r="N597" s="33" t="s">
        <v>254</v>
      </c>
      <c r="O597" s="34">
        <v>6.35</v>
      </c>
    </row>
    <row r="598" spans="1:15" ht="12.75" customHeight="1">
      <c r="A598" s="28" t="s">
        <v>269</v>
      </c>
      <c r="B598" s="29" t="s">
        <v>539</v>
      </c>
      <c r="C598" s="30" t="s">
        <v>251</v>
      </c>
      <c r="D598" s="7">
        <v>33</v>
      </c>
      <c r="E598" s="29" t="s">
        <v>539</v>
      </c>
      <c r="F598" s="7">
        <v>11</v>
      </c>
      <c r="G598" s="7" t="s">
        <v>252</v>
      </c>
      <c r="H598" s="31">
        <v>4</v>
      </c>
      <c r="I598" s="31">
        <v>100</v>
      </c>
      <c r="J598" s="32">
        <f t="shared" si="19"/>
        <v>85</v>
      </c>
      <c r="K598" s="8">
        <v>5.7</v>
      </c>
      <c r="L598" s="8">
        <v>-17.2</v>
      </c>
      <c r="M598" s="33" t="s">
        <v>253</v>
      </c>
      <c r="N598" s="33" t="s">
        <v>292</v>
      </c>
      <c r="O598" s="34">
        <v>6.35</v>
      </c>
    </row>
    <row r="599" spans="1:15" ht="12.75" customHeight="1">
      <c r="A599" s="28" t="s">
        <v>269</v>
      </c>
      <c r="B599" s="29" t="s">
        <v>539</v>
      </c>
      <c r="C599" s="30" t="s">
        <v>255</v>
      </c>
      <c r="D599" s="7">
        <v>33</v>
      </c>
      <c r="E599" s="29" t="s">
        <v>539</v>
      </c>
      <c r="F599" s="7">
        <v>11</v>
      </c>
      <c r="G599" s="7" t="s">
        <v>252</v>
      </c>
      <c r="H599" s="31">
        <v>4</v>
      </c>
      <c r="I599" s="31">
        <v>100</v>
      </c>
      <c r="J599" s="32">
        <f t="shared" si="19"/>
        <v>85</v>
      </c>
      <c r="K599" s="8">
        <v>5.7</v>
      </c>
      <c r="L599" s="8">
        <v>-17.2</v>
      </c>
      <c r="M599" s="33" t="s">
        <v>253</v>
      </c>
      <c r="N599" s="33" t="s">
        <v>292</v>
      </c>
      <c r="O599" s="34">
        <v>6.35</v>
      </c>
    </row>
    <row r="600" spans="1:15" ht="12.75" customHeight="1">
      <c r="A600" s="28" t="s">
        <v>269</v>
      </c>
      <c r="B600" s="29" t="s">
        <v>645</v>
      </c>
      <c r="C600" s="30" t="s">
        <v>251</v>
      </c>
      <c r="D600" s="7">
        <v>33</v>
      </c>
      <c r="E600" s="29" t="s">
        <v>645</v>
      </c>
      <c r="F600" s="7">
        <v>11</v>
      </c>
      <c r="G600" s="7" t="s">
        <v>252</v>
      </c>
      <c r="H600" s="31">
        <v>5</v>
      </c>
      <c r="I600" s="31">
        <v>133</v>
      </c>
      <c r="J600" s="32">
        <f t="shared" si="19"/>
        <v>113.05</v>
      </c>
      <c r="K600" s="8">
        <v>5.72</v>
      </c>
      <c r="L600" s="8">
        <v>-17.16</v>
      </c>
      <c r="M600" s="33" t="s">
        <v>278</v>
      </c>
      <c r="N600" s="7" t="s">
        <v>23</v>
      </c>
      <c r="O600" s="34">
        <v>6.35</v>
      </c>
    </row>
    <row r="601" spans="1:15" ht="12.75" customHeight="1">
      <c r="A601" s="28" t="s">
        <v>269</v>
      </c>
      <c r="B601" s="29" t="s">
        <v>645</v>
      </c>
      <c r="C601" s="30" t="s">
        <v>255</v>
      </c>
      <c r="D601" s="7">
        <v>33</v>
      </c>
      <c r="E601" s="29" t="s">
        <v>645</v>
      </c>
      <c r="F601" s="7">
        <v>11</v>
      </c>
      <c r="G601" s="7" t="s">
        <v>252</v>
      </c>
      <c r="H601" s="31">
        <v>5</v>
      </c>
      <c r="I601" s="31">
        <v>133</v>
      </c>
      <c r="J601" s="32">
        <f t="shared" si="19"/>
        <v>113.05</v>
      </c>
      <c r="K601" s="8">
        <v>5.72</v>
      </c>
      <c r="L601" s="8">
        <v>-17.16</v>
      </c>
      <c r="M601" s="33" t="s">
        <v>278</v>
      </c>
      <c r="N601" s="7" t="s">
        <v>23</v>
      </c>
      <c r="O601" s="34">
        <v>6.35</v>
      </c>
    </row>
    <row r="602" spans="1:15" ht="12.75" customHeight="1">
      <c r="A602" s="28" t="s">
        <v>391</v>
      </c>
      <c r="B602" s="29" t="s">
        <v>392</v>
      </c>
      <c r="C602" s="30" t="s">
        <v>251</v>
      </c>
      <c r="D602" s="7">
        <v>33</v>
      </c>
      <c r="E602" s="29" t="s">
        <v>392</v>
      </c>
      <c r="F602" s="7">
        <v>6.6</v>
      </c>
      <c r="G602" s="7" t="s">
        <v>252</v>
      </c>
      <c r="H602" s="31">
        <v>4</v>
      </c>
      <c r="I602" s="31">
        <v>100</v>
      </c>
      <c r="J602" s="32">
        <f t="shared" si="19"/>
        <v>85</v>
      </c>
      <c r="K602" s="8">
        <v>5.7</v>
      </c>
      <c r="L602" s="8">
        <v>-17.2</v>
      </c>
      <c r="M602" s="33" t="s">
        <v>253</v>
      </c>
      <c r="N602" s="7" t="s">
        <v>23</v>
      </c>
      <c r="O602" s="34">
        <v>3.81</v>
      </c>
    </row>
    <row r="603" spans="1:15" ht="12.75" customHeight="1">
      <c r="A603" s="28" t="s">
        <v>391</v>
      </c>
      <c r="B603" s="29" t="s">
        <v>392</v>
      </c>
      <c r="C603" s="30" t="s">
        <v>255</v>
      </c>
      <c r="D603" s="7">
        <v>33</v>
      </c>
      <c r="E603" s="29" t="s">
        <v>392</v>
      </c>
      <c r="F603" s="7">
        <v>6.6</v>
      </c>
      <c r="G603" s="7" t="s">
        <v>252</v>
      </c>
      <c r="H603" s="31">
        <v>4</v>
      </c>
      <c r="I603" s="31">
        <v>104</v>
      </c>
      <c r="J603" s="32">
        <f t="shared" si="19"/>
        <v>88.399999999999991</v>
      </c>
      <c r="K603" s="8">
        <v>4.5</v>
      </c>
      <c r="L603" s="8">
        <v>-15</v>
      </c>
      <c r="M603" s="33" t="s">
        <v>276</v>
      </c>
      <c r="N603" s="7" t="s">
        <v>260</v>
      </c>
      <c r="O603" s="34">
        <v>3.81</v>
      </c>
    </row>
    <row r="604" spans="1:15" ht="12.75" customHeight="1">
      <c r="A604" s="28" t="s">
        <v>391</v>
      </c>
      <c r="B604" s="29" t="s">
        <v>392</v>
      </c>
      <c r="C604" s="30" t="s">
        <v>287</v>
      </c>
      <c r="D604" s="7">
        <v>33</v>
      </c>
      <c r="E604" s="29" t="s">
        <v>392</v>
      </c>
      <c r="F604" s="7">
        <v>6.6</v>
      </c>
      <c r="G604" s="7" t="s">
        <v>252</v>
      </c>
      <c r="H604" s="31">
        <v>4</v>
      </c>
      <c r="I604" s="31">
        <v>100</v>
      </c>
      <c r="J604" s="32">
        <f t="shared" si="19"/>
        <v>85</v>
      </c>
      <c r="K604" s="8">
        <v>5.7</v>
      </c>
      <c r="L604" s="8">
        <v>-17.2</v>
      </c>
      <c r="M604" s="33" t="s">
        <v>253</v>
      </c>
      <c r="N604" s="7" t="s">
        <v>23</v>
      </c>
      <c r="O604" s="34">
        <v>3.81</v>
      </c>
    </row>
    <row r="605" spans="1:15" ht="12.75" customHeight="1">
      <c r="A605" s="28" t="s">
        <v>391</v>
      </c>
      <c r="B605" s="29" t="s">
        <v>529</v>
      </c>
      <c r="C605" s="30" t="s">
        <v>251</v>
      </c>
      <c r="D605" s="7">
        <v>33</v>
      </c>
      <c r="E605" s="29" t="s">
        <v>529</v>
      </c>
      <c r="F605" s="7">
        <v>6.6</v>
      </c>
      <c r="G605" s="7" t="s">
        <v>252</v>
      </c>
      <c r="H605" s="31">
        <v>4</v>
      </c>
      <c r="I605" s="31">
        <v>100</v>
      </c>
      <c r="J605" s="32">
        <f t="shared" si="19"/>
        <v>85</v>
      </c>
      <c r="K605" s="8">
        <v>5.7</v>
      </c>
      <c r="L605" s="8">
        <v>-17.100000000000001</v>
      </c>
      <c r="M605" s="33" t="s">
        <v>253</v>
      </c>
      <c r="N605" s="7" t="s">
        <v>23</v>
      </c>
      <c r="O605" s="34">
        <v>3.81</v>
      </c>
    </row>
    <row r="606" spans="1:15" ht="12.75" customHeight="1">
      <c r="A606" s="28" t="s">
        <v>391</v>
      </c>
      <c r="B606" s="29" t="s">
        <v>529</v>
      </c>
      <c r="C606" s="30" t="s">
        <v>255</v>
      </c>
      <c r="D606" s="7">
        <v>33</v>
      </c>
      <c r="E606" s="29" t="s">
        <v>529</v>
      </c>
      <c r="F606" s="7">
        <v>6.6</v>
      </c>
      <c r="G606" s="7" t="s">
        <v>252</v>
      </c>
      <c r="H606" s="31">
        <v>4</v>
      </c>
      <c r="I606" s="31">
        <v>100</v>
      </c>
      <c r="J606" s="32">
        <f t="shared" si="19"/>
        <v>85</v>
      </c>
      <c r="K606" s="8">
        <v>5.7</v>
      </c>
      <c r="L606" s="8">
        <v>-17.100000000000001</v>
      </c>
      <c r="M606" s="33" t="s">
        <v>253</v>
      </c>
      <c r="N606" s="7" t="s">
        <v>23</v>
      </c>
      <c r="O606" s="34">
        <v>3.81</v>
      </c>
    </row>
    <row r="607" spans="1:15" ht="12.75" customHeight="1">
      <c r="A607" s="28" t="s">
        <v>391</v>
      </c>
      <c r="B607" s="29" t="s">
        <v>551</v>
      </c>
      <c r="C607" s="30" t="s">
        <v>251</v>
      </c>
      <c r="D607" s="7">
        <v>33</v>
      </c>
      <c r="E607" s="29" t="s">
        <v>551</v>
      </c>
      <c r="F607" s="7">
        <v>6.6</v>
      </c>
      <c r="G607" s="7" t="s">
        <v>252</v>
      </c>
      <c r="H607" s="31">
        <v>3.93</v>
      </c>
      <c r="I607" s="31">
        <v>114.43</v>
      </c>
      <c r="J607" s="32">
        <f t="shared" si="19"/>
        <v>97.265500000000003</v>
      </c>
      <c r="K607" s="8">
        <v>5.7</v>
      </c>
      <c r="L607" s="8">
        <v>-17.2</v>
      </c>
      <c r="M607" s="33" t="s">
        <v>253</v>
      </c>
      <c r="N607" s="7" t="s">
        <v>23</v>
      </c>
      <c r="O607" s="34">
        <v>3.81</v>
      </c>
    </row>
    <row r="608" spans="1:15" ht="12.75" customHeight="1">
      <c r="A608" s="28" t="s">
        <v>391</v>
      </c>
      <c r="B608" s="29" t="s">
        <v>551</v>
      </c>
      <c r="C608" s="30" t="s">
        <v>255</v>
      </c>
      <c r="D608" s="7">
        <v>33</v>
      </c>
      <c r="E608" s="29" t="s">
        <v>551</v>
      </c>
      <c r="F608" s="7">
        <v>6.6</v>
      </c>
      <c r="G608" s="7" t="s">
        <v>252</v>
      </c>
      <c r="H608" s="31">
        <v>3.95</v>
      </c>
      <c r="I608" s="31">
        <v>114.52</v>
      </c>
      <c r="J608" s="32">
        <f t="shared" si="19"/>
        <v>97.341999999999999</v>
      </c>
      <c r="K608" s="8">
        <v>5.7</v>
      </c>
      <c r="L608" s="8">
        <v>-17.2</v>
      </c>
      <c r="M608" s="33" t="s">
        <v>253</v>
      </c>
      <c r="N608" s="7" t="s">
        <v>23</v>
      </c>
      <c r="O608" s="34">
        <v>3.81</v>
      </c>
    </row>
    <row r="609" spans="1:15" ht="12.75" customHeight="1">
      <c r="A609" s="28" t="s">
        <v>391</v>
      </c>
      <c r="B609" s="29" t="s">
        <v>658</v>
      </c>
      <c r="C609" s="30" t="s">
        <v>251</v>
      </c>
      <c r="D609" s="7">
        <v>33</v>
      </c>
      <c r="E609" s="29" t="s">
        <v>658</v>
      </c>
      <c r="F609" s="7">
        <v>6.6</v>
      </c>
      <c r="G609" s="7" t="s">
        <v>252</v>
      </c>
      <c r="H609" s="31">
        <v>4</v>
      </c>
      <c r="I609" s="31">
        <v>100</v>
      </c>
      <c r="J609" s="32">
        <f t="shared" si="19"/>
        <v>85</v>
      </c>
      <c r="K609" s="8">
        <v>4.3</v>
      </c>
      <c r="L609" s="8">
        <v>-18.600000000000001</v>
      </c>
      <c r="M609" s="33" t="s">
        <v>253</v>
      </c>
      <c r="N609" s="33" t="s">
        <v>292</v>
      </c>
      <c r="O609" s="34">
        <v>3.81</v>
      </c>
    </row>
    <row r="610" spans="1:15" ht="12.75" customHeight="1">
      <c r="A610" s="28" t="s">
        <v>391</v>
      </c>
      <c r="B610" s="29" t="s">
        <v>658</v>
      </c>
      <c r="C610" s="30" t="s">
        <v>255</v>
      </c>
      <c r="D610" s="7">
        <v>33</v>
      </c>
      <c r="E610" s="29" t="s">
        <v>658</v>
      </c>
      <c r="F610" s="7">
        <v>6.6</v>
      </c>
      <c r="G610" s="7" t="s">
        <v>252</v>
      </c>
      <c r="H610" s="31">
        <v>4</v>
      </c>
      <c r="I610" s="31">
        <v>100</v>
      </c>
      <c r="J610" s="32">
        <f t="shared" si="19"/>
        <v>85</v>
      </c>
      <c r="K610" s="8">
        <v>4.3</v>
      </c>
      <c r="L610" s="8">
        <v>-18.600000000000001</v>
      </c>
      <c r="M610" s="33" t="s">
        <v>253</v>
      </c>
      <c r="N610" s="33" t="s">
        <v>292</v>
      </c>
      <c r="O610" s="34">
        <v>3.81</v>
      </c>
    </row>
    <row r="611" spans="1:15" ht="12.75" customHeight="1">
      <c r="A611" s="28" t="s">
        <v>391</v>
      </c>
      <c r="B611" s="29" t="s">
        <v>666</v>
      </c>
      <c r="C611" s="30" t="s">
        <v>251</v>
      </c>
      <c r="D611" s="7">
        <v>33</v>
      </c>
      <c r="E611" s="29" t="s">
        <v>666</v>
      </c>
      <c r="F611" s="7">
        <v>6.6</v>
      </c>
      <c r="G611" s="7" t="s">
        <v>252</v>
      </c>
      <c r="H611" s="31">
        <v>4</v>
      </c>
      <c r="I611" s="31">
        <v>100</v>
      </c>
      <c r="J611" s="32">
        <f t="shared" si="19"/>
        <v>85</v>
      </c>
      <c r="K611" s="8">
        <v>4.3</v>
      </c>
      <c r="L611" s="8">
        <v>-18.600000000000001</v>
      </c>
      <c r="M611" s="33" t="s">
        <v>253</v>
      </c>
      <c r="N611" s="33" t="s">
        <v>254</v>
      </c>
      <c r="O611" s="34">
        <v>3.81</v>
      </c>
    </row>
    <row r="612" spans="1:15" ht="12.75" customHeight="1">
      <c r="A612" s="28" t="s">
        <v>391</v>
      </c>
      <c r="B612" s="29" t="s">
        <v>666</v>
      </c>
      <c r="C612" s="30" t="s">
        <v>255</v>
      </c>
      <c r="D612" s="7">
        <v>33</v>
      </c>
      <c r="E612" s="29" t="s">
        <v>666</v>
      </c>
      <c r="F612" s="7">
        <v>6.6</v>
      </c>
      <c r="G612" s="7" t="s">
        <v>252</v>
      </c>
      <c r="H612" s="31">
        <v>4</v>
      </c>
      <c r="I612" s="31">
        <v>100</v>
      </c>
      <c r="J612" s="32">
        <f t="shared" si="19"/>
        <v>85</v>
      </c>
      <c r="K612" s="8">
        <v>4.3</v>
      </c>
      <c r="L612" s="8">
        <v>-18.600000000000001</v>
      </c>
      <c r="M612" s="33" t="s">
        <v>253</v>
      </c>
      <c r="N612" s="33" t="s">
        <v>254</v>
      </c>
      <c r="O612" s="34">
        <v>3.81</v>
      </c>
    </row>
    <row r="613" spans="1:15" ht="12.75" customHeight="1">
      <c r="A613" s="28" t="s">
        <v>274</v>
      </c>
      <c r="B613" s="29" t="s">
        <v>275</v>
      </c>
      <c r="C613" s="30" t="s">
        <v>251</v>
      </c>
      <c r="D613" s="7">
        <v>33</v>
      </c>
      <c r="E613" s="29" t="s">
        <v>275</v>
      </c>
      <c r="F613" s="7">
        <v>6.6</v>
      </c>
      <c r="G613" s="7" t="s">
        <v>252</v>
      </c>
      <c r="H613" s="31">
        <v>4</v>
      </c>
      <c r="I613" s="31">
        <v>104</v>
      </c>
      <c r="J613" s="32">
        <f t="shared" si="19"/>
        <v>88.399999999999991</v>
      </c>
      <c r="K613" s="8">
        <v>4.5</v>
      </c>
      <c r="L613" s="8">
        <v>-15</v>
      </c>
      <c r="M613" s="33" t="s">
        <v>276</v>
      </c>
      <c r="N613" s="7" t="s">
        <v>260</v>
      </c>
      <c r="O613" s="34">
        <v>3.81</v>
      </c>
    </row>
    <row r="614" spans="1:15" ht="12.75" customHeight="1">
      <c r="A614" s="28" t="s">
        <v>274</v>
      </c>
      <c r="B614" s="29" t="s">
        <v>275</v>
      </c>
      <c r="C614" s="30" t="s">
        <v>255</v>
      </c>
      <c r="D614" s="7">
        <v>33</v>
      </c>
      <c r="E614" s="29" t="s">
        <v>275</v>
      </c>
      <c r="F614" s="7">
        <v>6.6</v>
      </c>
      <c r="G614" s="7" t="s">
        <v>252</v>
      </c>
      <c r="H614" s="31">
        <v>4</v>
      </c>
      <c r="I614" s="31">
        <v>104</v>
      </c>
      <c r="J614" s="32">
        <f t="shared" si="19"/>
        <v>88.399999999999991</v>
      </c>
      <c r="K614" s="8">
        <v>4.5</v>
      </c>
      <c r="L614" s="8">
        <v>-15</v>
      </c>
      <c r="M614" s="33" t="s">
        <v>276</v>
      </c>
      <c r="N614" s="7" t="s">
        <v>260</v>
      </c>
      <c r="O614" s="34">
        <v>3.81</v>
      </c>
    </row>
    <row r="615" spans="1:15" ht="12.75" customHeight="1">
      <c r="A615" s="28" t="s">
        <v>274</v>
      </c>
      <c r="B615" s="29" t="s">
        <v>346</v>
      </c>
      <c r="C615" s="30" t="s">
        <v>251</v>
      </c>
      <c r="D615" s="7">
        <v>33</v>
      </c>
      <c r="E615" s="29" t="s">
        <v>346</v>
      </c>
      <c r="F615" s="7">
        <v>6.6</v>
      </c>
      <c r="G615" s="7" t="s">
        <v>252</v>
      </c>
      <c r="H615" s="31">
        <v>4</v>
      </c>
      <c r="I615" s="31">
        <v>100</v>
      </c>
      <c r="J615" s="32">
        <f t="shared" si="19"/>
        <v>85</v>
      </c>
      <c r="K615" s="8">
        <v>5.7</v>
      </c>
      <c r="L615" s="8">
        <v>-17.2</v>
      </c>
      <c r="M615" s="33" t="s">
        <v>253</v>
      </c>
      <c r="N615" s="33" t="s">
        <v>254</v>
      </c>
      <c r="O615" s="34">
        <v>3.81</v>
      </c>
    </row>
    <row r="616" spans="1:15" ht="12.75" customHeight="1">
      <c r="A616" s="28" t="s">
        <v>274</v>
      </c>
      <c r="B616" s="29" t="s">
        <v>346</v>
      </c>
      <c r="C616" s="30" t="s">
        <v>287</v>
      </c>
      <c r="D616" s="7">
        <v>33</v>
      </c>
      <c r="E616" s="29" t="s">
        <v>346</v>
      </c>
      <c r="F616" s="7">
        <v>6.6</v>
      </c>
      <c r="G616" s="7" t="s">
        <v>252</v>
      </c>
      <c r="H616" s="31">
        <v>4</v>
      </c>
      <c r="I616" s="31">
        <v>100</v>
      </c>
      <c r="J616" s="32">
        <f t="shared" si="19"/>
        <v>85</v>
      </c>
      <c r="K616" s="8">
        <v>5.7</v>
      </c>
      <c r="L616" s="8">
        <v>-17.2</v>
      </c>
      <c r="M616" s="33" t="s">
        <v>253</v>
      </c>
      <c r="N616" s="4" t="s">
        <v>260</v>
      </c>
      <c r="O616" s="34">
        <v>3.81</v>
      </c>
    </row>
    <row r="617" spans="1:15" ht="12.75" customHeight="1">
      <c r="A617" s="28" t="s">
        <v>274</v>
      </c>
      <c r="B617" s="29" t="s">
        <v>379</v>
      </c>
      <c r="C617" s="30" t="s">
        <v>251</v>
      </c>
      <c r="D617" s="7">
        <v>33</v>
      </c>
      <c r="E617" s="29" t="s">
        <v>379</v>
      </c>
      <c r="F617" s="7">
        <v>6.6</v>
      </c>
      <c r="G617" s="7" t="s">
        <v>252</v>
      </c>
      <c r="H617" s="31">
        <v>4.4000000000000004</v>
      </c>
      <c r="I617" s="31">
        <v>87</v>
      </c>
      <c r="J617" s="32">
        <f t="shared" si="19"/>
        <v>73.95</v>
      </c>
      <c r="K617" s="8">
        <v>5.7</v>
      </c>
      <c r="L617" s="8">
        <v>-17.2</v>
      </c>
      <c r="M617" s="33" t="s">
        <v>326</v>
      </c>
      <c r="N617" s="7" t="s">
        <v>23</v>
      </c>
      <c r="O617" s="34">
        <v>3.81</v>
      </c>
    </row>
    <row r="618" spans="1:15" ht="12.75" customHeight="1">
      <c r="A618" s="28" t="s">
        <v>274</v>
      </c>
      <c r="B618" s="29" t="s">
        <v>379</v>
      </c>
      <c r="C618" s="30" t="s">
        <v>255</v>
      </c>
      <c r="D618" s="7">
        <v>33</v>
      </c>
      <c r="E618" s="29" t="s">
        <v>379</v>
      </c>
      <c r="F618" s="7">
        <v>6.6</v>
      </c>
      <c r="G618" s="7" t="s">
        <v>252</v>
      </c>
      <c r="H618" s="31">
        <v>4.4000000000000004</v>
      </c>
      <c r="I618" s="31">
        <v>87</v>
      </c>
      <c r="J618" s="32">
        <f t="shared" si="19"/>
        <v>73.95</v>
      </c>
      <c r="K618" s="8">
        <v>5.7</v>
      </c>
      <c r="L618" s="8">
        <v>-17.2</v>
      </c>
      <c r="M618" s="33" t="s">
        <v>326</v>
      </c>
      <c r="N618" s="7" t="s">
        <v>23</v>
      </c>
      <c r="O618" s="34">
        <v>3.81</v>
      </c>
    </row>
    <row r="619" spans="1:15" ht="12.75" customHeight="1">
      <c r="A619" s="28" t="s">
        <v>274</v>
      </c>
      <c r="B619" s="29" t="s">
        <v>431</v>
      </c>
      <c r="C619" s="30" t="s">
        <v>251</v>
      </c>
      <c r="D619" s="7">
        <v>33</v>
      </c>
      <c r="E619" s="29" t="s">
        <v>431</v>
      </c>
      <c r="F619" s="7">
        <v>6.6</v>
      </c>
      <c r="G619" s="7" t="s">
        <v>252</v>
      </c>
      <c r="H619" s="31">
        <v>4</v>
      </c>
      <c r="I619" s="31">
        <v>100</v>
      </c>
      <c r="J619" s="32">
        <f t="shared" si="19"/>
        <v>85</v>
      </c>
      <c r="K619" s="8">
        <v>5.7</v>
      </c>
      <c r="L619" s="8">
        <v>-17.2</v>
      </c>
      <c r="M619" s="33" t="s">
        <v>253</v>
      </c>
      <c r="N619" s="7" t="s">
        <v>23</v>
      </c>
      <c r="O619" s="34">
        <v>3.81</v>
      </c>
    </row>
    <row r="620" spans="1:15" ht="12.75" customHeight="1">
      <c r="A620" s="28" t="s">
        <v>274</v>
      </c>
      <c r="B620" s="29" t="s">
        <v>431</v>
      </c>
      <c r="C620" s="30" t="s">
        <v>255</v>
      </c>
      <c r="D620" s="7">
        <v>33</v>
      </c>
      <c r="E620" s="29" t="s">
        <v>431</v>
      </c>
      <c r="F620" s="7">
        <v>6.6</v>
      </c>
      <c r="G620" s="7" t="s">
        <v>252</v>
      </c>
      <c r="H620" s="31">
        <v>4</v>
      </c>
      <c r="I620" s="31">
        <v>100</v>
      </c>
      <c r="J620" s="32">
        <f t="shared" si="19"/>
        <v>85</v>
      </c>
      <c r="K620" s="8">
        <v>5.7</v>
      </c>
      <c r="L620" s="8">
        <v>-17.2</v>
      </c>
      <c r="M620" s="33" t="s">
        <v>253</v>
      </c>
      <c r="N620" s="7" t="s">
        <v>23</v>
      </c>
      <c r="O620" s="34">
        <v>3.81</v>
      </c>
    </row>
    <row r="621" spans="1:15" ht="12.75" customHeight="1">
      <c r="A621" s="28" t="s">
        <v>274</v>
      </c>
      <c r="B621" s="29" t="s">
        <v>547</v>
      </c>
      <c r="C621" s="30" t="s">
        <v>251</v>
      </c>
      <c r="D621" s="7">
        <v>33</v>
      </c>
      <c r="E621" s="29" t="s">
        <v>547</v>
      </c>
      <c r="F621" s="7">
        <v>6.6</v>
      </c>
      <c r="G621" s="7" t="s">
        <v>252</v>
      </c>
      <c r="H621" s="31">
        <v>4</v>
      </c>
      <c r="I621" s="31">
        <v>100</v>
      </c>
      <c r="J621" s="32">
        <f t="shared" si="19"/>
        <v>85</v>
      </c>
      <c r="K621" s="8">
        <v>5.7</v>
      </c>
      <c r="L621" s="8">
        <v>-17.2</v>
      </c>
      <c r="M621" s="33" t="s">
        <v>253</v>
      </c>
      <c r="N621" s="7" t="s">
        <v>23</v>
      </c>
      <c r="O621" s="34">
        <v>3.81</v>
      </c>
    </row>
    <row r="622" spans="1:15" ht="12.75" customHeight="1">
      <c r="A622" s="28" t="s">
        <v>274</v>
      </c>
      <c r="B622" s="29" t="s">
        <v>547</v>
      </c>
      <c r="C622" s="30" t="s">
        <v>255</v>
      </c>
      <c r="D622" s="7">
        <v>33</v>
      </c>
      <c r="E622" s="29" t="s">
        <v>547</v>
      </c>
      <c r="F622" s="7">
        <v>6.6</v>
      </c>
      <c r="G622" s="7" t="s">
        <v>252</v>
      </c>
      <c r="H622" s="31">
        <v>4</v>
      </c>
      <c r="I622" s="31">
        <v>100</v>
      </c>
      <c r="J622" s="32">
        <f t="shared" si="19"/>
        <v>85</v>
      </c>
      <c r="K622" s="8">
        <v>5.7</v>
      </c>
      <c r="L622" s="8">
        <v>-17.2</v>
      </c>
      <c r="M622" s="33" t="s">
        <v>253</v>
      </c>
      <c r="N622" s="7" t="s">
        <v>23</v>
      </c>
      <c r="O622" s="34">
        <v>3.81</v>
      </c>
    </row>
    <row r="623" spans="1:15" ht="12.75" customHeight="1">
      <c r="A623" s="28" t="s">
        <v>274</v>
      </c>
      <c r="B623" s="29" t="s">
        <v>595</v>
      </c>
      <c r="C623" s="30" t="s">
        <v>251</v>
      </c>
      <c r="D623" s="7">
        <v>33</v>
      </c>
      <c r="E623" s="29" t="s">
        <v>595</v>
      </c>
      <c r="F623" s="7">
        <v>6.6</v>
      </c>
      <c r="G623" s="7" t="s">
        <v>252</v>
      </c>
      <c r="H623" s="31">
        <v>4</v>
      </c>
      <c r="I623" s="31">
        <v>102.89999999999999</v>
      </c>
      <c r="J623" s="32">
        <v>86.7</v>
      </c>
      <c r="K623" s="8">
        <v>4.5</v>
      </c>
      <c r="L623" s="8">
        <v>-15</v>
      </c>
      <c r="M623" s="33" t="s">
        <v>253</v>
      </c>
      <c r="N623" s="33" t="s">
        <v>23</v>
      </c>
      <c r="O623" s="34">
        <v>3.81</v>
      </c>
    </row>
    <row r="624" spans="1:15" ht="12.75" customHeight="1">
      <c r="A624" s="28" t="s">
        <v>274</v>
      </c>
      <c r="B624" s="29" t="s">
        <v>595</v>
      </c>
      <c r="C624" s="30" t="s">
        <v>287</v>
      </c>
      <c r="D624" s="7">
        <v>33</v>
      </c>
      <c r="E624" s="29" t="s">
        <v>595</v>
      </c>
      <c r="F624" s="7">
        <v>6.6</v>
      </c>
      <c r="G624" s="7" t="s">
        <v>252</v>
      </c>
      <c r="H624" s="31">
        <v>3.83</v>
      </c>
      <c r="I624" s="31">
        <v>116.13</v>
      </c>
      <c r="J624" s="32">
        <v>98.710999999999999</v>
      </c>
      <c r="K624" s="8">
        <v>5.7</v>
      </c>
      <c r="L624" s="8">
        <v>-17.2</v>
      </c>
      <c r="M624" s="33" t="s">
        <v>253</v>
      </c>
      <c r="N624" s="33" t="s">
        <v>23</v>
      </c>
      <c r="O624" s="34">
        <v>3.81</v>
      </c>
    </row>
    <row r="625" spans="1:17" ht="12.75" customHeight="1">
      <c r="A625" s="28" t="s">
        <v>274</v>
      </c>
      <c r="B625" s="29" t="s">
        <v>649</v>
      </c>
      <c r="C625" s="30" t="s">
        <v>251</v>
      </c>
      <c r="D625" s="7">
        <v>33</v>
      </c>
      <c r="E625" s="29" t="s">
        <v>649</v>
      </c>
      <c r="F625" s="7">
        <v>6.6</v>
      </c>
      <c r="G625" s="7" t="s">
        <v>252</v>
      </c>
      <c r="H625" s="31">
        <v>4</v>
      </c>
      <c r="I625" s="31">
        <v>100</v>
      </c>
      <c r="J625" s="32">
        <f>0.85*I625</f>
        <v>85</v>
      </c>
      <c r="K625" s="8">
        <v>5.7</v>
      </c>
      <c r="L625" s="8">
        <v>-17.2</v>
      </c>
      <c r="M625" s="33" t="s">
        <v>253</v>
      </c>
      <c r="N625" s="33" t="s">
        <v>254</v>
      </c>
      <c r="O625" s="34">
        <v>3.81</v>
      </c>
    </row>
    <row r="626" spans="1:17" ht="12.75" customHeight="1">
      <c r="A626" s="28" t="s">
        <v>274</v>
      </c>
      <c r="B626" s="29" t="s">
        <v>649</v>
      </c>
      <c r="C626" s="30" t="s">
        <v>255</v>
      </c>
      <c r="D626" s="7">
        <v>33</v>
      </c>
      <c r="E626" s="29" t="s">
        <v>649</v>
      </c>
      <c r="F626" s="7">
        <v>6.6</v>
      </c>
      <c r="G626" s="7" t="s">
        <v>252</v>
      </c>
      <c r="H626" s="31">
        <v>4</v>
      </c>
      <c r="I626" s="31">
        <v>100</v>
      </c>
      <c r="J626" s="32">
        <f>0.85*I626</f>
        <v>85</v>
      </c>
      <c r="K626" s="8">
        <v>5.7</v>
      </c>
      <c r="L626" s="8">
        <v>-17.2</v>
      </c>
      <c r="M626" s="33" t="s">
        <v>253</v>
      </c>
      <c r="N626" s="33" t="s">
        <v>254</v>
      </c>
      <c r="O626" s="34">
        <v>3.81</v>
      </c>
    </row>
    <row r="627" spans="1:17" ht="12.75" customHeight="1">
      <c r="A627" s="28" t="s">
        <v>405</v>
      </c>
      <c r="B627" s="29" t="s">
        <v>406</v>
      </c>
      <c r="C627" s="30" t="s">
        <v>251</v>
      </c>
      <c r="D627" s="7">
        <v>33</v>
      </c>
      <c r="E627" s="29" t="s">
        <v>406</v>
      </c>
      <c r="F627" s="7">
        <v>6.6</v>
      </c>
      <c r="G627" s="7" t="s">
        <v>273</v>
      </c>
      <c r="H627" s="31">
        <v>4</v>
      </c>
      <c r="I627" s="31">
        <v>100</v>
      </c>
      <c r="J627" s="35">
        <v>300</v>
      </c>
      <c r="K627" s="8">
        <v>5.7</v>
      </c>
      <c r="L627" s="8">
        <v>-17.100000000000001</v>
      </c>
      <c r="M627" s="33" t="s">
        <v>253</v>
      </c>
      <c r="N627" s="7" t="s">
        <v>260</v>
      </c>
      <c r="O627" s="34">
        <v>3.81</v>
      </c>
    </row>
    <row r="628" spans="1:17" ht="12.75" customHeight="1">
      <c r="A628" s="28" t="s">
        <v>405</v>
      </c>
      <c r="B628" s="29" t="s">
        <v>406</v>
      </c>
      <c r="C628" s="30" t="s">
        <v>255</v>
      </c>
      <c r="D628" s="7">
        <v>33</v>
      </c>
      <c r="E628" s="29" t="s">
        <v>406</v>
      </c>
      <c r="F628" s="7">
        <v>6.6</v>
      </c>
      <c r="G628" s="7" t="s">
        <v>273</v>
      </c>
      <c r="H628" s="31">
        <v>4</v>
      </c>
      <c r="I628" s="31">
        <v>100</v>
      </c>
      <c r="J628" s="35">
        <v>300</v>
      </c>
      <c r="K628" s="8">
        <v>5.7</v>
      </c>
      <c r="L628" s="8">
        <v>-17.100000000000001</v>
      </c>
      <c r="M628" s="33" t="s">
        <v>253</v>
      </c>
      <c r="N628" s="7" t="s">
        <v>260</v>
      </c>
      <c r="O628" s="34">
        <v>3.81</v>
      </c>
    </row>
    <row r="629" spans="1:17" ht="12.75" customHeight="1">
      <c r="A629" s="28" t="s">
        <v>405</v>
      </c>
      <c r="B629" s="29" t="s">
        <v>449</v>
      </c>
      <c r="C629" s="30" t="s">
        <v>255</v>
      </c>
      <c r="D629" s="7">
        <v>33</v>
      </c>
      <c r="E629" s="29" t="s">
        <v>449</v>
      </c>
      <c r="F629" s="7">
        <v>6.6</v>
      </c>
      <c r="G629" s="7" t="s">
        <v>80</v>
      </c>
      <c r="H629" s="31">
        <v>3.93</v>
      </c>
      <c r="I629" s="31">
        <v>114.22000000000001</v>
      </c>
      <c r="J629" s="35">
        <v>685.3</v>
      </c>
      <c r="K629" s="8">
        <v>4.5</v>
      </c>
      <c r="L629" s="8">
        <v>-15</v>
      </c>
      <c r="M629" s="33" t="s">
        <v>253</v>
      </c>
      <c r="N629" s="7" t="s">
        <v>23</v>
      </c>
      <c r="O629" s="34">
        <v>3.81</v>
      </c>
    </row>
    <row r="630" spans="1:17" ht="12.75" customHeight="1">
      <c r="A630" s="28" t="s">
        <v>405</v>
      </c>
      <c r="B630" s="29" t="s">
        <v>589</v>
      </c>
      <c r="C630" s="30" t="s">
        <v>251</v>
      </c>
      <c r="D630" s="7">
        <v>33</v>
      </c>
      <c r="E630" s="29" t="s">
        <v>589</v>
      </c>
      <c r="F630" s="7">
        <v>11</v>
      </c>
      <c r="G630" s="7" t="s">
        <v>252</v>
      </c>
      <c r="H630" s="31">
        <v>4</v>
      </c>
      <c r="I630" s="31">
        <v>100</v>
      </c>
      <c r="J630" s="32">
        <f>0.85*I630</f>
        <v>85</v>
      </c>
      <c r="K630" s="8">
        <v>5.7</v>
      </c>
      <c r="L630" s="8">
        <v>-17.2</v>
      </c>
      <c r="M630" s="33" t="s">
        <v>253</v>
      </c>
      <c r="N630" s="7" t="s">
        <v>23</v>
      </c>
      <c r="O630" s="34">
        <v>6.35</v>
      </c>
    </row>
    <row r="631" spans="1:17" ht="12.75" customHeight="1">
      <c r="A631" s="28" t="s">
        <v>405</v>
      </c>
      <c r="B631" s="29" t="s">
        <v>589</v>
      </c>
      <c r="C631" s="30" t="s">
        <v>255</v>
      </c>
      <c r="D631" s="7">
        <v>33</v>
      </c>
      <c r="E631" s="29" t="s">
        <v>589</v>
      </c>
      <c r="F631" s="7">
        <v>11</v>
      </c>
      <c r="G631" s="7" t="s">
        <v>252</v>
      </c>
      <c r="H631" s="31">
        <v>4</v>
      </c>
      <c r="I631" s="31">
        <v>100</v>
      </c>
      <c r="J631" s="32">
        <f>0.85*I631</f>
        <v>85</v>
      </c>
      <c r="K631" s="8">
        <v>5.7</v>
      </c>
      <c r="L631" s="8">
        <v>-17.2</v>
      </c>
      <c r="M631" s="33" t="s">
        <v>253</v>
      </c>
      <c r="N631" s="7" t="s">
        <v>23</v>
      </c>
      <c r="O631" s="34">
        <v>6.35</v>
      </c>
    </row>
    <row r="632" spans="1:17" ht="12.75" customHeight="1">
      <c r="A632" s="28" t="s">
        <v>405</v>
      </c>
      <c r="B632" s="29" t="s">
        <v>610</v>
      </c>
      <c r="C632" s="30" t="s">
        <v>251</v>
      </c>
      <c r="D632" s="7">
        <v>33</v>
      </c>
      <c r="E632" s="29" t="s">
        <v>610</v>
      </c>
      <c r="F632" s="7">
        <v>6.6</v>
      </c>
      <c r="G632" s="7" t="s">
        <v>80</v>
      </c>
      <c r="H632" s="31">
        <v>4</v>
      </c>
      <c r="I632" s="31">
        <v>104</v>
      </c>
      <c r="J632" s="35">
        <v>312</v>
      </c>
      <c r="K632" s="8">
        <v>4.5</v>
      </c>
      <c r="L632" s="8">
        <v>-15</v>
      </c>
      <c r="M632" s="33" t="s">
        <v>276</v>
      </c>
      <c r="N632" s="7" t="s">
        <v>260</v>
      </c>
      <c r="O632" s="34">
        <v>3.81</v>
      </c>
    </row>
    <row r="633" spans="1:17" ht="12.75" customHeight="1">
      <c r="A633" s="28" t="s">
        <v>405</v>
      </c>
      <c r="B633" s="29" t="s">
        <v>656</v>
      </c>
      <c r="C633" s="30" t="s">
        <v>251</v>
      </c>
      <c r="D633" s="7">
        <v>33</v>
      </c>
      <c r="E633" s="29" t="s">
        <v>656</v>
      </c>
      <c r="F633" s="7">
        <v>11</v>
      </c>
      <c r="G633" s="7" t="s">
        <v>252</v>
      </c>
      <c r="H633" s="31">
        <v>4</v>
      </c>
      <c r="I633" s="31">
        <v>100</v>
      </c>
      <c r="J633" s="32">
        <f t="shared" ref="J633:J644" si="20">0.85*I633</f>
        <v>85</v>
      </c>
      <c r="K633" s="8">
        <v>4.3</v>
      </c>
      <c r="L633" s="8">
        <v>-18.600000000000001</v>
      </c>
      <c r="M633" s="33" t="s">
        <v>253</v>
      </c>
      <c r="N633" s="33" t="s">
        <v>292</v>
      </c>
      <c r="O633" s="34">
        <v>6.35</v>
      </c>
    </row>
    <row r="634" spans="1:17" ht="12.75" customHeight="1">
      <c r="A634" s="28" t="s">
        <v>405</v>
      </c>
      <c r="B634" s="29" t="s">
        <v>656</v>
      </c>
      <c r="C634" s="30" t="s">
        <v>255</v>
      </c>
      <c r="D634" s="7">
        <v>33</v>
      </c>
      <c r="E634" s="29" t="s">
        <v>656</v>
      </c>
      <c r="F634" s="7">
        <v>11</v>
      </c>
      <c r="G634" s="7" t="s">
        <v>252</v>
      </c>
      <c r="H634" s="31">
        <v>4</v>
      </c>
      <c r="I634" s="31">
        <v>100</v>
      </c>
      <c r="J634" s="32">
        <f t="shared" si="20"/>
        <v>85</v>
      </c>
      <c r="K634" s="8">
        <v>4.3</v>
      </c>
      <c r="L634" s="8">
        <v>-18.600000000000001</v>
      </c>
      <c r="M634" s="33" t="s">
        <v>253</v>
      </c>
      <c r="N634" s="33" t="s">
        <v>292</v>
      </c>
      <c r="O634" s="34">
        <v>6.35</v>
      </c>
    </row>
    <row r="635" spans="1:17" ht="12.75" customHeight="1">
      <c r="A635" s="28" t="s">
        <v>290</v>
      </c>
      <c r="B635" s="29" t="s">
        <v>291</v>
      </c>
      <c r="C635" s="30" t="s">
        <v>251</v>
      </c>
      <c r="D635" s="7">
        <v>33</v>
      </c>
      <c r="E635" s="29" t="s">
        <v>291</v>
      </c>
      <c r="F635" s="7">
        <v>11</v>
      </c>
      <c r="G635" s="7" t="s">
        <v>252</v>
      </c>
      <c r="H635" s="31">
        <v>4</v>
      </c>
      <c r="I635" s="31">
        <v>100</v>
      </c>
      <c r="J635" s="32">
        <f t="shared" si="20"/>
        <v>85</v>
      </c>
      <c r="K635" s="8">
        <v>5.7</v>
      </c>
      <c r="L635" s="8">
        <v>-17.2</v>
      </c>
      <c r="M635" s="33" t="s">
        <v>253</v>
      </c>
      <c r="N635" s="4" t="s">
        <v>292</v>
      </c>
      <c r="O635" s="34">
        <v>6.35</v>
      </c>
    </row>
    <row r="636" spans="1:17" ht="12.75" customHeight="1">
      <c r="A636" s="28" t="s">
        <v>290</v>
      </c>
      <c r="B636" s="29" t="s">
        <v>403</v>
      </c>
      <c r="C636" s="30" t="s">
        <v>251</v>
      </c>
      <c r="D636" s="7">
        <v>33</v>
      </c>
      <c r="E636" s="29" t="s">
        <v>403</v>
      </c>
      <c r="F636" s="7">
        <v>11</v>
      </c>
      <c r="G636" s="7" t="s">
        <v>252</v>
      </c>
      <c r="H636" s="31">
        <v>5</v>
      </c>
      <c r="I636" s="31">
        <v>133</v>
      </c>
      <c r="J636" s="32">
        <f t="shared" si="20"/>
        <v>113.05</v>
      </c>
      <c r="K636" s="8">
        <v>5.7</v>
      </c>
      <c r="L636" s="8">
        <v>-17.2</v>
      </c>
      <c r="M636" s="33" t="s">
        <v>404</v>
      </c>
      <c r="N636" s="7" t="s">
        <v>23</v>
      </c>
      <c r="O636" s="34">
        <v>6.35</v>
      </c>
    </row>
    <row r="637" spans="1:17" ht="12.75" customHeight="1">
      <c r="A637" s="28" t="s">
        <v>290</v>
      </c>
      <c r="B637" s="29" t="s">
        <v>413</v>
      </c>
      <c r="C637" s="30" t="s">
        <v>255</v>
      </c>
      <c r="D637" s="7">
        <v>33</v>
      </c>
      <c r="E637" s="29" t="s">
        <v>413</v>
      </c>
      <c r="F637" s="7">
        <v>11</v>
      </c>
      <c r="G637" s="7" t="s">
        <v>252</v>
      </c>
      <c r="H637" s="31">
        <v>4</v>
      </c>
      <c r="I637" s="31">
        <v>100</v>
      </c>
      <c r="J637" s="32">
        <f t="shared" si="20"/>
        <v>85</v>
      </c>
      <c r="K637" s="8">
        <v>4.5</v>
      </c>
      <c r="L637" s="8">
        <v>-16.5</v>
      </c>
      <c r="M637" s="33" t="s">
        <v>414</v>
      </c>
      <c r="N637" s="7" t="s">
        <v>260</v>
      </c>
      <c r="O637" s="34">
        <v>6.35</v>
      </c>
    </row>
    <row r="638" spans="1:17" ht="12.75" customHeight="1">
      <c r="A638" s="28" t="s">
        <v>290</v>
      </c>
      <c r="B638" s="29" t="s">
        <v>454</v>
      </c>
      <c r="C638" s="30" t="s">
        <v>251</v>
      </c>
      <c r="D638" s="7">
        <v>33</v>
      </c>
      <c r="E638" s="29" t="s">
        <v>454</v>
      </c>
      <c r="F638" s="7">
        <v>11</v>
      </c>
      <c r="G638" s="7" t="s">
        <v>252</v>
      </c>
      <c r="H638" s="31">
        <v>4</v>
      </c>
      <c r="I638" s="31">
        <v>100</v>
      </c>
      <c r="J638" s="32">
        <f t="shared" si="20"/>
        <v>85</v>
      </c>
      <c r="K638" s="8">
        <v>4.3</v>
      </c>
      <c r="L638" s="8">
        <v>-18.600000000000001</v>
      </c>
      <c r="M638" s="33" t="s">
        <v>253</v>
      </c>
      <c r="N638" s="33" t="s">
        <v>292</v>
      </c>
      <c r="O638" s="34">
        <v>6.35</v>
      </c>
    </row>
    <row r="639" spans="1:17" ht="12.75" customHeight="1">
      <c r="A639" s="28" t="s">
        <v>290</v>
      </c>
      <c r="B639" s="29" t="s">
        <v>454</v>
      </c>
      <c r="C639" s="30" t="s">
        <v>255</v>
      </c>
      <c r="D639" s="7">
        <v>33</v>
      </c>
      <c r="E639" s="29" t="s">
        <v>454</v>
      </c>
      <c r="F639" s="7">
        <v>11</v>
      </c>
      <c r="G639" s="7" t="s">
        <v>252</v>
      </c>
      <c r="H639" s="31">
        <v>4</v>
      </c>
      <c r="I639" s="31">
        <v>100</v>
      </c>
      <c r="J639" s="32">
        <f t="shared" si="20"/>
        <v>85</v>
      </c>
      <c r="K639" s="8">
        <v>4.3</v>
      </c>
      <c r="L639" s="8">
        <v>-18.600000000000001</v>
      </c>
      <c r="M639" s="33" t="s">
        <v>253</v>
      </c>
      <c r="N639" s="4" t="s">
        <v>260</v>
      </c>
      <c r="O639" s="34">
        <v>6.35</v>
      </c>
    </row>
    <row r="640" spans="1:17" ht="12.75" customHeight="1">
      <c r="A640" s="28" t="s">
        <v>290</v>
      </c>
      <c r="B640" s="29" t="s">
        <v>460</v>
      </c>
      <c r="C640" s="30" t="s">
        <v>251</v>
      </c>
      <c r="D640" s="7">
        <v>33</v>
      </c>
      <c r="E640" s="29" t="s">
        <v>460</v>
      </c>
      <c r="F640" s="7">
        <v>11</v>
      </c>
      <c r="G640" s="7" t="s">
        <v>252</v>
      </c>
      <c r="H640" s="31">
        <v>4</v>
      </c>
      <c r="I640" s="31">
        <v>104</v>
      </c>
      <c r="J640" s="32">
        <f t="shared" si="20"/>
        <v>88.399999999999991</v>
      </c>
      <c r="K640" s="8">
        <v>3</v>
      </c>
      <c r="L640" s="8">
        <v>-15</v>
      </c>
      <c r="M640" s="7">
        <v>10</v>
      </c>
      <c r="N640" s="7" t="s">
        <v>260</v>
      </c>
      <c r="O640" s="34" t="s">
        <v>261</v>
      </c>
      <c r="Q640" s="47"/>
    </row>
    <row r="641" spans="1:15" ht="12.75" customHeight="1">
      <c r="A641" s="28" t="s">
        <v>290</v>
      </c>
      <c r="B641" s="29" t="s">
        <v>460</v>
      </c>
      <c r="C641" s="30" t="s">
        <v>255</v>
      </c>
      <c r="D641" s="7">
        <v>33</v>
      </c>
      <c r="E641" s="29" t="s">
        <v>460</v>
      </c>
      <c r="F641" s="7">
        <v>11</v>
      </c>
      <c r="G641" s="7" t="s">
        <v>252</v>
      </c>
      <c r="H641" s="31">
        <v>4</v>
      </c>
      <c r="I641" s="31">
        <v>104</v>
      </c>
      <c r="J641" s="32">
        <f t="shared" si="20"/>
        <v>88.399999999999991</v>
      </c>
      <c r="K641" s="8">
        <v>3</v>
      </c>
      <c r="L641" s="8">
        <v>-15</v>
      </c>
      <c r="M641" s="7">
        <v>10</v>
      </c>
      <c r="N641" s="7" t="s">
        <v>260</v>
      </c>
      <c r="O641" s="34" t="s">
        <v>261</v>
      </c>
    </row>
    <row r="642" spans="1:15" ht="12.75" customHeight="1">
      <c r="A642" s="28" t="s">
        <v>290</v>
      </c>
      <c r="B642" s="29" t="s">
        <v>476</v>
      </c>
      <c r="C642" s="30" t="s">
        <v>251</v>
      </c>
      <c r="D642" s="7">
        <v>33</v>
      </c>
      <c r="E642" s="29" t="s">
        <v>476</v>
      </c>
      <c r="F642" s="7">
        <v>11</v>
      </c>
      <c r="G642" s="7" t="s">
        <v>252</v>
      </c>
      <c r="H642" s="31">
        <v>5</v>
      </c>
      <c r="I642" s="31">
        <v>133</v>
      </c>
      <c r="J642" s="32">
        <f t="shared" si="20"/>
        <v>113.05</v>
      </c>
      <c r="K642" s="8">
        <v>4.5</v>
      </c>
      <c r="L642" s="8">
        <v>-15</v>
      </c>
      <c r="M642" s="7">
        <v>7.5</v>
      </c>
      <c r="N642" s="7" t="s">
        <v>260</v>
      </c>
      <c r="O642" s="34" t="s">
        <v>261</v>
      </c>
    </row>
    <row r="643" spans="1:15" ht="12.75" customHeight="1">
      <c r="A643" s="28" t="s">
        <v>290</v>
      </c>
      <c r="B643" s="29" t="s">
        <v>476</v>
      </c>
      <c r="C643" s="30" t="s">
        <v>255</v>
      </c>
      <c r="D643" s="7">
        <v>33</v>
      </c>
      <c r="E643" s="29" t="s">
        <v>476</v>
      </c>
      <c r="F643" s="7">
        <v>11</v>
      </c>
      <c r="G643" s="7" t="s">
        <v>252</v>
      </c>
      <c r="H643" s="31">
        <v>5</v>
      </c>
      <c r="I643" s="31">
        <v>133</v>
      </c>
      <c r="J643" s="32">
        <f t="shared" si="20"/>
        <v>113.05</v>
      </c>
      <c r="K643" s="8">
        <v>4.5</v>
      </c>
      <c r="L643" s="8">
        <v>-15</v>
      </c>
      <c r="M643" s="7">
        <v>7.5</v>
      </c>
      <c r="N643" s="7" t="s">
        <v>260</v>
      </c>
      <c r="O643" s="34" t="s">
        <v>261</v>
      </c>
    </row>
    <row r="644" spans="1:15" ht="12.75" customHeight="1">
      <c r="A644" s="28" t="s">
        <v>290</v>
      </c>
      <c r="B644" s="29" t="s">
        <v>513</v>
      </c>
      <c r="C644" s="30" t="s">
        <v>251</v>
      </c>
      <c r="D644" s="7">
        <v>33</v>
      </c>
      <c r="E644" s="29" t="s">
        <v>513</v>
      </c>
      <c r="F644" s="7">
        <v>11</v>
      </c>
      <c r="G644" s="7" t="s">
        <v>252</v>
      </c>
      <c r="H644" s="31">
        <v>5</v>
      </c>
      <c r="I644" s="31">
        <v>133</v>
      </c>
      <c r="J644" s="32">
        <f t="shared" si="20"/>
        <v>113.05</v>
      </c>
      <c r="K644" s="8">
        <v>5.2</v>
      </c>
      <c r="L644" s="8">
        <v>-4.9000000000000004</v>
      </c>
      <c r="M644" s="7">
        <v>7.5</v>
      </c>
      <c r="N644" s="7" t="s">
        <v>23</v>
      </c>
      <c r="O644" s="34">
        <v>6.35</v>
      </c>
    </row>
    <row r="645" spans="1:15" ht="12.75" customHeight="1">
      <c r="A645" s="28" t="s">
        <v>290</v>
      </c>
      <c r="B645" s="29" t="s">
        <v>663</v>
      </c>
      <c r="C645" s="30" t="s">
        <v>251</v>
      </c>
      <c r="D645" s="7">
        <v>33</v>
      </c>
      <c r="E645" s="29" t="s">
        <v>663</v>
      </c>
      <c r="F645" s="7">
        <v>11</v>
      </c>
      <c r="G645" s="7" t="s">
        <v>268</v>
      </c>
      <c r="H645" s="31">
        <v>8.7540999999999993</v>
      </c>
      <c r="I645" s="31">
        <v>111.73299999999999</v>
      </c>
      <c r="J645" s="32">
        <v>94.973300000000009</v>
      </c>
      <c r="K645" s="8">
        <v>5.72</v>
      </c>
      <c r="L645" s="8">
        <v>-17.16</v>
      </c>
      <c r="M645" s="33" t="s">
        <v>278</v>
      </c>
      <c r="N645" s="7" t="s">
        <v>23</v>
      </c>
      <c r="O645" s="34">
        <v>6.35</v>
      </c>
    </row>
    <row r="646" spans="1:15" ht="12.75" customHeight="1">
      <c r="A646" s="28" t="s">
        <v>290</v>
      </c>
      <c r="B646" s="29" t="s">
        <v>663</v>
      </c>
      <c r="C646" s="30" t="s">
        <v>255</v>
      </c>
      <c r="D646" s="7">
        <v>33</v>
      </c>
      <c r="E646" s="29" t="s">
        <v>663</v>
      </c>
      <c r="F646" s="7">
        <v>11</v>
      </c>
      <c r="G646" s="7" t="s">
        <v>268</v>
      </c>
      <c r="H646" s="31">
        <v>8.6774000000000004</v>
      </c>
      <c r="I646" s="31">
        <v>112.06700000000001</v>
      </c>
      <c r="J646" s="32">
        <v>95.256700000000009</v>
      </c>
      <c r="K646" s="8">
        <v>5.72</v>
      </c>
      <c r="L646" s="8">
        <v>-17.16</v>
      </c>
      <c r="M646" s="33" t="s">
        <v>278</v>
      </c>
      <c r="N646" s="7" t="s">
        <v>23</v>
      </c>
      <c r="O646" s="34">
        <v>6.35</v>
      </c>
    </row>
    <row r="647" spans="1:15" ht="12.75" customHeight="1">
      <c r="A647" s="28" t="s">
        <v>484</v>
      </c>
      <c r="B647" s="29" t="s">
        <v>485</v>
      </c>
      <c r="C647" s="30" t="s">
        <v>251</v>
      </c>
      <c r="D647" s="7">
        <v>33</v>
      </c>
      <c r="E647" s="29" t="s">
        <v>485</v>
      </c>
      <c r="F647" s="7">
        <v>6.6</v>
      </c>
      <c r="G647" s="7" t="s">
        <v>252</v>
      </c>
      <c r="H647" s="31">
        <v>4</v>
      </c>
      <c r="I647" s="31">
        <v>104</v>
      </c>
      <c r="J647" s="32">
        <f t="shared" ref="J647:J660" si="21">0.85*I647</f>
        <v>88.399999999999991</v>
      </c>
      <c r="K647" s="8">
        <v>4.5</v>
      </c>
      <c r="L647" s="8">
        <v>-15</v>
      </c>
      <c r="M647" s="33" t="s">
        <v>276</v>
      </c>
      <c r="N647" s="7" t="s">
        <v>23</v>
      </c>
      <c r="O647" s="34">
        <v>3.81</v>
      </c>
    </row>
    <row r="648" spans="1:15" ht="12.75" customHeight="1">
      <c r="A648" s="28" t="s">
        <v>484</v>
      </c>
      <c r="B648" s="29" t="s">
        <v>485</v>
      </c>
      <c r="C648" s="30" t="s">
        <v>255</v>
      </c>
      <c r="D648" s="7">
        <v>33</v>
      </c>
      <c r="E648" s="29" t="s">
        <v>485</v>
      </c>
      <c r="F648" s="7">
        <v>6.6</v>
      </c>
      <c r="G648" s="7" t="s">
        <v>252</v>
      </c>
      <c r="H648" s="31">
        <v>4</v>
      </c>
      <c r="I648" s="31">
        <v>104</v>
      </c>
      <c r="J648" s="32">
        <f t="shared" si="21"/>
        <v>88.399999999999991</v>
      </c>
      <c r="K648" s="8">
        <v>4.5</v>
      </c>
      <c r="L648" s="8">
        <v>-15</v>
      </c>
      <c r="M648" s="33" t="s">
        <v>276</v>
      </c>
      <c r="N648" s="7" t="s">
        <v>23</v>
      </c>
      <c r="O648" s="34">
        <v>3.81</v>
      </c>
    </row>
    <row r="649" spans="1:15" ht="12.75" customHeight="1">
      <c r="A649" s="28" t="s">
        <v>484</v>
      </c>
      <c r="B649" s="29" t="s">
        <v>486</v>
      </c>
      <c r="C649" s="30" t="s">
        <v>251</v>
      </c>
      <c r="D649" s="7">
        <v>33</v>
      </c>
      <c r="E649" s="29" t="s">
        <v>486</v>
      </c>
      <c r="F649" s="7">
        <v>6.6</v>
      </c>
      <c r="G649" s="7" t="s">
        <v>252</v>
      </c>
      <c r="H649" s="31">
        <v>4</v>
      </c>
      <c r="I649" s="31">
        <v>100</v>
      </c>
      <c r="J649" s="32">
        <f t="shared" si="21"/>
        <v>85</v>
      </c>
      <c r="K649" s="8">
        <v>5.7</v>
      </c>
      <c r="L649" s="8">
        <v>-17.2</v>
      </c>
      <c r="M649" s="33" t="s">
        <v>253</v>
      </c>
      <c r="N649" s="7" t="s">
        <v>260</v>
      </c>
      <c r="O649" s="34">
        <v>3.81</v>
      </c>
    </row>
    <row r="650" spans="1:15" ht="12.75" customHeight="1">
      <c r="A650" s="28" t="s">
        <v>484</v>
      </c>
      <c r="B650" s="29" t="s">
        <v>486</v>
      </c>
      <c r="C650" s="30" t="s">
        <v>255</v>
      </c>
      <c r="D650" s="7">
        <v>33</v>
      </c>
      <c r="E650" s="29" t="s">
        <v>486</v>
      </c>
      <c r="F650" s="7">
        <v>6.6</v>
      </c>
      <c r="G650" s="7" t="s">
        <v>252</v>
      </c>
      <c r="H650" s="31">
        <v>4</v>
      </c>
      <c r="I650" s="31">
        <v>100</v>
      </c>
      <c r="J650" s="32">
        <f t="shared" si="21"/>
        <v>85</v>
      </c>
      <c r="K650" s="8">
        <v>5.7</v>
      </c>
      <c r="L650" s="8">
        <v>-17.2</v>
      </c>
      <c r="M650" s="33" t="s">
        <v>253</v>
      </c>
      <c r="N650" s="7" t="s">
        <v>260</v>
      </c>
      <c r="O650" s="34">
        <v>3.81</v>
      </c>
    </row>
    <row r="651" spans="1:15" ht="12.75" customHeight="1">
      <c r="A651" s="28" t="s">
        <v>484</v>
      </c>
      <c r="B651" s="29" t="s">
        <v>586</v>
      </c>
      <c r="C651" s="30" t="s">
        <v>251</v>
      </c>
      <c r="D651" s="7">
        <v>33</v>
      </c>
      <c r="E651" s="29" t="s">
        <v>586</v>
      </c>
      <c r="F651" s="7">
        <v>6.6</v>
      </c>
      <c r="G651" s="7" t="s">
        <v>252</v>
      </c>
      <c r="H651" s="31">
        <v>4</v>
      </c>
      <c r="I651" s="31">
        <v>100</v>
      </c>
      <c r="J651" s="32">
        <f t="shared" si="21"/>
        <v>85</v>
      </c>
      <c r="K651" s="8">
        <v>4.3</v>
      </c>
      <c r="L651" s="8">
        <v>-18.600000000000001</v>
      </c>
      <c r="M651" s="33" t="s">
        <v>253</v>
      </c>
      <c r="N651" s="33" t="s">
        <v>292</v>
      </c>
      <c r="O651" s="34">
        <v>6.35</v>
      </c>
    </row>
    <row r="652" spans="1:15" ht="12.75" customHeight="1">
      <c r="A652" s="28" t="s">
        <v>484</v>
      </c>
      <c r="B652" s="29" t="s">
        <v>586</v>
      </c>
      <c r="C652" s="30" t="s">
        <v>255</v>
      </c>
      <c r="D652" s="7">
        <v>33</v>
      </c>
      <c r="E652" s="29" t="s">
        <v>586</v>
      </c>
      <c r="F652" s="7">
        <v>6.6</v>
      </c>
      <c r="G652" s="7" t="s">
        <v>252</v>
      </c>
      <c r="H652" s="31">
        <v>4</v>
      </c>
      <c r="I652" s="31">
        <v>100</v>
      </c>
      <c r="J652" s="32">
        <f t="shared" si="21"/>
        <v>85</v>
      </c>
      <c r="K652" s="8">
        <v>4.3</v>
      </c>
      <c r="L652" s="8">
        <v>-18.600000000000001</v>
      </c>
      <c r="M652" s="33" t="s">
        <v>253</v>
      </c>
      <c r="N652" s="33" t="s">
        <v>292</v>
      </c>
      <c r="O652" s="34">
        <v>6.35</v>
      </c>
    </row>
    <row r="653" spans="1:15" ht="12.75" customHeight="1">
      <c r="A653" s="28" t="s">
        <v>484</v>
      </c>
      <c r="B653" s="29" t="s">
        <v>598</v>
      </c>
      <c r="C653" s="30" t="s">
        <v>251</v>
      </c>
      <c r="D653" s="7">
        <v>33</v>
      </c>
      <c r="E653" s="29" t="s">
        <v>598</v>
      </c>
      <c r="F653" s="7">
        <v>6.6</v>
      </c>
      <c r="G653" s="7" t="s">
        <v>252</v>
      </c>
      <c r="H653" s="31">
        <v>4</v>
      </c>
      <c r="I653" s="31">
        <v>100</v>
      </c>
      <c r="J653" s="32">
        <f t="shared" si="21"/>
        <v>85</v>
      </c>
      <c r="K653" s="8">
        <v>5.7</v>
      </c>
      <c r="L653" s="8">
        <v>-17.2</v>
      </c>
      <c r="M653" s="33" t="s">
        <v>253</v>
      </c>
      <c r="N653" s="7" t="s">
        <v>23</v>
      </c>
      <c r="O653" s="34">
        <v>3.81</v>
      </c>
    </row>
    <row r="654" spans="1:15" ht="12.75" customHeight="1">
      <c r="A654" s="28" t="s">
        <v>484</v>
      </c>
      <c r="B654" s="29" t="s">
        <v>598</v>
      </c>
      <c r="C654" s="30" t="s">
        <v>255</v>
      </c>
      <c r="D654" s="7">
        <v>33</v>
      </c>
      <c r="E654" s="29" t="s">
        <v>598</v>
      </c>
      <c r="F654" s="7">
        <v>6.6</v>
      </c>
      <c r="G654" s="7" t="s">
        <v>252</v>
      </c>
      <c r="H654" s="31">
        <v>4</v>
      </c>
      <c r="I654" s="31">
        <v>100</v>
      </c>
      <c r="J654" s="32">
        <f t="shared" si="21"/>
        <v>85</v>
      </c>
      <c r="K654" s="8">
        <v>5.7</v>
      </c>
      <c r="L654" s="8">
        <v>-17.2</v>
      </c>
      <c r="M654" s="33" t="s">
        <v>253</v>
      </c>
      <c r="N654" s="7" t="s">
        <v>23</v>
      </c>
      <c r="O654" s="34">
        <v>3.81</v>
      </c>
    </row>
    <row r="655" spans="1:15" ht="12.75" customHeight="1">
      <c r="A655" s="28" t="s">
        <v>484</v>
      </c>
      <c r="B655" s="29" t="s">
        <v>609</v>
      </c>
      <c r="C655" s="30" t="s">
        <v>251</v>
      </c>
      <c r="D655" s="7">
        <v>33</v>
      </c>
      <c r="E655" s="29" t="s">
        <v>609</v>
      </c>
      <c r="F655" s="7">
        <v>11</v>
      </c>
      <c r="G655" s="7" t="s">
        <v>252</v>
      </c>
      <c r="H655" s="31">
        <v>4</v>
      </c>
      <c r="I655" s="31">
        <v>104</v>
      </c>
      <c r="J655" s="32">
        <f t="shared" si="21"/>
        <v>88.399999999999991</v>
      </c>
      <c r="K655" s="8">
        <v>4.5</v>
      </c>
      <c r="L655" s="8">
        <v>-15</v>
      </c>
      <c r="M655" s="33" t="s">
        <v>276</v>
      </c>
      <c r="N655" s="7" t="s">
        <v>23</v>
      </c>
      <c r="O655" s="34">
        <v>6.35</v>
      </c>
    </row>
    <row r="656" spans="1:15" ht="12.75" customHeight="1">
      <c r="A656" s="28" t="s">
        <v>484</v>
      </c>
      <c r="B656" s="29" t="s">
        <v>609</v>
      </c>
      <c r="C656" s="30" t="s">
        <v>255</v>
      </c>
      <c r="D656" s="7">
        <v>33</v>
      </c>
      <c r="E656" s="29" t="s">
        <v>609</v>
      </c>
      <c r="F656" s="7">
        <v>11</v>
      </c>
      <c r="G656" s="7" t="s">
        <v>252</v>
      </c>
      <c r="H656" s="31">
        <v>4</v>
      </c>
      <c r="I656" s="31">
        <v>104</v>
      </c>
      <c r="J656" s="32">
        <f t="shared" si="21"/>
        <v>88.399999999999991</v>
      </c>
      <c r="K656" s="8">
        <v>4.5</v>
      </c>
      <c r="L656" s="8">
        <v>-15</v>
      </c>
      <c r="M656" s="33" t="s">
        <v>276</v>
      </c>
      <c r="N656" s="7" t="s">
        <v>23</v>
      </c>
      <c r="O656" s="34">
        <v>6.35</v>
      </c>
    </row>
    <row r="657" spans="1:15" ht="12.75" customHeight="1">
      <c r="A657" s="28" t="s">
        <v>484</v>
      </c>
      <c r="B657" s="29" t="s">
        <v>700</v>
      </c>
      <c r="C657" s="30" t="s">
        <v>251</v>
      </c>
      <c r="D657" s="7">
        <v>33</v>
      </c>
      <c r="E657" s="29" t="s">
        <v>700</v>
      </c>
      <c r="F657" s="7">
        <v>11</v>
      </c>
      <c r="G657" s="7" t="s">
        <v>252</v>
      </c>
      <c r="H657" s="31">
        <v>4</v>
      </c>
      <c r="I657" s="31">
        <v>100</v>
      </c>
      <c r="J657" s="32">
        <f t="shared" si="21"/>
        <v>85</v>
      </c>
      <c r="K657" s="8">
        <v>5.7</v>
      </c>
      <c r="L657" s="8">
        <v>-17.2</v>
      </c>
      <c r="M657" s="33" t="s">
        <v>253</v>
      </c>
      <c r="N657" s="33" t="s">
        <v>254</v>
      </c>
      <c r="O657" s="34">
        <v>6.35</v>
      </c>
    </row>
    <row r="658" spans="1:15" ht="12.75" customHeight="1">
      <c r="A658" s="28" t="s">
        <v>484</v>
      </c>
      <c r="B658" s="29" t="s">
        <v>700</v>
      </c>
      <c r="C658" s="30" t="s">
        <v>255</v>
      </c>
      <c r="D658" s="7">
        <v>33</v>
      </c>
      <c r="E658" s="29" t="s">
        <v>700</v>
      </c>
      <c r="F658" s="7">
        <v>11</v>
      </c>
      <c r="G658" s="7" t="s">
        <v>252</v>
      </c>
      <c r="H658" s="31">
        <v>4</v>
      </c>
      <c r="I658" s="31">
        <v>100</v>
      </c>
      <c r="J658" s="32">
        <f t="shared" si="21"/>
        <v>85</v>
      </c>
      <c r="K658" s="8">
        <v>5.7</v>
      </c>
      <c r="L658" s="8">
        <v>-17.2</v>
      </c>
      <c r="M658" s="33" t="s">
        <v>253</v>
      </c>
      <c r="N658" s="33" t="s">
        <v>254</v>
      </c>
      <c r="O658" s="34">
        <v>6.35</v>
      </c>
    </row>
    <row r="659" spans="1:15" ht="12.75" customHeight="1">
      <c r="A659" s="28" t="s">
        <v>317</v>
      </c>
      <c r="B659" s="29" t="s">
        <v>318</v>
      </c>
      <c r="C659" s="30" t="s">
        <v>251</v>
      </c>
      <c r="D659" s="7">
        <v>33</v>
      </c>
      <c r="E659" s="29" t="s">
        <v>318</v>
      </c>
      <c r="F659" s="7">
        <v>11</v>
      </c>
      <c r="G659" s="7" t="s">
        <v>252</v>
      </c>
      <c r="H659" s="31">
        <v>4</v>
      </c>
      <c r="I659" s="31">
        <v>104</v>
      </c>
      <c r="J659" s="32">
        <f t="shared" si="21"/>
        <v>88.399999999999991</v>
      </c>
      <c r="K659" s="8">
        <v>4.5</v>
      </c>
      <c r="L659" s="8">
        <v>-15</v>
      </c>
      <c r="M659" s="33" t="s">
        <v>276</v>
      </c>
      <c r="N659" s="7" t="s">
        <v>23</v>
      </c>
      <c r="O659" s="34">
        <v>6.3</v>
      </c>
    </row>
    <row r="660" spans="1:15" ht="12.75" customHeight="1">
      <c r="A660" s="28" t="s">
        <v>317</v>
      </c>
      <c r="B660" s="29" t="s">
        <v>394</v>
      </c>
      <c r="C660" s="30" t="s">
        <v>251</v>
      </c>
      <c r="D660" s="7">
        <v>33</v>
      </c>
      <c r="E660" s="29" t="s">
        <v>394</v>
      </c>
      <c r="F660" s="7">
        <v>6.6</v>
      </c>
      <c r="G660" s="7" t="s">
        <v>252</v>
      </c>
      <c r="H660" s="31">
        <v>4</v>
      </c>
      <c r="I660" s="31">
        <v>100</v>
      </c>
      <c r="J660" s="32">
        <f t="shared" si="21"/>
        <v>85</v>
      </c>
      <c r="K660" s="8">
        <v>5.7</v>
      </c>
      <c r="L660" s="8">
        <v>-17.2</v>
      </c>
      <c r="M660" s="33" t="s">
        <v>253</v>
      </c>
      <c r="N660" s="33" t="s">
        <v>254</v>
      </c>
      <c r="O660" s="34">
        <v>3.81</v>
      </c>
    </row>
    <row r="661" spans="1:15" ht="12.75" customHeight="1">
      <c r="A661" s="28" t="s">
        <v>317</v>
      </c>
      <c r="B661" s="29" t="s">
        <v>420</v>
      </c>
      <c r="C661" s="30" t="s">
        <v>251</v>
      </c>
      <c r="D661" s="7">
        <v>33</v>
      </c>
      <c r="E661" s="29" t="s">
        <v>420</v>
      </c>
      <c r="F661" s="7">
        <v>6.6</v>
      </c>
      <c r="G661" s="7" t="s">
        <v>252</v>
      </c>
      <c r="H661" s="31">
        <v>5.23</v>
      </c>
      <c r="I661" s="31">
        <v>114</v>
      </c>
      <c r="J661" s="32">
        <v>96.9</v>
      </c>
      <c r="K661" s="8">
        <v>5.7</v>
      </c>
      <c r="L661" s="8">
        <v>-17.2</v>
      </c>
      <c r="M661" s="33" t="s">
        <v>253</v>
      </c>
      <c r="N661" s="7" t="s">
        <v>23</v>
      </c>
      <c r="O661" s="34">
        <v>3.81</v>
      </c>
    </row>
    <row r="662" spans="1:15" ht="12.75" customHeight="1">
      <c r="A662" s="28" t="s">
        <v>317</v>
      </c>
      <c r="B662" s="29" t="s">
        <v>420</v>
      </c>
      <c r="C662" s="30" t="s">
        <v>255</v>
      </c>
      <c r="D662" s="7">
        <v>33</v>
      </c>
      <c r="E662" s="29" t="s">
        <v>420</v>
      </c>
      <c r="F662" s="7">
        <v>6.6</v>
      </c>
      <c r="G662" s="7" t="s">
        <v>252</v>
      </c>
      <c r="H662" s="31">
        <v>5.23</v>
      </c>
      <c r="I662" s="31">
        <v>114</v>
      </c>
      <c r="J662" s="32">
        <v>96.9</v>
      </c>
      <c r="K662" s="8">
        <v>5.7</v>
      </c>
      <c r="L662" s="8">
        <v>-17.2</v>
      </c>
      <c r="M662" s="33" t="s">
        <v>253</v>
      </c>
      <c r="N662" s="7" t="s">
        <v>23</v>
      </c>
      <c r="O662" s="34">
        <v>3.81</v>
      </c>
    </row>
    <row r="663" spans="1:15" ht="12.75" customHeight="1">
      <c r="A663" s="28" t="s">
        <v>317</v>
      </c>
      <c r="B663" s="29" t="s">
        <v>677</v>
      </c>
      <c r="C663" s="30" t="s">
        <v>251</v>
      </c>
      <c r="D663" s="7">
        <v>33</v>
      </c>
      <c r="E663" s="29" t="s">
        <v>677</v>
      </c>
      <c r="F663" s="7">
        <v>6.6</v>
      </c>
      <c r="G663" s="7" t="s">
        <v>252</v>
      </c>
      <c r="H663" s="31">
        <v>4</v>
      </c>
      <c r="I663" s="31">
        <v>100</v>
      </c>
      <c r="J663" s="32">
        <f t="shared" ref="J663:J668" si="22">0.85*I663</f>
        <v>85</v>
      </c>
      <c r="K663" s="8">
        <v>5.8</v>
      </c>
      <c r="L663" s="8">
        <v>-17.2</v>
      </c>
      <c r="M663" s="33" t="s">
        <v>253</v>
      </c>
      <c r="N663" s="7" t="s">
        <v>23</v>
      </c>
      <c r="O663" s="34">
        <v>3.81</v>
      </c>
    </row>
    <row r="664" spans="1:15" ht="12.75" customHeight="1">
      <c r="A664" s="28" t="s">
        <v>317</v>
      </c>
      <c r="B664" s="29" t="s">
        <v>677</v>
      </c>
      <c r="C664" s="30" t="s">
        <v>255</v>
      </c>
      <c r="D664" s="7">
        <v>33</v>
      </c>
      <c r="E664" s="29" t="s">
        <v>677</v>
      </c>
      <c r="F664" s="7">
        <v>6.6</v>
      </c>
      <c r="G664" s="7" t="s">
        <v>252</v>
      </c>
      <c r="H664" s="31">
        <v>4.5</v>
      </c>
      <c r="I664" s="31">
        <v>116</v>
      </c>
      <c r="J664" s="32">
        <f t="shared" si="22"/>
        <v>98.6</v>
      </c>
      <c r="K664" s="8">
        <v>5.72</v>
      </c>
      <c r="L664" s="8">
        <v>-17.16</v>
      </c>
      <c r="M664" s="33" t="s">
        <v>253</v>
      </c>
      <c r="N664" s="7" t="s">
        <v>23</v>
      </c>
      <c r="O664" s="34">
        <v>3.81</v>
      </c>
    </row>
    <row r="665" spans="1:15" ht="12.75" customHeight="1">
      <c r="A665" s="28" t="s">
        <v>317</v>
      </c>
      <c r="B665" s="29" t="s">
        <v>682</v>
      </c>
      <c r="C665" s="30" t="s">
        <v>251</v>
      </c>
      <c r="D665" s="7">
        <v>33</v>
      </c>
      <c r="E665" s="29" t="s">
        <v>682</v>
      </c>
      <c r="F665" s="7">
        <v>6.6</v>
      </c>
      <c r="G665" s="7" t="s">
        <v>252</v>
      </c>
      <c r="H665" s="31">
        <v>4</v>
      </c>
      <c r="I665" s="31">
        <v>100</v>
      </c>
      <c r="J665" s="32">
        <f t="shared" si="22"/>
        <v>85</v>
      </c>
      <c r="K665" s="8">
        <v>4.5</v>
      </c>
      <c r="L665" s="8">
        <v>-18</v>
      </c>
      <c r="M665" s="33" t="s">
        <v>333</v>
      </c>
      <c r="N665" s="7" t="s">
        <v>260</v>
      </c>
      <c r="O665" s="34">
        <v>3.81</v>
      </c>
    </row>
    <row r="666" spans="1:15" ht="12.75" customHeight="1">
      <c r="A666" s="28" t="s">
        <v>317</v>
      </c>
      <c r="B666" s="29" t="s">
        <v>682</v>
      </c>
      <c r="C666" s="30" t="s">
        <v>255</v>
      </c>
      <c r="D666" s="7">
        <v>33</v>
      </c>
      <c r="E666" s="29" t="s">
        <v>682</v>
      </c>
      <c r="F666" s="7">
        <v>6.6</v>
      </c>
      <c r="G666" s="7" t="s">
        <v>252</v>
      </c>
      <c r="H666" s="31">
        <v>4</v>
      </c>
      <c r="I666" s="31">
        <v>100</v>
      </c>
      <c r="J666" s="32">
        <f t="shared" si="22"/>
        <v>85</v>
      </c>
      <c r="K666" s="8">
        <v>4.5</v>
      </c>
      <c r="L666" s="8">
        <v>-18</v>
      </c>
      <c r="M666" s="33" t="s">
        <v>333</v>
      </c>
      <c r="N666" s="7" t="s">
        <v>260</v>
      </c>
      <c r="O666" s="34">
        <v>3.81</v>
      </c>
    </row>
    <row r="667" spans="1:15" ht="12.75" customHeight="1">
      <c r="A667" s="28" t="s">
        <v>317</v>
      </c>
      <c r="B667" s="29" t="s">
        <v>694</v>
      </c>
      <c r="C667" s="30" t="s">
        <v>251</v>
      </c>
      <c r="D667" s="7">
        <v>33</v>
      </c>
      <c r="E667" s="29" t="s">
        <v>694</v>
      </c>
      <c r="F667" s="7">
        <v>6.6</v>
      </c>
      <c r="G667" s="7" t="s">
        <v>252</v>
      </c>
      <c r="H667" s="31">
        <v>4</v>
      </c>
      <c r="I667" s="31">
        <v>104</v>
      </c>
      <c r="J667" s="32">
        <f t="shared" si="22"/>
        <v>88.399999999999991</v>
      </c>
      <c r="K667" s="8">
        <v>4.5</v>
      </c>
      <c r="L667" s="8">
        <v>-15</v>
      </c>
      <c r="M667" s="33" t="s">
        <v>276</v>
      </c>
      <c r="N667" s="7" t="s">
        <v>260</v>
      </c>
      <c r="O667" s="34">
        <v>3.81</v>
      </c>
    </row>
    <row r="668" spans="1:15" ht="12.75" customHeight="1">
      <c r="A668" s="28" t="s">
        <v>317</v>
      </c>
      <c r="B668" s="29" t="s">
        <v>694</v>
      </c>
      <c r="C668" s="30" t="s">
        <v>255</v>
      </c>
      <c r="D668" s="7">
        <v>33</v>
      </c>
      <c r="E668" s="29" t="s">
        <v>694</v>
      </c>
      <c r="F668" s="7">
        <v>6.6</v>
      </c>
      <c r="G668" s="7" t="s">
        <v>252</v>
      </c>
      <c r="H668" s="31">
        <v>4</v>
      </c>
      <c r="I668" s="31">
        <v>104</v>
      </c>
      <c r="J668" s="32">
        <f t="shared" si="22"/>
        <v>88.399999999999991</v>
      </c>
      <c r="K668" s="8">
        <v>4.5</v>
      </c>
      <c r="L668" s="8">
        <v>-15</v>
      </c>
      <c r="M668" s="33" t="s">
        <v>276</v>
      </c>
      <c r="N668" s="7" t="s">
        <v>260</v>
      </c>
      <c r="O668" s="34">
        <v>3.81</v>
      </c>
    </row>
    <row r="669" spans="1:15" ht="12.75" customHeight="1">
      <c r="A669" s="28" t="s">
        <v>409</v>
      </c>
      <c r="B669" s="29" t="s">
        <v>410</v>
      </c>
      <c r="C669" s="30" t="s">
        <v>251</v>
      </c>
      <c r="D669" s="7">
        <v>33</v>
      </c>
      <c r="E669" s="29" t="s">
        <v>410</v>
      </c>
      <c r="F669" s="7">
        <v>11</v>
      </c>
      <c r="G669" s="7" t="s">
        <v>273</v>
      </c>
      <c r="H669" s="31">
        <v>4</v>
      </c>
      <c r="I669" s="31">
        <v>100</v>
      </c>
      <c r="J669" s="35">
        <v>92.48</v>
      </c>
      <c r="K669" s="8">
        <v>4.3</v>
      </c>
      <c r="L669" s="8">
        <v>-18.600000000000001</v>
      </c>
      <c r="M669" s="33" t="s">
        <v>253</v>
      </c>
      <c r="N669" s="7">
        <v>4.97</v>
      </c>
      <c r="O669" s="34">
        <v>6.35</v>
      </c>
    </row>
    <row r="670" spans="1:15" ht="12.75" customHeight="1">
      <c r="A670" s="28" t="s">
        <v>409</v>
      </c>
      <c r="B670" s="29" t="s">
        <v>410</v>
      </c>
      <c r="C670" s="30" t="s">
        <v>255</v>
      </c>
      <c r="D670" s="7">
        <v>33</v>
      </c>
      <c r="E670" s="29" t="s">
        <v>410</v>
      </c>
      <c r="F670" s="7">
        <v>11</v>
      </c>
      <c r="G670" s="7" t="s">
        <v>273</v>
      </c>
      <c r="H670" s="31">
        <v>4</v>
      </c>
      <c r="I670" s="31">
        <v>100</v>
      </c>
      <c r="J670" s="35">
        <v>92.48</v>
      </c>
      <c r="K670" s="8">
        <v>4.3</v>
      </c>
      <c r="L670" s="8">
        <v>-18.600000000000001</v>
      </c>
      <c r="M670" s="33" t="s">
        <v>253</v>
      </c>
      <c r="N670" s="7">
        <v>4.97</v>
      </c>
      <c r="O670" s="34">
        <v>6.35</v>
      </c>
    </row>
    <row r="671" spans="1:15" ht="12.75" customHeight="1">
      <c r="A671" s="28" t="s">
        <v>409</v>
      </c>
      <c r="B671" s="29" t="s">
        <v>532</v>
      </c>
      <c r="C671" s="30" t="s">
        <v>251</v>
      </c>
      <c r="D671" s="7">
        <v>33</v>
      </c>
      <c r="E671" s="29" t="s">
        <v>532</v>
      </c>
      <c r="F671" s="7">
        <v>11</v>
      </c>
      <c r="G671" s="7" t="s">
        <v>273</v>
      </c>
      <c r="H671" s="31">
        <v>4</v>
      </c>
      <c r="I671" s="31">
        <v>100</v>
      </c>
      <c r="J671" s="35">
        <v>73.95</v>
      </c>
      <c r="K671" s="8">
        <v>5.7</v>
      </c>
      <c r="L671" s="8">
        <v>-17.2</v>
      </c>
      <c r="M671" s="33" t="s">
        <v>326</v>
      </c>
      <c r="N671" s="7" t="s">
        <v>23</v>
      </c>
      <c r="O671" s="34">
        <v>6.35</v>
      </c>
    </row>
    <row r="672" spans="1:15" ht="12.75" customHeight="1">
      <c r="A672" s="28" t="s">
        <v>409</v>
      </c>
      <c r="B672" s="29" t="s">
        <v>532</v>
      </c>
      <c r="C672" s="30" t="s">
        <v>255</v>
      </c>
      <c r="D672" s="7">
        <v>33</v>
      </c>
      <c r="E672" s="29" t="s">
        <v>532</v>
      </c>
      <c r="F672" s="7">
        <v>11</v>
      </c>
      <c r="G672" s="7" t="s">
        <v>273</v>
      </c>
      <c r="H672" s="31">
        <v>4</v>
      </c>
      <c r="I672" s="31">
        <v>100</v>
      </c>
      <c r="J672" s="35">
        <v>73.95</v>
      </c>
      <c r="K672" s="8">
        <v>5.7</v>
      </c>
      <c r="L672" s="8">
        <v>-17.2</v>
      </c>
      <c r="M672" s="33" t="s">
        <v>326</v>
      </c>
      <c r="N672" s="7" t="s">
        <v>23</v>
      </c>
      <c r="O672" s="34">
        <v>6.35</v>
      </c>
    </row>
    <row r="673" spans="1:15" ht="12.75" customHeight="1">
      <c r="A673" s="28" t="s">
        <v>409</v>
      </c>
      <c r="B673" s="29" t="s">
        <v>679</v>
      </c>
      <c r="C673" s="30" t="s">
        <v>251</v>
      </c>
      <c r="D673" s="7">
        <v>33</v>
      </c>
      <c r="E673" s="29" t="s">
        <v>679</v>
      </c>
      <c r="F673" s="7">
        <v>11</v>
      </c>
      <c r="G673" s="7" t="s">
        <v>273</v>
      </c>
      <c r="H673" s="31">
        <v>4</v>
      </c>
      <c r="I673" s="31">
        <v>100</v>
      </c>
      <c r="J673" s="35">
        <v>92.48</v>
      </c>
      <c r="K673" s="8">
        <v>5.7</v>
      </c>
      <c r="L673" s="8">
        <v>-17.2</v>
      </c>
      <c r="M673" s="33" t="s">
        <v>253</v>
      </c>
      <c r="N673" s="7">
        <v>5.0599999999999996</v>
      </c>
      <c r="O673" s="34">
        <v>6.35</v>
      </c>
    </row>
    <row r="674" spans="1:15" ht="12.75" customHeight="1">
      <c r="A674" s="28" t="s">
        <v>409</v>
      </c>
      <c r="B674" s="29" t="s">
        <v>679</v>
      </c>
      <c r="C674" s="30" t="s">
        <v>255</v>
      </c>
      <c r="D674" s="7">
        <v>33</v>
      </c>
      <c r="E674" s="29" t="s">
        <v>679</v>
      </c>
      <c r="F674" s="7">
        <v>11</v>
      </c>
      <c r="G674" s="7" t="s">
        <v>273</v>
      </c>
      <c r="H674" s="31">
        <v>4</v>
      </c>
      <c r="I674" s="31">
        <v>100</v>
      </c>
      <c r="J674" s="35">
        <v>92.48</v>
      </c>
      <c r="K674" s="8">
        <v>5.7</v>
      </c>
      <c r="L674" s="8">
        <v>-17.2</v>
      </c>
      <c r="M674" s="33" t="s">
        <v>253</v>
      </c>
      <c r="N674" s="7">
        <v>5.0599999999999996</v>
      </c>
      <c r="O674" s="34">
        <v>6.35</v>
      </c>
    </row>
    <row r="675" spans="1:15" ht="12.75" customHeight="1">
      <c r="A675" s="28" t="s">
        <v>451</v>
      </c>
      <c r="B675" s="29" t="s">
        <v>452</v>
      </c>
      <c r="C675" s="30" t="s">
        <v>251</v>
      </c>
      <c r="D675" s="7">
        <v>33</v>
      </c>
      <c r="E675" s="29" t="s">
        <v>452</v>
      </c>
      <c r="F675" s="7">
        <v>6.6</v>
      </c>
      <c r="G675" s="7" t="s">
        <v>252</v>
      </c>
      <c r="H675" s="31">
        <v>4</v>
      </c>
      <c r="I675" s="31">
        <v>100</v>
      </c>
      <c r="J675" s="32">
        <f t="shared" ref="J675:J683" si="23">0.85*I675</f>
        <v>85</v>
      </c>
      <c r="K675" s="8">
        <v>4.3</v>
      </c>
      <c r="L675" s="8">
        <v>-18.600000000000001</v>
      </c>
      <c r="M675" s="33" t="s">
        <v>253</v>
      </c>
      <c r="N675" s="4" t="s">
        <v>303</v>
      </c>
      <c r="O675" s="34">
        <v>3.82</v>
      </c>
    </row>
    <row r="676" spans="1:15" ht="12.75" customHeight="1">
      <c r="A676" s="28" t="s">
        <v>451</v>
      </c>
      <c r="B676" s="29" t="s">
        <v>452</v>
      </c>
      <c r="C676" s="30" t="s">
        <v>255</v>
      </c>
      <c r="D676" s="7">
        <v>33</v>
      </c>
      <c r="E676" s="29" t="s">
        <v>452</v>
      </c>
      <c r="F676" s="7">
        <v>6.6</v>
      </c>
      <c r="G676" s="7" t="s">
        <v>252</v>
      </c>
      <c r="H676" s="31">
        <v>4</v>
      </c>
      <c r="I676" s="31">
        <v>100</v>
      </c>
      <c r="J676" s="32">
        <f t="shared" si="23"/>
        <v>85</v>
      </c>
      <c r="K676" s="8">
        <v>4.3</v>
      </c>
      <c r="L676" s="8">
        <v>-18.600000000000001</v>
      </c>
      <c r="M676" s="33" t="s">
        <v>253</v>
      </c>
      <c r="N676" s="4" t="s">
        <v>303</v>
      </c>
      <c r="O676" s="34">
        <v>3.82</v>
      </c>
    </row>
    <row r="677" spans="1:15" ht="12.75" customHeight="1">
      <c r="A677" s="28" t="s">
        <v>451</v>
      </c>
      <c r="B677" s="29" t="s">
        <v>463</v>
      </c>
      <c r="C677" s="30" t="s">
        <v>251</v>
      </c>
      <c r="D677" s="7">
        <v>33</v>
      </c>
      <c r="E677" s="29" t="s">
        <v>463</v>
      </c>
      <c r="F677" s="7">
        <v>6.6</v>
      </c>
      <c r="G677" s="7" t="s">
        <v>252</v>
      </c>
      <c r="H677" s="31">
        <v>4.4800000000000004</v>
      </c>
      <c r="I677" s="31">
        <v>114</v>
      </c>
      <c r="J677" s="32">
        <f t="shared" si="23"/>
        <v>96.899999999999991</v>
      </c>
      <c r="K677" s="8">
        <v>5.72</v>
      </c>
      <c r="L677" s="8">
        <v>-17.16</v>
      </c>
      <c r="M677" s="33" t="s">
        <v>253</v>
      </c>
      <c r="N677" s="7" t="s">
        <v>23</v>
      </c>
      <c r="O677" s="34">
        <v>3.82</v>
      </c>
    </row>
    <row r="678" spans="1:15" ht="12.75" customHeight="1">
      <c r="A678" s="28" t="s">
        <v>451</v>
      </c>
      <c r="B678" s="29" t="s">
        <v>463</v>
      </c>
      <c r="C678" s="30" t="s">
        <v>255</v>
      </c>
      <c r="D678" s="7">
        <v>33</v>
      </c>
      <c r="E678" s="29" t="s">
        <v>463</v>
      </c>
      <c r="F678" s="7">
        <v>6.6</v>
      </c>
      <c r="G678" s="7" t="s">
        <v>252</v>
      </c>
      <c r="H678" s="31">
        <v>4</v>
      </c>
      <c r="I678" s="31">
        <v>100</v>
      </c>
      <c r="J678" s="32">
        <f t="shared" si="23"/>
        <v>85</v>
      </c>
      <c r="K678" s="8">
        <v>4.3</v>
      </c>
      <c r="L678" s="8">
        <v>-18.600000000000001</v>
      </c>
      <c r="M678" s="33" t="s">
        <v>253</v>
      </c>
      <c r="N678" s="33" t="s">
        <v>292</v>
      </c>
      <c r="O678" s="34">
        <v>3.82</v>
      </c>
    </row>
    <row r="679" spans="1:15" ht="12.75" customHeight="1">
      <c r="A679" s="28" t="s">
        <v>451</v>
      </c>
      <c r="B679" s="29" t="s">
        <v>463</v>
      </c>
      <c r="C679" s="30" t="s">
        <v>287</v>
      </c>
      <c r="D679" s="7">
        <v>33</v>
      </c>
      <c r="E679" s="29" t="s">
        <v>463</v>
      </c>
      <c r="F679" s="7">
        <v>6.6</v>
      </c>
      <c r="G679" s="7" t="s">
        <v>252</v>
      </c>
      <c r="H679" s="31">
        <v>4</v>
      </c>
      <c r="I679" s="31">
        <v>100</v>
      </c>
      <c r="J679" s="32">
        <f t="shared" si="23"/>
        <v>85</v>
      </c>
      <c r="K679" s="8">
        <v>5.7</v>
      </c>
      <c r="L679" s="8">
        <v>-17.2</v>
      </c>
      <c r="M679" s="33" t="s">
        <v>253</v>
      </c>
      <c r="N679" s="33" t="s">
        <v>254</v>
      </c>
      <c r="O679" s="34">
        <v>3.82</v>
      </c>
    </row>
    <row r="680" spans="1:15" ht="12.75" customHeight="1">
      <c r="A680" s="28" t="s">
        <v>451</v>
      </c>
      <c r="B680" s="29" t="s">
        <v>517</v>
      </c>
      <c r="C680" s="30" t="s">
        <v>251</v>
      </c>
      <c r="D680" s="7">
        <v>33</v>
      </c>
      <c r="E680" s="29" t="s">
        <v>517</v>
      </c>
      <c r="F680" s="7">
        <v>6.6</v>
      </c>
      <c r="G680" s="7" t="s">
        <v>252</v>
      </c>
      <c r="H680" s="31">
        <v>4</v>
      </c>
      <c r="I680" s="31">
        <v>100</v>
      </c>
      <c r="J680" s="32">
        <f t="shared" si="23"/>
        <v>85</v>
      </c>
      <c r="K680" s="8">
        <v>5.7</v>
      </c>
      <c r="L680" s="8">
        <v>-17.2</v>
      </c>
      <c r="M680" s="33" t="s">
        <v>253</v>
      </c>
      <c r="N680" s="33" t="s">
        <v>254</v>
      </c>
      <c r="O680" s="34">
        <v>3.82</v>
      </c>
    </row>
    <row r="681" spans="1:15" ht="12.75" customHeight="1">
      <c r="A681" s="28" t="s">
        <v>451</v>
      </c>
      <c r="B681" s="29" t="s">
        <v>517</v>
      </c>
      <c r="C681" s="30" t="s">
        <v>255</v>
      </c>
      <c r="D681" s="7">
        <v>33</v>
      </c>
      <c r="E681" s="29" t="s">
        <v>517</v>
      </c>
      <c r="F681" s="7">
        <v>6.6</v>
      </c>
      <c r="G681" s="7" t="s">
        <v>252</v>
      </c>
      <c r="H681" s="31">
        <v>4</v>
      </c>
      <c r="I681" s="31">
        <v>100</v>
      </c>
      <c r="J681" s="32">
        <f t="shared" si="23"/>
        <v>85</v>
      </c>
      <c r="K681" s="8">
        <v>5.7</v>
      </c>
      <c r="L681" s="8">
        <v>-17.2</v>
      </c>
      <c r="M681" s="33" t="s">
        <v>253</v>
      </c>
      <c r="N681" s="33" t="s">
        <v>254</v>
      </c>
      <c r="O681" s="34">
        <v>3.82</v>
      </c>
    </row>
    <row r="682" spans="1:15" ht="12.75" customHeight="1">
      <c r="A682" s="28" t="s">
        <v>451</v>
      </c>
      <c r="B682" s="29" t="s">
        <v>519</v>
      </c>
      <c r="C682" s="30" t="s">
        <v>251</v>
      </c>
      <c r="D682" s="7">
        <v>33</v>
      </c>
      <c r="E682" s="29" t="s">
        <v>519</v>
      </c>
      <c r="F682" s="7">
        <v>6.6</v>
      </c>
      <c r="G682" s="7" t="s">
        <v>252</v>
      </c>
      <c r="H682" s="31">
        <v>4</v>
      </c>
      <c r="I682" s="31">
        <v>104</v>
      </c>
      <c r="J682" s="32">
        <f t="shared" si="23"/>
        <v>88.399999999999991</v>
      </c>
      <c r="K682" s="8">
        <v>5.72</v>
      </c>
      <c r="L682" s="8">
        <v>-17.16</v>
      </c>
      <c r="M682" s="33" t="s">
        <v>253</v>
      </c>
      <c r="N682" s="7" t="s">
        <v>23</v>
      </c>
      <c r="O682" s="34">
        <v>3.82</v>
      </c>
    </row>
    <row r="683" spans="1:15" ht="12.75" customHeight="1">
      <c r="A683" s="28" t="s">
        <v>451</v>
      </c>
      <c r="B683" s="29" t="s">
        <v>519</v>
      </c>
      <c r="C683" s="30" t="s">
        <v>255</v>
      </c>
      <c r="D683" s="7">
        <v>33</v>
      </c>
      <c r="E683" s="29" t="s">
        <v>519</v>
      </c>
      <c r="F683" s="7">
        <v>6.6</v>
      </c>
      <c r="G683" s="7" t="s">
        <v>252</v>
      </c>
      <c r="H683" s="31">
        <v>4</v>
      </c>
      <c r="I683" s="31">
        <v>104</v>
      </c>
      <c r="J683" s="32">
        <f t="shared" si="23"/>
        <v>88.399999999999991</v>
      </c>
      <c r="K683" s="8">
        <v>5.72</v>
      </c>
      <c r="L683" s="8">
        <v>-17.16</v>
      </c>
      <c r="M683" s="33" t="s">
        <v>253</v>
      </c>
      <c r="N683" s="7" t="s">
        <v>23</v>
      </c>
      <c r="O683" s="34">
        <v>3.82</v>
      </c>
    </row>
    <row r="684" spans="1:15" ht="12.75" customHeight="1">
      <c r="A684" s="28" t="s">
        <v>451</v>
      </c>
      <c r="B684" s="29" t="s">
        <v>665</v>
      </c>
      <c r="C684" s="30" t="s">
        <v>251</v>
      </c>
      <c r="D684" s="7">
        <v>33</v>
      </c>
      <c r="E684" s="29" t="s">
        <v>665</v>
      </c>
      <c r="F684" s="7">
        <v>11</v>
      </c>
      <c r="G684" s="7" t="s">
        <v>282</v>
      </c>
      <c r="H684" s="31">
        <v>4</v>
      </c>
      <c r="I684" s="31">
        <v>104</v>
      </c>
      <c r="J684" s="35">
        <v>300</v>
      </c>
      <c r="K684" s="8">
        <v>4.5</v>
      </c>
      <c r="L684" s="8">
        <v>-16.5</v>
      </c>
      <c r="M684" s="33" t="s">
        <v>313</v>
      </c>
      <c r="N684" s="4" t="s">
        <v>23</v>
      </c>
      <c r="O684" s="34">
        <v>6.35</v>
      </c>
    </row>
    <row r="685" spans="1:15" ht="12.75" customHeight="1">
      <c r="A685" s="28" t="s">
        <v>451</v>
      </c>
      <c r="B685" s="29" t="s">
        <v>665</v>
      </c>
      <c r="C685" s="30" t="s">
        <v>255</v>
      </c>
      <c r="D685" s="7">
        <v>33</v>
      </c>
      <c r="E685" s="29" t="s">
        <v>665</v>
      </c>
      <c r="F685" s="7">
        <v>11</v>
      </c>
      <c r="G685" s="7" t="s">
        <v>282</v>
      </c>
      <c r="H685" s="31">
        <v>4</v>
      </c>
      <c r="I685" s="31">
        <v>104</v>
      </c>
      <c r="J685" s="35">
        <v>300</v>
      </c>
      <c r="K685" s="8">
        <v>4.5</v>
      </c>
      <c r="L685" s="8">
        <v>-16.5</v>
      </c>
      <c r="M685" s="33" t="s">
        <v>313</v>
      </c>
      <c r="N685" s="4" t="s">
        <v>23</v>
      </c>
      <c r="O685" s="34">
        <v>6.35</v>
      </c>
    </row>
    <row r="686" spans="1:15" ht="12.75" customHeight="1">
      <c r="A686" s="28" t="s">
        <v>451</v>
      </c>
      <c r="B686" s="29" t="s">
        <v>703</v>
      </c>
      <c r="C686" s="30" t="s">
        <v>251</v>
      </c>
      <c r="D686" s="7">
        <v>33</v>
      </c>
      <c r="E686" s="29" t="s">
        <v>703</v>
      </c>
      <c r="F686" s="7">
        <v>6.6</v>
      </c>
      <c r="G686" s="7" t="s">
        <v>252</v>
      </c>
      <c r="H686" s="31">
        <v>4</v>
      </c>
      <c r="I686" s="31">
        <v>100</v>
      </c>
      <c r="J686" s="32">
        <f>0.85*I686</f>
        <v>85</v>
      </c>
      <c r="K686" s="8">
        <v>4.3</v>
      </c>
      <c r="L686" s="8">
        <v>-18.600000000000001</v>
      </c>
      <c r="M686" s="33" t="s">
        <v>253</v>
      </c>
      <c r="N686" s="7" t="s">
        <v>260</v>
      </c>
      <c r="O686" s="34">
        <v>3.82</v>
      </c>
    </row>
    <row r="687" spans="1:15" ht="12.75" customHeight="1">
      <c r="A687" s="28" t="s">
        <v>451</v>
      </c>
      <c r="B687" s="29" t="s">
        <v>703</v>
      </c>
      <c r="C687" s="30" t="s">
        <v>255</v>
      </c>
      <c r="D687" s="7">
        <v>33</v>
      </c>
      <c r="E687" s="29" t="s">
        <v>703</v>
      </c>
      <c r="F687" s="7">
        <v>6.6</v>
      </c>
      <c r="G687" s="7" t="s">
        <v>252</v>
      </c>
      <c r="H687" s="31">
        <v>4</v>
      </c>
      <c r="I687" s="31">
        <v>100</v>
      </c>
      <c r="J687" s="32">
        <f>0.85*I687</f>
        <v>85</v>
      </c>
      <c r="K687" s="8">
        <v>4.3</v>
      </c>
      <c r="L687" s="8">
        <v>-18.600000000000001</v>
      </c>
      <c r="M687" s="33" t="s">
        <v>253</v>
      </c>
      <c r="N687" s="7" t="s">
        <v>260</v>
      </c>
      <c r="O687" s="34">
        <v>3.82</v>
      </c>
    </row>
    <row r="688" spans="1:15" ht="12.75" customHeight="1">
      <c r="A688" s="28" t="s">
        <v>339</v>
      </c>
      <c r="B688" s="29" t="s">
        <v>340</v>
      </c>
      <c r="C688" s="30" t="s">
        <v>255</v>
      </c>
      <c r="D688" s="7">
        <v>33</v>
      </c>
      <c r="E688" s="29" t="s">
        <v>340</v>
      </c>
      <c r="F688" s="7">
        <v>11</v>
      </c>
      <c r="G688" s="7" t="s">
        <v>273</v>
      </c>
      <c r="H688" s="31">
        <v>4</v>
      </c>
      <c r="I688" s="31">
        <v>100</v>
      </c>
      <c r="J688" s="35">
        <v>92.48</v>
      </c>
      <c r="K688" s="8">
        <v>5.7</v>
      </c>
      <c r="L688" s="8">
        <v>-17.2</v>
      </c>
      <c r="M688" s="33" t="s">
        <v>253</v>
      </c>
      <c r="N688" s="7" t="s">
        <v>23</v>
      </c>
      <c r="O688" s="34">
        <v>6.32</v>
      </c>
    </row>
    <row r="689" spans="1:15" ht="12.75" customHeight="1">
      <c r="A689" s="28" t="s">
        <v>339</v>
      </c>
      <c r="B689" s="29" t="s">
        <v>362</v>
      </c>
      <c r="C689" s="30" t="s">
        <v>251</v>
      </c>
      <c r="D689" s="7">
        <v>33</v>
      </c>
      <c r="E689" s="29" t="s">
        <v>362</v>
      </c>
      <c r="F689" s="7">
        <v>11</v>
      </c>
      <c r="G689" s="7" t="s">
        <v>80</v>
      </c>
      <c r="H689" s="31">
        <v>4</v>
      </c>
      <c r="I689" s="31">
        <v>104</v>
      </c>
      <c r="J689" s="35">
        <v>288</v>
      </c>
      <c r="K689" s="8">
        <v>4.5</v>
      </c>
      <c r="L689" s="8">
        <v>-15</v>
      </c>
      <c r="M689" s="33" t="s">
        <v>313</v>
      </c>
      <c r="N689" s="7" t="s">
        <v>260</v>
      </c>
      <c r="O689" s="34">
        <v>6.32</v>
      </c>
    </row>
    <row r="690" spans="1:15" ht="12.75" customHeight="1">
      <c r="A690" s="28" t="s">
        <v>339</v>
      </c>
      <c r="B690" s="29" t="s">
        <v>362</v>
      </c>
      <c r="C690" s="30" t="s">
        <v>255</v>
      </c>
      <c r="D690" s="7">
        <v>33</v>
      </c>
      <c r="E690" s="29" t="s">
        <v>362</v>
      </c>
      <c r="F690" s="7">
        <v>11</v>
      </c>
      <c r="G690" s="7" t="s">
        <v>282</v>
      </c>
      <c r="H690" s="31">
        <v>4</v>
      </c>
      <c r="I690" s="31">
        <v>104</v>
      </c>
      <c r="J690" s="35">
        <v>309</v>
      </c>
      <c r="K690" s="8">
        <v>4.5</v>
      </c>
      <c r="L690" s="8">
        <v>-15</v>
      </c>
      <c r="M690" s="33" t="s">
        <v>313</v>
      </c>
      <c r="N690" s="7" t="s">
        <v>260</v>
      </c>
      <c r="O690" s="34">
        <v>6.32</v>
      </c>
    </row>
    <row r="691" spans="1:15" ht="12.75" customHeight="1">
      <c r="A691" s="28" t="s">
        <v>339</v>
      </c>
      <c r="B691" s="29" t="s">
        <v>393</v>
      </c>
      <c r="C691" s="30" t="s">
        <v>251</v>
      </c>
      <c r="D691" s="7">
        <v>33</v>
      </c>
      <c r="E691" s="29" t="s">
        <v>393</v>
      </c>
      <c r="F691" s="7">
        <v>11</v>
      </c>
      <c r="G691" s="7" t="s">
        <v>273</v>
      </c>
      <c r="H691" s="31">
        <v>4</v>
      </c>
      <c r="I691" s="31">
        <v>100</v>
      </c>
      <c r="J691" s="35">
        <v>285</v>
      </c>
      <c r="K691" s="8">
        <v>4</v>
      </c>
      <c r="L691" s="8">
        <v>-12</v>
      </c>
      <c r="M691" s="33" t="s">
        <v>253</v>
      </c>
      <c r="N691" s="7" t="s">
        <v>23</v>
      </c>
      <c r="O691" s="34">
        <v>6.35</v>
      </c>
    </row>
    <row r="692" spans="1:15" ht="12.75" customHeight="1">
      <c r="A692" s="28" t="s">
        <v>339</v>
      </c>
      <c r="B692" s="29" t="s">
        <v>393</v>
      </c>
      <c r="C692" s="30" t="s">
        <v>255</v>
      </c>
      <c r="D692" s="7">
        <v>33</v>
      </c>
      <c r="E692" s="29" t="s">
        <v>393</v>
      </c>
      <c r="F692" s="7">
        <v>11</v>
      </c>
      <c r="G692" s="7" t="s">
        <v>273</v>
      </c>
      <c r="H692" s="31">
        <v>4</v>
      </c>
      <c r="I692" s="31">
        <v>104</v>
      </c>
      <c r="J692" s="35">
        <v>312</v>
      </c>
      <c r="K692" s="8">
        <v>4.5</v>
      </c>
      <c r="L692" s="8">
        <v>-15</v>
      </c>
      <c r="M692" s="33" t="s">
        <v>276</v>
      </c>
      <c r="N692" s="7" t="s">
        <v>23</v>
      </c>
      <c r="O692" s="34">
        <v>6.35</v>
      </c>
    </row>
    <row r="693" spans="1:15" ht="12.75" customHeight="1">
      <c r="A693" s="28" t="s">
        <v>339</v>
      </c>
      <c r="B693" s="29" t="s">
        <v>471</v>
      </c>
      <c r="C693" s="30" t="s">
        <v>251</v>
      </c>
      <c r="D693" s="7">
        <v>33</v>
      </c>
      <c r="E693" s="29" t="s">
        <v>471</v>
      </c>
      <c r="F693" s="7">
        <v>11</v>
      </c>
      <c r="G693" s="7" t="s">
        <v>273</v>
      </c>
      <c r="H693" s="31">
        <v>5</v>
      </c>
      <c r="I693" s="31">
        <v>133</v>
      </c>
      <c r="J693" s="35">
        <v>399</v>
      </c>
      <c r="K693" s="8">
        <v>5.7</v>
      </c>
      <c r="L693" s="8">
        <v>-17.2</v>
      </c>
      <c r="M693" s="7" t="s">
        <v>278</v>
      </c>
      <c r="N693" s="7" t="s">
        <v>23</v>
      </c>
      <c r="O693" s="34">
        <v>6.35</v>
      </c>
    </row>
    <row r="694" spans="1:15" ht="12.75" customHeight="1">
      <c r="A694" s="28" t="s">
        <v>339</v>
      </c>
      <c r="B694" s="29" t="s">
        <v>646</v>
      </c>
      <c r="C694" s="30" t="s">
        <v>251</v>
      </c>
      <c r="D694" s="7">
        <v>33</v>
      </c>
      <c r="E694" s="29" t="s">
        <v>646</v>
      </c>
      <c r="F694" s="7">
        <v>11</v>
      </c>
      <c r="G694" s="7" t="s">
        <v>273</v>
      </c>
      <c r="H694" s="31">
        <v>4.0473999999999997</v>
      </c>
      <c r="I694" s="31">
        <v>111.435</v>
      </c>
      <c r="J694" s="35">
        <v>891.47799999999995</v>
      </c>
      <c r="K694" s="8">
        <v>5.7</v>
      </c>
      <c r="L694" s="8">
        <v>-17.2</v>
      </c>
      <c r="M694" s="33" t="s">
        <v>253</v>
      </c>
      <c r="N694" s="7" t="s">
        <v>23</v>
      </c>
      <c r="O694" s="34">
        <v>6.35</v>
      </c>
    </row>
    <row r="695" spans="1:15" ht="12.75" customHeight="1">
      <c r="A695" s="28" t="s">
        <v>339</v>
      </c>
      <c r="B695" s="29" t="s">
        <v>646</v>
      </c>
      <c r="C695" s="30" t="s">
        <v>255</v>
      </c>
      <c r="D695" s="7">
        <v>33</v>
      </c>
      <c r="E695" s="29" t="s">
        <v>646</v>
      </c>
      <c r="F695" s="7">
        <v>11</v>
      </c>
      <c r="G695" s="7" t="s">
        <v>273</v>
      </c>
      <c r="H695" s="31">
        <v>4.0469999999999997</v>
      </c>
      <c r="I695" s="31">
        <v>111.435</v>
      </c>
      <c r="J695" s="35">
        <v>891.47799999999995</v>
      </c>
      <c r="K695" s="8">
        <v>5.7</v>
      </c>
      <c r="L695" s="8">
        <v>-17.2</v>
      </c>
      <c r="M695" s="33" t="s">
        <v>253</v>
      </c>
      <c r="N695" s="7" t="s">
        <v>23</v>
      </c>
      <c r="O695" s="34">
        <v>6.35</v>
      </c>
    </row>
    <row r="696" spans="1:15" ht="12.75" customHeight="1">
      <c r="A696" s="28" t="s">
        <v>339</v>
      </c>
      <c r="B696" s="29" t="s">
        <v>654</v>
      </c>
      <c r="C696" s="30" t="s">
        <v>251</v>
      </c>
      <c r="D696" s="7">
        <v>33</v>
      </c>
      <c r="E696" s="29" t="s">
        <v>654</v>
      </c>
      <c r="F696" s="7">
        <v>11</v>
      </c>
      <c r="G696" s="7" t="s">
        <v>282</v>
      </c>
      <c r="H696" s="31">
        <v>5.23</v>
      </c>
      <c r="I696" s="31">
        <v>113.95699999999999</v>
      </c>
      <c r="J696" s="35">
        <v>664.4</v>
      </c>
      <c r="K696" s="8">
        <v>5.72</v>
      </c>
      <c r="L696" s="8">
        <v>-17.16</v>
      </c>
      <c r="M696" s="33" t="s">
        <v>253</v>
      </c>
      <c r="N696" s="4" t="s">
        <v>23</v>
      </c>
      <c r="O696" s="34">
        <v>6.35</v>
      </c>
    </row>
    <row r="697" spans="1:15" ht="12.75" customHeight="1">
      <c r="A697" s="28" t="s">
        <v>339</v>
      </c>
      <c r="B697" s="29" t="s">
        <v>654</v>
      </c>
      <c r="C697" s="30" t="s">
        <v>255</v>
      </c>
      <c r="D697" s="7">
        <v>33</v>
      </c>
      <c r="E697" s="29" t="s">
        <v>654</v>
      </c>
      <c r="F697" s="7">
        <v>11</v>
      </c>
      <c r="G697" s="7" t="s">
        <v>282</v>
      </c>
      <c r="H697" s="31">
        <v>5.23</v>
      </c>
      <c r="I697" s="31">
        <v>113.83</v>
      </c>
      <c r="J697" s="35">
        <v>664.4</v>
      </c>
      <c r="K697" s="8">
        <v>5.72</v>
      </c>
      <c r="L697" s="8">
        <v>-17.16</v>
      </c>
      <c r="M697" s="33" t="s">
        <v>253</v>
      </c>
      <c r="N697" s="4" t="s">
        <v>23</v>
      </c>
      <c r="O697" s="34">
        <v>6.35</v>
      </c>
    </row>
    <row r="698" spans="1:15" ht="13.5" customHeight="1">
      <c r="A698" s="28" t="s">
        <v>339</v>
      </c>
      <c r="B698" s="29" t="s">
        <v>697</v>
      </c>
      <c r="C698" s="30" t="s">
        <v>251</v>
      </c>
      <c r="D698" s="7">
        <v>33</v>
      </c>
      <c r="E698" s="29" t="s">
        <v>697</v>
      </c>
      <c r="F698" s="7">
        <v>11</v>
      </c>
      <c r="G698" s="7" t="s">
        <v>273</v>
      </c>
      <c r="H698" s="31">
        <v>4</v>
      </c>
      <c r="I698" s="31">
        <v>100</v>
      </c>
      <c r="J698" s="35">
        <v>300</v>
      </c>
      <c r="K698" s="8">
        <v>4.3</v>
      </c>
      <c r="L698" s="8">
        <v>-18.600000000000001</v>
      </c>
      <c r="M698" s="33" t="s">
        <v>253</v>
      </c>
      <c r="N698" s="7">
        <v>4.97</v>
      </c>
      <c r="O698" s="34">
        <v>6.32</v>
      </c>
    </row>
    <row r="699" spans="1:15" ht="12.75" customHeight="1">
      <c r="A699" s="28" t="s">
        <v>339</v>
      </c>
      <c r="B699" s="29" t="s">
        <v>697</v>
      </c>
      <c r="C699" s="30" t="s">
        <v>255</v>
      </c>
      <c r="D699" s="7">
        <v>33</v>
      </c>
      <c r="E699" s="29" t="s">
        <v>697</v>
      </c>
      <c r="F699" s="7">
        <v>11</v>
      </c>
      <c r="G699" s="7" t="s">
        <v>273</v>
      </c>
      <c r="H699" s="31">
        <v>4</v>
      </c>
      <c r="I699" s="31">
        <v>100</v>
      </c>
      <c r="J699" s="35">
        <v>300</v>
      </c>
      <c r="K699" s="8">
        <v>4.3</v>
      </c>
      <c r="L699" s="8">
        <v>-18.600000000000001</v>
      </c>
      <c r="M699" s="33" t="s">
        <v>253</v>
      </c>
      <c r="N699" s="7">
        <v>4.97</v>
      </c>
      <c r="O699" s="34">
        <v>6.32</v>
      </c>
    </row>
    <row r="700" spans="1:15" ht="12.75" customHeight="1">
      <c r="A700" s="28" t="s">
        <v>339</v>
      </c>
      <c r="B700" s="29" t="s">
        <v>704</v>
      </c>
      <c r="C700" s="30" t="s">
        <v>251</v>
      </c>
      <c r="D700" s="7">
        <v>33</v>
      </c>
      <c r="E700" s="29" t="s">
        <v>704</v>
      </c>
      <c r="F700" s="7">
        <v>11</v>
      </c>
      <c r="G700" s="7" t="s">
        <v>80</v>
      </c>
      <c r="H700" s="34">
        <v>4.4800000000000004</v>
      </c>
      <c r="I700" s="7">
        <v>115</v>
      </c>
      <c r="J700" s="35">
        <v>346.17</v>
      </c>
      <c r="K700" s="8">
        <v>5.72</v>
      </c>
      <c r="L700" s="8">
        <v>-17.16</v>
      </c>
      <c r="M700" s="33" t="s">
        <v>253</v>
      </c>
      <c r="N700" s="7" t="s">
        <v>23</v>
      </c>
      <c r="O700" s="34">
        <v>6.35</v>
      </c>
    </row>
    <row r="701" spans="1:15" ht="12.75" customHeight="1">
      <c r="A701" s="28" t="s">
        <v>339</v>
      </c>
      <c r="B701" s="29" t="s">
        <v>704</v>
      </c>
      <c r="C701" s="30" t="s">
        <v>255</v>
      </c>
      <c r="D701" s="7">
        <v>33</v>
      </c>
      <c r="E701" s="29" t="s">
        <v>704</v>
      </c>
      <c r="F701" s="7">
        <v>11</v>
      </c>
      <c r="G701" s="7" t="s">
        <v>80</v>
      </c>
      <c r="H701" s="34">
        <v>4.49</v>
      </c>
      <c r="I701" s="7">
        <v>115</v>
      </c>
      <c r="J701" s="35">
        <v>347.7</v>
      </c>
      <c r="K701" s="8">
        <v>5.72</v>
      </c>
      <c r="L701" s="8">
        <v>-17.16</v>
      </c>
      <c r="M701" s="33" t="s">
        <v>253</v>
      </c>
      <c r="N701" s="7" t="s">
        <v>23</v>
      </c>
      <c r="O701" s="34">
        <v>6.35</v>
      </c>
    </row>
    <row r="702" spans="1:15" ht="12.75" customHeight="1">
      <c r="A702" s="41" t="s">
        <v>438</v>
      </c>
      <c r="B702" s="29" t="s">
        <v>708</v>
      </c>
      <c r="C702" s="30" t="s">
        <v>255</v>
      </c>
      <c r="D702" s="7">
        <v>33</v>
      </c>
      <c r="E702" s="29" t="s">
        <v>708</v>
      </c>
      <c r="F702" s="7">
        <v>6.6</v>
      </c>
      <c r="G702" s="7" t="s">
        <v>252</v>
      </c>
      <c r="H702" s="31">
        <v>4.0830000000000002</v>
      </c>
      <c r="I702" s="31">
        <v>111.739</v>
      </c>
      <c r="J702" s="35">
        <v>94.977999999999994</v>
      </c>
      <c r="K702" s="8">
        <v>5.7</v>
      </c>
      <c r="L702" s="8">
        <v>-17.2</v>
      </c>
      <c r="M702" s="33" t="s">
        <v>253</v>
      </c>
      <c r="N702" s="7" t="s">
        <v>23</v>
      </c>
      <c r="O702" s="34">
        <v>3.81</v>
      </c>
    </row>
    <row r="703" spans="1:15" ht="13.5" customHeight="1">
      <c r="A703" s="28" t="s">
        <v>344</v>
      </c>
      <c r="B703" s="29" t="s">
        <v>709</v>
      </c>
      <c r="C703" s="30" t="s">
        <v>255</v>
      </c>
      <c r="D703" s="7">
        <v>33</v>
      </c>
      <c r="E703" s="29" t="s">
        <v>709</v>
      </c>
      <c r="F703" s="7">
        <v>11</v>
      </c>
      <c r="G703" s="7" t="s">
        <v>268</v>
      </c>
      <c r="H703" s="31">
        <v>3.1</v>
      </c>
      <c r="I703" s="31">
        <v>83.3</v>
      </c>
      <c r="J703" s="32">
        <v>74.900000000000006</v>
      </c>
      <c r="K703" s="8">
        <v>5.72</v>
      </c>
      <c r="L703" s="8">
        <v>-17.16</v>
      </c>
      <c r="M703" s="33" t="s">
        <v>326</v>
      </c>
      <c r="N703" s="7" t="s">
        <v>23</v>
      </c>
      <c r="O703" s="34">
        <v>6.35</v>
      </c>
    </row>
    <row r="705" spans="1:16">
      <c r="N705" s="11"/>
    </row>
    <row r="706" spans="1:16" ht="13.15">
      <c r="A706" s="46" t="s">
        <v>242</v>
      </c>
      <c r="N706" s="11"/>
    </row>
    <row r="707" spans="1:16">
      <c r="A707" s="6" t="s">
        <v>243</v>
      </c>
      <c r="N707" s="11"/>
    </row>
    <row r="708" spans="1:16">
      <c r="A708" s="6" t="s">
        <v>244</v>
      </c>
      <c r="N708" s="11"/>
    </row>
    <row r="709" spans="1:16">
      <c r="N709" s="11"/>
    </row>
    <row r="710" spans="1:16" ht="13.15">
      <c r="A710" s="46" t="s">
        <v>717</v>
      </c>
    </row>
    <row r="711" spans="1:16">
      <c r="A711" s="6" t="s">
        <v>732</v>
      </c>
      <c r="N711" s="11"/>
    </row>
    <row r="712" spans="1:16">
      <c r="A712" s="6" t="s">
        <v>245</v>
      </c>
      <c r="N712" s="11"/>
    </row>
    <row r="713" spans="1:16">
      <c r="A713" s="6" t="s">
        <v>733</v>
      </c>
      <c r="N713" s="11"/>
    </row>
    <row r="714" spans="1:16">
      <c r="A714" s="6" t="s">
        <v>734</v>
      </c>
      <c r="N714" s="11"/>
    </row>
    <row r="715" spans="1:16">
      <c r="N715" s="11"/>
    </row>
    <row r="717" spans="1:16">
      <c r="N717" s="11"/>
      <c r="P717" s="11"/>
    </row>
    <row r="718" spans="1:16">
      <c r="N718" s="11"/>
      <c r="P718" s="11"/>
    </row>
    <row r="719" spans="1:16">
      <c r="N719" s="11"/>
      <c r="P719" s="11"/>
    </row>
    <row r="720" spans="1:16">
      <c r="N720" s="11"/>
      <c r="P720" s="11"/>
    </row>
    <row r="721" spans="14:16">
      <c r="N721" s="11"/>
      <c r="P721" s="11"/>
    </row>
    <row r="722" spans="14:16">
      <c r="N722" s="11"/>
      <c r="P722" s="11"/>
    </row>
    <row r="723" spans="14:16">
      <c r="N723" s="11"/>
      <c r="P723" s="11"/>
    </row>
    <row r="724" spans="14:16">
      <c r="N724" s="11"/>
      <c r="P724" s="11"/>
    </row>
    <row r="725" spans="14:16">
      <c r="N725" s="11"/>
      <c r="P725" s="11"/>
    </row>
    <row r="726" spans="14:16">
      <c r="N726" s="11"/>
      <c r="P726" s="11"/>
    </row>
    <row r="727" spans="14:16">
      <c r="N727" s="11"/>
      <c r="P727" s="11"/>
    </row>
    <row r="728" spans="14:16">
      <c r="N728" s="11"/>
      <c r="P728" s="11"/>
    </row>
    <row r="729" spans="14:16">
      <c r="N729" s="11"/>
      <c r="P729" s="11"/>
    </row>
    <row r="730" spans="14:16">
      <c r="N730" s="11"/>
      <c r="P730" s="11"/>
    </row>
    <row r="731" spans="14:16">
      <c r="N731" s="11"/>
      <c r="P731" s="11"/>
    </row>
    <row r="732" spans="14:16">
      <c r="N732" s="11"/>
      <c r="P732" s="11"/>
    </row>
    <row r="733" spans="14:16">
      <c r="N733" s="11"/>
      <c r="P733" s="11"/>
    </row>
    <row r="734" spans="14:16">
      <c r="N734" s="11"/>
      <c r="P734" s="11"/>
    </row>
    <row r="735" spans="14:16">
      <c r="N735" s="11"/>
      <c r="P735" s="11"/>
    </row>
    <row r="736" spans="14:16">
      <c r="N736" s="11"/>
      <c r="P736" s="11"/>
    </row>
    <row r="737" spans="14:16">
      <c r="N737" s="11"/>
      <c r="P737" s="11"/>
    </row>
    <row r="738" spans="14:16">
      <c r="N738" s="11"/>
      <c r="P738" s="11"/>
    </row>
    <row r="739" spans="14:16">
      <c r="N739" s="11"/>
      <c r="P739" s="11"/>
    </row>
    <row r="740" spans="14:16">
      <c r="N740" s="11"/>
      <c r="P740" s="11"/>
    </row>
    <row r="741" spans="14:16">
      <c r="N741" s="11"/>
      <c r="P741" s="11"/>
    </row>
    <row r="742" spans="14:16">
      <c r="N742" s="11"/>
      <c r="P742" s="11"/>
    </row>
    <row r="743" spans="14:16">
      <c r="N743" s="11"/>
      <c r="P743" s="11"/>
    </row>
    <row r="744" spans="14:16">
      <c r="N744" s="11"/>
      <c r="P744" s="11"/>
    </row>
    <row r="745" spans="14:16">
      <c r="N745" s="11"/>
      <c r="P745" s="11"/>
    </row>
  </sheetData>
  <autoFilter ref="A5:HK703" xr:uid="{00000000-0001-0000-0100-000000000000}"/>
  <mergeCells count="17">
    <mergeCell ref="A3:A5"/>
    <mergeCell ref="B3:E3"/>
    <mergeCell ref="G3:G5"/>
    <mergeCell ref="H3:I3"/>
    <mergeCell ref="K3:L3"/>
    <mergeCell ref="B4:B5"/>
    <mergeCell ref="C4:C5"/>
    <mergeCell ref="D4:D5"/>
    <mergeCell ref="E4:E5"/>
    <mergeCell ref="F4:F5"/>
    <mergeCell ref="O4:O5"/>
    <mergeCell ref="H4:I4"/>
    <mergeCell ref="J4:J5"/>
    <mergeCell ref="K4:K5"/>
    <mergeCell ref="L4:L5"/>
    <mergeCell ref="M4:M5"/>
    <mergeCell ref="N4:N5"/>
  </mergeCells>
  <pageMargins left="0.70866141732283472" right="0.70866141732283472" top="0.74803149606299213" bottom="0.74803149606299213" header="0.31496062992125984" footer="0.31496062992125984"/>
  <pageSetup paperSize="8" scale="12" orientation="portrait" r:id="rId1"/>
  <headerFoot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7DDE2-1478-4F12-AA27-2DE5C34E04D8}">
  <dimension ref="A1:O161"/>
  <sheetViews>
    <sheetView zoomScale="145" zoomScaleNormal="145" workbookViewId="0">
      <selection activeCell="D11" sqref="D11"/>
    </sheetView>
  </sheetViews>
  <sheetFormatPr defaultColWidth="10.73046875" defaultRowHeight="12.75"/>
  <cols>
    <col min="1" max="1" width="17.73046875" style="2" customWidth="1"/>
    <col min="2" max="2" width="16.3984375" style="2" customWidth="1"/>
    <col min="3" max="3" width="7.86328125" style="3" bestFit="1" customWidth="1"/>
    <col min="4" max="4" width="14.1328125" style="2" bestFit="1" customWidth="1"/>
    <col min="5" max="5" width="7.86328125" style="3" customWidth="1"/>
    <col min="6" max="6" width="10.73046875" style="3" customWidth="1"/>
    <col min="7" max="7" width="8.73046875" style="2" customWidth="1"/>
    <col min="8" max="9" width="10.73046875" style="2" customWidth="1"/>
    <col min="10" max="10" width="13.86328125" style="3" customWidth="1"/>
    <col min="11" max="11" width="12.86328125" style="3" customWidth="1"/>
    <col min="12" max="12" width="11.86328125" style="3" customWidth="1"/>
    <col min="13" max="13" width="13.265625" style="3" bestFit="1" customWidth="1"/>
    <col min="14" max="14" width="20.265625" style="3" customWidth="1"/>
    <col min="15" max="15" width="19.265625" style="3" bestFit="1" customWidth="1"/>
    <col min="16" max="16384" width="10.73046875" style="2"/>
  </cols>
  <sheetData>
    <row r="1" spans="1:15" ht="20.65">
      <c r="A1" s="1" t="s">
        <v>711</v>
      </c>
      <c r="G1" s="3"/>
      <c r="H1" s="3"/>
    </row>
    <row r="3" spans="1:15" ht="39.4">
      <c r="A3" s="63" t="s">
        <v>0</v>
      </c>
      <c r="B3" s="60" t="s">
        <v>1</v>
      </c>
      <c r="C3" s="60"/>
      <c r="D3" s="60"/>
      <c r="E3" s="60"/>
      <c r="F3" s="61" t="s">
        <v>2</v>
      </c>
      <c r="G3" s="67" t="s">
        <v>3</v>
      </c>
      <c r="H3" s="67"/>
      <c r="I3" s="27" t="s">
        <v>4</v>
      </c>
      <c r="J3" s="60" t="s">
        <v>5</v>
      </c>
      <c r="K3" s="60"/>
      <c r="L3" s="24" t="s">
        <v>6</v>
      </c>
      <c r="M3" s="24" t="s">
        <v>7</v>
      </c>
      <c r="N3" s="24" t="s">
        <v>8</v>
      </c>
      <c r="O3" s="25" t="s">
        <v>9</v>
      </c>
    </row>
    <row r="4" spans="1:15" ht="13.15">
      <c r="A4" s="65"/>
      <c r="B4" s="63" t="s">
        <v>10</v>
      </c>
      <c r="C4" s="58" t="s">
        <v>712</v>
      </c>
      <c r="D4" s="61" t="s">
        <v>11</v>
      </c>
      <c r="E4" s="58" t="s">
        <v>712</v>
      </c>
      <c r="F4" s="66"/>
      <c r="G4" s="68" t="s">
        <v>12</v>
      </c>
      <c r="H4" s="68"/>
      <c r="I4" s="60" t="s">
        <v>15</v>
      </c>
      <c r="J4" s="61" t="s">
        <v>713</v>
      </c>
      <c r="K4" s="63" t="s">
        <v>714</v>
      </c>
      <c r="L4" s="63" t="s">
        <v>16</v>
      </c>
      <c r="M4" s="63" t="s">
        <v>16</v>
      </c>
      <c r="N4" s="58" t="s">
        <v>715</v>
      </c>
      <c r="O4" s="58" t="s">
        <v>716</v>
      </c>
    </row>
    <row r="5" spans="1:15" ht="13.15">
      <c r="A5" s="64"/>
      <c r="B5" s="64"/>
      <c r="C5" s="59"/>
      <c r="D5" s="62"/>
      <c r="E5" s="59"/>
      <c r="F5" s="62"/>
      <c r="G5" s="26" t="s">
        <v>13</v>
      </c>
      <c r="H5" s="26" t="s">
        <v>14</v>
      </c>
      <c r="I5" s="60"/>
      <c r="J5" s="62"/>
      <c r="K5" s="64"/>
      <c r="L5" s="64"/>
      <c r="M5" s="64"/>
      <c r="N5" s="59"/>
      <c r="O5" s="59"/>
    </row>
    <row r="6" spans="1:15">
      <c r="A6" s="19" t="s">
        <v>17</v>
      </c>
      <c r="B6" s="20" t="s">
        <v>18</v>
      </c>
      <c r="C6" s="4">
        <v>132</v>
      </c>
      <c r="D6" s="20" t="s">
        <v>19</v>
      </c>
      <c r="E6" s="4">
        <v>33</v>
      </c>
      <c r="F6" s="4" t="s">
        <v>20</v>
      </c>
      <c r="G6" s="21">
        <v>1.4000000000000001</v>
      </c>
      <c r="H6" s="21">
        <v>27.500000000000004</v>
      </c>
      <c r="I6" s="21">
        <v>23.375</v>
      </c>
      <c r="J6" s="5" t="s">
        <v>21</v>
      </c>
      <c r="K6" s="5" t="s">
        <v>22</v>
      </c>
      <c r="L6" s="4">
        <v>90</v>
      </c>
      <c r="M6" s="4" t="s">
        <v>23</v>
      </c>
      <c r="N6" s="22">
        <v>19.05</v>
      </c>
      <c r="O6" s="4">
        <v>1000</v>
      </c>
    </row>
    <row r="7" spans="1:15">
      <c r="A7" s="19" t="s">
        <v>17</v>
      </c>
      <c r="B7" s="20" t="s">
        <v>24</v>
      </c>
      <c r="C7" s="4">
        <v>132</v>
      </c>
      <c r="D7" s="20" t="s">
        <v>19</v>
      </c>
      <c r="E7" s="4">
        <v>33</v>
      </c>
      <c r="F7" s="4" t="s">
        <v>20</v>
      </c>
      <c r="G7" s="21">
        <v>1.3</v>
      </c>
      <c r="H7" s="21">
        <v>25.6</v>
      </c>
      <c r="I7" s="21">
        <v>21.759999999999998</v>
      </c>
      <c r="J7" s="5" t="s">
        <v>21</v>
      </c>
      <c r="K7" s="5" t="s">
        <v>22</v>
      </c>
      <c r="L7" s="4">
        <v>90</v>
      </c>
      <c r="M7" s="4" t="s">
        <v>23</v>
      </c>
      <c r="N7" s="22">
        <v>19.05</v>
      </c>
      <c r="O7" s="4">
        <v>1000</v>
      </c>
    </row>
    <row r="8" spans="1:15">
      <c r="A8" s="19" t="s">
        <v>25</v>
      </c>
      <c r="B8" s="20" t="s">
        <v>26</v>
      </c>
      <c r="C8" s="4">
        <v>132</v>
      </c>
      <c r="D8" s="20" t="s">
        <v>27</v>
      </c>
      <c r="E8" s="4">
        <v>33</v>
      </c>
      <c r="F8" s="4" t="s">
        <v>20</v>
      </c>
      <c r="G8" s="21">
        <v>1.0395000000000001</v>
      </c>
      <c r="H8" s="21">
        <v>28.947341773468597</v>
      </c>
      <c r="I8" s="21">
        <v>24.621100000000002</v>
      </c>
      <c r="J8" s="5" t="s">
        <v>21</v>
      </c>
      <c r="K8" s="5" t="s">
        <v>22</v>
      </c>
      <c r="L8" s="4">
        <v>60</v>
      </c>
      <c r="M8" s="4" t="s">
        <v>23</v>
      </c>
      <c r="N8" s="22">
        <v>18.145826459914222</v>
      </c>
      <c r="O8" s="4">
        <v>1050</v>
      </c>
    </row>
    <row r="9" spans="1:15">
      <c r="A9" s="19" t="s">
        <v>25</v>
      </c>
      <c r="B9" s="20" t="s">
        <v>28</v>
      </c>
      <c r="C9" s="4">
        <v>132</v>
      </c>
      <c r="D9" s="20" t="s">
        <v>27</v>
      </c>
      <c r="E9" s="4">
        <v>33</v>
      </c>
      <c r="F9" s="4" t="s">
        <v>20</v>
      </c>
      <c r="G9" s="21">
        <v>1.0626</v>
      </c>
      <c r="H9" s="21">
        <v>28.846435433862535</v>
      </c>
      <c r="I9" s="21">
        <v>24.536099999999998</v>
      </c>
      <c r="J9" s="5" t="s">
        <v>21</v>
      </c>
      <c r="K9" s="5" t="s">
        <v>22</v>
      </c>
      <c r="L9" s="4">
        <v>60</v>
      </c>
      <c r="M9" s="4" t="s">
        <v>23</v>
      </c>
      <c r="N9" s="22">
        <v>18.145826459914222</v>
      </c>
      <c r="O9" s="4">
        <v>1050</v>
      </c>
    </row>
    <row r="10" spans="1:15">
      <c r="A10" s="19" t="s">
        <v>29</v>
      </c>
      <c r="B10" s="20" t="s">
        <v>30</v>
      </c>
      <c r="C10" s="4">
        <v>132</v>
      </c>
      <c r="D10" s="20" t="s">
        <v>31</v>
      </c>
      <c r="E10" s="4">
        <v>33</v>
      </c>
      <c r="F10" s="4" t="s">
        <v>20</v>
      </c>
      <c r="G10" s="21">
        <v>0.70879999999999999</v>
      </c>
      <c r="H10" s="21">
        <v>25.190029824515889</v>
      </c>
      <c r="I10" s="21">
        <v>21.42</v>
      </c>
      <c r="J10" s="5" t="s">
        <v>21</v>
      </c>
      <c r="K10" s="5" t="s">
        <v>22</v>
      </c>
      <c r="L10" s="4">
        <v>90</v>
      </c>
      <c r="M10" s="4" t="s">
        <v>23</v>
      </c>
      <c r="N10" s="22">
        <v>12.097217639942814</v>
      </c>
      <c r="O10" s="4">
        <v>1575</v>
      </c>
    </row>
    <row r="11" spans="1:15">
      <c r="A11" s="19" t="s">
        <v>29</v>
      </c>
      <c r="B11" s="20" t="s">
        <v>32</v>
      </c>
      <c r="C11" s="4">
        <v>132</v>
      </c>
      <c r="D11" s="20" t="s">
        <v>31</v>
      </c>
      <c r="E11" s="4">
        <v>33</v>
      </c>
      <c r="F11" s="4" t="s">
        <v>20</v>
      </c>
      <c r="G11" s="21">
        <v>0.69810000000000005</v>
      </c>
      <c r="H11" s="21">
        <v>24.878207338753331</v>
      </c>
      <c r="I11" s="21">
        <v>21.154800000000002</v>
      </c>
      <c r="J11" s="5" t="s">
        <v>21</v>
      </c>
      <c r="K11" s="5" t="s">
        <v>22</v>
      </c>
      <c r="L11" s="4">
        <v>90</v>
      </c>
      <c r="M11" s="4" t="s">
        <v>23</v>
      </c>
      <c r="N11" s="22">
        <v>12.097217639942814</v>
      </c>
      <c r="O11" s="4">
        <v>1575</v>
      </c>
    </row>
    <row r="12" spans="1:15">
      <c r="A12" s="19" t="s">
        <v>25</v>
      </c>
      <c r="B12" s="20" t="s">
        <v>33</v>
      </c>
      <c r="C12" s="4">
        <v>132</v>
      </c>
      <c r="D12" s="20" t="s">
        <v>34</v>
      </c>
      <c r="E12" s="4">
        <v>33</v>
      </c>
      <c r="F12" s="4" t="s">
        <v>20</v>
      </c>
      <c r="G12" s="21">
        <v>0.77339999999999998</v>
      </c>
      <c r="H12" s="21">
        <v>23.264147984398655</v>
      </c>
      <c r="I12" s="21">
        <v>19.785450000000001</v>
      </c>
      <c r="J12" s="5" t="s">
        <v>21</v>
      </c>
      <c r="K12" s="5" t="s">
        <v>22</v>
      </c>
      <c r="L12" s="4">
        <v>90</v>
      </c>
      <c r="M12" s="4" t="s">
        <v>23</v>
      </c>
      <c r="N12" s="22">
        <v>12.097217639942814</v>
      </c>
      <c r="O12" s="4">
        <v>1575</v>
      </c>
    </row>
    <row r="13" spans="1:15">
      <c r="A13" s="19" t="s">
        <v>25</v>
      </c>
      <c r="B13" s="20" t="s">
        <v>35</v>
      </c>
      <c r="C13" s="4">
        <v>132</v>
      </c>
      <c r="D13" s="20" t="s">
        <v>34</v>
      </c>
      <c r="E13" s="4">
        <v>33</v>
      </c>
      <c r="F13" s="4" t="s">
        <v>20</v>
      </c>
      <c r="G13" s="21">
        <v>0.78269999999999995</v>
      </c>
      <c r="H13" s="21">
        <v>23.20880575794455</v>
      </c>
      <c r="I13" s="21">
        <v>19.738700000000001</v>
      </c>
      <c r="J13" s="5" t="s">
        <v>21</v>
      </c>
      <c r="K13" s="5" t="s">
        <v>22</v>
      </c>
      <c r="L13" s="4">
        <v>90</v>
      </c>
      <c r="M13" s="4" t="s">
        <v>23</v>
      </c>
      <c r="N13" s="22">
        <v>12.097217639942814</v>
      </c>
      <c r="O13" s="4">
        <v>1575</v>
      </c>
    </row>
    <row r="14" spans="1:15">
      <c r="A14" s="19" t="s">
        <v>36</v>
      </c>
      <c r="B14" s="20" t="s">
        <v>37</v>
      </c>
      <c r="C14" s="4">
        <v>132</v>
      </c>
      <c r="D14" s="20" t="s">
        <v>38</v>
      </c>
      <c r="E14" s="4">
        <v>33</v>
      </c>
      <c r="F14" s="4" t="s">
        <v>20</v>
      </c>
      <c r="G14" s="21">
        <v>1.5692999999999999</v>
      </c>
      <c r="H14" s="21">
        <v>27.510276670909729</v>
      </c>
      <c r="I14" s="21">
        <v>23.421749999999999</v>
      </c>
      <c r="J14" s="5" t="s">
        <v>21</v>
      </c>
      <c r="K14" s="5" t="s">
        <v>22</v>
      </c>
      <c r="L14" s="4">
        <v>60</v>
      </c>
      <c r="M14" s="4" t="s">
        <v>23</v>
      </c>
      <c r="N14" s="22">
        <v>19.05</v>
      </c>
      <c r="O14" s="4">
        <v>1000</v>
      </c>
    </row>
    <row r="15" spans="1:15">
      <c r="A15" s="19" t="s">
        <v>36</v>
      </c>
      <c r="B15" s="20" t="s">
        <v>39</v>
      </c>
      <c r="C15" s="4">
        <v>132</v>
      </c>
      <c r="D15" s="20" t="s">
        <v>38</v>
      </c>
      <c r="E15" s="4">
        <v>33</v>
      </c>
      <c r="F15" s="4" t="s">
        <v>20</v>
      </c>
      <c r="G15" s="21">
        <v>1.4943</v>
      </c>
      <c r="H15" s="21">
        <v>26.846445044176704</v>
      </c>
      <c r="I15" s="21">
        <v>22.854800000000001</v>
      </c>
      <c r="J15" s="5" t="s">
        <v>21</v>
      </c>
      <c r="K15" s="5" t="s">
        <v>22</v>
      </c>
      <c r="L15" s="4">
        <v>60</v>
      </c>
      <c r="M15" s="4" t="s">
        <v>23</v>
      </c>
      <c r="N15" s="22">
        <v>19.05</v>
      </c>
      <c r="O15" s="4">
        <v>1000</v>
      </c>
    </row>
    <row r="16" spans="1:15">
      <c r="A16" s="19" t="s">
        <v>29</v>
      </c>
      <c r="B16" s="20" t="s">
        <v>40</v>
      </c>
      <c r="C16" s="4">
        <v>132</v>
      </c>
      <c r="D16" s="20" t="s">
        <v>41</v>
      </c>
      <c r="E16" s="4">
        <v>33</v>
      </c>
      <c r="F16" s="4" t="s">
        <v>20</v>
      </c>
      <c r="G16" s="21">
        <v>1.0271999999999999</v>
      </c>
      <c r="H16" s="21">
        <v>29.014822921396576</v>
      </c>
      <c r="I16" s="21">
        <v>24.678049999999999</v>
      </c>
      <c r="J16" s="5" t="s">
        <v>21</v>
      </c>
      <c r="K16" s="5" t="s">
        <v>22</v>
      </c>
      <c r="L16" s="4">
        <v>60</v>
      </c>
      <c r="M16" s="4" t="s">
        <v>23</v>
      </c>
      <c r="N16" s="22">
        <v>18.145826459914222</v>
      </c>
      <c r="O16" s="4">
        <v>1050</v>
      </c>
    </row>
    <row r="17" spans="1:15">
      <c r="A17" s="19" t="s">
        <v>29</v>
      </c>
      <c r="B17" s="20" t="s">
        <v>42</v>
      </c>
      <c r="C17" s="4">
        <v>132</v>
      </c>
      <c r="D17" s="20" t="s">
        <v>41</v>
      </c>
      <c r="E17" s="4">
        <v>33</v>
      </c>
      <c r="F17" s="4" t="s">
        <v>20</v>
      </c>
      <c r="G17" s="21">
        <v>0.92079999999999995</v>
      </c>
      <c r="H17" s="21">
        <v>20.695525684553171</v>
      </c>
      <c r="I17" s="21">
        <v>17.608599999999999</v>
      </c>
      <c r="J17" s="5" t="s">
        <v>21</v>
      </c>
      <c r="K17" s="5" t="s">
        <v>22</v>
      </c>
      <c r="L17" s="4">
        <v>60</v>
      </c>
      <c r="M17" s="4" t="s">
        <v>23</v>
      </c>
      <c r="N17" s="22">
        <v>18.145826459914222</v>
      </c>
      <c r="O17" s="4">
        <v>1050</v>
      </c>
    </row>
    <row r="18" spans="1:15">
      <c r="A18" s="19" t="s">
        <v>29</v>
      </c>
      <c r="B18" s="20" t="s">
        <v>43</v>
      </c>
      <c r="C18" s="4">
        <v>132</v>
      </c>
      <c r="D18" s="20" t="s">
        <v>41</v>
      </c>
      <c r="E18" s="4">
        <v>33</v>
      </c>
      <c r="F18" s="4" t="s">
        <v>20</v>
      </c>
      <c r="G18" s="21">
        <v>0.76288999999999996</v>
      </c>
      <c r="H18" s="21">
        <v>27.656139904250917</v>
      </c>
      <c r="I18" s="21">
        <v>25.597000000000001</v>
      </c>
      <c r="J18" s="5" t="s">
        <v>21</v>
      </c>
      <c r="K18" s="5" t="s">
        <v>22</v>
      </c>
      <c r="L18" s="4">
        <v>60</v>
      </c>
      <c r="M18" s="4" t="s">
        <v>23</v>
      </c>
      <c r="N18" s="22">
        <v>18.145826459914222</v>
      </c>
      <c r="O18" s="4">
        <v>1050</v>
      </c>
    </row>
    <row r="19" spans="1:15">
      <c r="A19" s="19" t="s">
        <v>44</v>
      </c>
      <c r="B19" s="20" t="s">
        <v>45</v>
      </c>
      <c r="C19" s="4">
        <v>132</v>
      </c>
      <c r="D19" s="20" t="s">
        <v>46</v>
      </c>
      <c r="E19" s="4">
        <v>33</v>
      </c>
      <c r="F19" s="4" t="s">
        <v>20</v>
      </c>
      <c r="G19" s="21">
        <v>0.72160000000000002</v>
      </c>
      <c r="H19" s="21">
        <v>25.655854096872314</v>
      </c>
      <c r="I19" s="21">
        <v>21.816099999999999</v>
      </c>
      <c r="J19" s="5" t="s">
        <v>21</v>
      </c>
      <c r="K19" s="5" t="s">
        <v>22</v>
      </c>
      <c r="L19" s="4">
        <v>90</v>
      </c>
      <c r="M19" s="4" t="s">
        <v>23</v>
      </c>
      <c r="N19" s="22">
        <v>12.097217639942814</v>
      </c>
      <c r="O19" s="4">
        <v>1575</v>
      </c>
    </row>
    <row r="20" spans="1:15">
      <c r="A20" s="19" t="s">
        <v>44</v>
      </c>
      <c r="B20" s="20" t="s">
        <v>47</v>
      </c>
      <c r="C20" s="4">
        <v>132</v>
      </c>
      <c r="D20" s="20" t="s">
        <v>46</v>
      </c>
      <c r="E20" s="4">
        <v>33</v>
      </c>
      <c r="F20" s="4" t="s">
        <v>20</v>
      </c>
      <c r="G20" s="21">
        <v>0.74560000000000004</v>
      </c>
      <c r="H20" s="21">
        <v>25.544120764669117</v>
      </c>
      <c r="I20" s="21">
        <v>21.72175</v>
      </c>
      <c r="J20" s="5" t="s">
        <v>21</v>
      </c>
      <c r="K20" s="5" t="s">
        <v>22</v>
      </c>
      <c r="L20" s="4">
        <v>90</v>
      </c>
      <c r="M20" s="4" t="s">
        <v>23</v>
      </c>
      <c r="N20" s="22">
        <v>12.097217639942814</v>
      </c>
      <c r="O20" s="4">
        <v>1575</v>
      </c>
    </row>
    <row r="21" spans="1:15">
      <c r="A21" s="19" t="s">
        <v>48</v>
      </c>
      <c r="B21" s="20" t="s">
        <v>49</v>
      </c>
      <c r="C21" s="4">
        <v>132</v>
      </c>
      <c r="D21" s="20" t="s">
        <v>50</v>
      </c>
      <c r="E21" s="4">
        <v>33</v>
      </c>
      <c r="F21" s="4" t="s">
        <v>20</v>
      </c>
      <c r="G21" s="21">
        <v>0.64900000000000002</v>
      </c>
      <c r="H21" s="21">
        <v>25.268666921703645</v>
      </c>
      <c r="I21" s="21">
        <v>21.48545</v>
      </c>
      <c r="J21" s="5" t="s">
        <v>21</v>
      </c>
      <c r="K21" s="5" t="s">
        <v>22</v>
      </c>
      <c r="L21" s="4">
        <v>90</v>
      </c>
      <c r="M21" s="4" t="s">
        <v>23</v>
      </c>
      <c r="N21" s="22">
        <v>12.097217639942814</v>
      </c>
      <c r="O21" s="4">
        <v>1575</v>
      </c>
    </row>
    <row r="22" spans="1:15">
      <c r="A22" s="19" t="s">
        <v>48</v>
      </c>
      <c r="B22" s="20" t="s">
        <v>51</v>
      </c>
      <c r="C22" s="4">
        <v>132</v>
      </c>
      <c r="D22" s="20" t="s">
        <v>50</v>
      </c>
      <c r="E22" s="4">
        <v>33</v>
      </c>
      <c r="F22" s="4" t="s">
        <v>20</v>
      </c>
      <c r="G22" s="21">
        <v>0.56840000000000002</v>
      </c>
      <c r="H22" s="21">
        <v>27.827000000000002</v>
      </c>
      <c r="I22" s="21">
        <v>23.652999999999999</v>
      </c>
      <c r="J22" s="5" t="s">
        <v>21</v>
      </c>
      <c r="K22" s="5" t="s">
        <v>22</v>
      </c>
      <c r="L22" s="4">
        <v>90</v>
      </c>
      <c r="M22" s="4" t="s">
        <v>23</v>
      </c>
      <c r="N22" s="22">
        <v>19.05</v>
      </c>
      <c r="O22" s="4">
        <v>1000</v>
      </c>
    </row>
    <row r="23" spans="1:15">
      <c r="A23" s="19" t="s">
        <v>52</v>
      </c>
      <c r="B23" s="20" t="s">
        <v>53</v>
      </c>
      <c r="C23" s="4">
        <v>132</v>
      </c>
      <c r="D23" s="20" t="s">
        <v>54</v>
      </c>
      <c r="E23" s="4">
        <v>33</v>
      </c>
      <c r="F23" s="4" t="s">
        <v>20</v>
      </c>
      <c r="G23" s="21">
        <v>0.56479999999999997</v>
      </c>
      <c r="H23" s="21">
        <v>24.643419181598968</v>
      </c>
      <c r="I23" s="21">
        <v>23.6</v>
      </c>
      <c r="J23" s="5" t="s">
        <v>21</v>
      </c>
      <c r="K23" s="5" t="s">
        <v>22</v>
      </c>
      <c r="L23" s="4">
        <v>90</v>
      </c>
      <c r="M23" s="4" t="s">
        <v>23</v>
      </c>
      <c r="N23" s="22">
        <v>19.05</v>
      </c>
      <c r="O23" s="4">
        <v>1000</v>
      </c>
    </row>
    <row r="24" spans="1:15">
      <c r="A24" s="19" t="s">
        <v>52</v>
      </c>
      <c r="B24" s="20" t="s">
        <v>55</v>
      </c>
      <c r="C24" s="4">
        <v>132</v>
      </c>
      <c r="D24" s="20" t="s">
        <v>54</v>
      </c>
      <c r="E24" s="4">
        <v>33</v>
      </c>
      <c r="F24" s="4" t="s">
        <v>20</v>
      </c>
      <c r="G24" s="21">
        <v>0.58750000000000002</v>
      </c>
      <c r="H24" s="21">
        <v>27.77</v>
      </c>
      <c r="I24" s="21">
        <v>23.77</v>
      </c>
      <c r="J24" s="5" t="s">
        <v>21</v>
      </c>
      <c r="K24" s="5" t="s">
        <v>22</v>
      </c>
      <c r="L24" s="4">
        <v>90</v>
      </c>
      <c r="M24" s="4" t="s">
        <v>23</v>
      </c>
      <c r="N24" s="22">
        <v>19.05</v>
      </c>
      <c r="O24" s="4">
        <v>1000</v>
      </c>
    </row>
    <row r="25" spans="1:15">
      <c r="A25" s="19" t="s">
        <v>48</v>
      </c>
      <c r="B25" s="20" t="s">
        <v>56</v>
      </c>
      <c r="C25" s="4">
        <v>132</v>
      </c>
      <c r="D25" s="20" t="s">
        <v>57</v>
      </c>
      <c r="E25" s="4">
        <v>33</v>
      </c>
      <c r="F25" s="4" t="s">
        <v>20</v>
      </c>
      <c r="G25" s="21">
        <v>0.69720000000000004</v>
      </c>
      <c r="H25" s="21">
        <v>24.122926877972333</v>
      </c>
      <c r="I25" s="21">
        <v>20.51305</v>
      </c>
      <c r="J25" s="5" t="s">
        <v>21</v>
      </c>
      <c r="K25" s="5" t="s">
        <v>22</v>
      </c>
      <c r="L25" s="4">
        <v>90</v>
      </c>
      <c r="M25" s="4" t="s">
        <v>23</v>
      </c>
      <c r="N25" s="22">
        <v>12.097217639942814</v>
      </c>
      <c r="O25" s="4">
        <v>1575</v>
      </c>
    </row>
    <row r="26" spans="1:15">
      <c r="A26" s="19" t="s">
        <v>48</v>
      </c>
      <c r="B26" s="20" t="s">
        <v>58</v>
      </c>
      <c r="C26" s="4">
        <v>132</v>
      </c>
      <c r="D26" s="20" t="s">
        <v>57</v>
      </c>
      <c r="E26" s="4">
        <v>33</v>
      </c>
      <c r="F26" s="4" t="s">
        <v>20</v>
      </c>
      <c r="G26" s="21">
        <v>0.70120000000000005</v>
      </c>
      <c r="H26" s="21">
        <v>27.457047812173837</v>
      </c>
      <c r="I26" s="21">
        <v>23.3461</v>
      </c>
      <c r="J26" s="5" t="s">
        <v>21</v>
      </c>
      <c r="K26" s="5" t="s">
        <v>22</v>
      </c>
      <c r="L26" s="4">
        <v>90</v>
      </c>
      <c r="M26" s="4" t="s">
        <v>23</v>
      </c>
      <c r="N26" s="22">
        <v>12.097217639942814</v>
      </c>
      <c r="O26" s="4">
        <v>1575</v>
      </c>
    </row>
    <row r="27" spans="1:15">
      <c r="A27" s="19" t="s">
        <v>59</v>
      </c>
      <c r="B27" s="20" t="s">
        <v>60</v>
      </c>
      <c r="C27" s="4">
        <v>132</v>
      </c>
      <c r="D27" s="20" t="s">
        <v>61</v>
      </c>
      <c r="E27" s="4">
        <v>33</v>
      </c>
      <c r="F27" s="4" t="s">
        <v>20</v>
      </c>
      <c r="G27" s="21">
        <v>0.42159999999999997</v>
      </c>
      <c r="H27" s="21">
        <v>25.963177174606347</v>
      </c>
      <c r="I27" s="21">
        <v>22.07161</v>
      </c>
      <c r="J27" s="5" t="s">
        <v>21</v>
      </c>
      <c r="K27" s="5" t="s">
        <v>22</v>
      </c>
      <c r="L27" s="4">
        <v>90</v>
      </c>
      <c r="M27" s="4" t="s">
        <v>23</v>
      </c>
      <c r="N27" s="22">
        <v>18.145826459914222</v>
      </c>
      <c r="O27" s="4">
        <v>1050</v>
      </c>
    </row>
    <row r="28" spans="1:15">
      <c r="A28" s="19" t="s">
        <v>59</v>
      </c>
      <c r="B28" s="20" t="s">
        <v>62</v>
      </c>
      <c r="C28" s="4">
        <v>132</v>
      </c>
      <c r="D28" s="20" t="s">
        <v>61</v>
      </c>
      <c r="E28" s="4">
        <v>33</v>
      </c>
      <c r="F28" s="4" t="s">
        <v>20</v>
      </c>
      <c r="G28" s="21">
        <v>0.42320000000000002</v>
      </c>
      <c r="H28" s="21">
        <v>25.896542274211047</v>
      </c>
      <c r="I28" s="21">
        <v>22.015000000000001</v>
      </c>
      <c r="J28" s="5" t="s">
        <v>21</v>
      </c>
      <c r="K28" s="5" t="s">
        <v>22</v>
      </c>
      <c r="L28" s="4">
        <v>90</v>
      </c>
      <c r="M28" s="4" t="s">
        <v>23</v>
      </c>
      <c r="N28" s="22">
        <v>18.145826459914222</v>
      </c>
      <c r="O28" s="4">
        <v>1050</v>
      </c>
    </row>
    <row r="29" spans="1:15">
      <c r="A29" s="19" t="s">
        <v>25</v>
      </c>
      <c r="B29" s="20" t="s">
        <v>63</v>
      </c>
      <c r="C29" s="4">
        <v>132</v>
      </c>
      <c r="D29" s="20" t="s">
        <v>64</v>
      </c>
      <c r="E29" s="4">
        <v>33</v>
      </c>
      <c r="F29" s="4" t="s">
        <v>20</v>
      </c>
      <c r="G29" s="21">
        <v>0.81943999999999995</v>
      </c>
      <c r="H29" s="21">
        <v>20.767169378018274</v>
      </c>
      <c r="I29" s="21">
        <v>17.665830499999998</v>
      </c>
      <c r="J29" s="5" t="s">
        <v>21</v>
      </c>
      <c r="K29" s="5" t="s">
        <v>22</v>
      </c>
      <c r="L29" s="4">
        <v>60</v>
      </c>
      <c r="M29" s="4" t="s">
        <v>23</v>
      </c>
      <c r="N29" s="22">
        <v>18.145826459914222</v>
      </c>
      <c r="O29" s="4">
        <v>1050</v>
      </c>
    </row>
    <row r="30" spans="1:15">
      <c r="A30" s="19" t="s">
        <v>25</v>
      </c>
      <c r="B30" s="20" t="s">
        <v>65</v>
      </c>
      <c r="C30" s="4">
        <v>132</v>
      </c>
      <c r="D30" s="20" t="s">
        <v>64</v>
      </c>
      <c r="E30" s="4">
        <v>33</v>
      </c>
      <c r="F30" s="4" t="s">
        <v>20</v>
      </c>
      <c r="G30" s="21">
        <v>0.56910000000000005</v>
      </c>
      <c r="H30" s="21">
        <v>28</v>
      </c>
      <c r="I30" s="21">
        <v>23.794899999999998</v>
      </c>
      <c r="J30" s="5" t="s">
        <v>21</v>
      </c>
      <c r="K30" s="5" t="s">
        <v>22</v>
      </c>
      <c r="L30" s="4">
        <v>90</v>
      </c>
      <c r="M30" s="4" t="s">
        <v>23</v>
      </c>
      <c r="N30" s="22">
        <v>19.05</v>
      </c>
      <c r="O30" s="4">
        <v>1000</v>
      </c>
    </row>
    <row r="31" spans="1:15">
      <c r="A31" s="19" t="s">
        <v>25</v>
      </c>
      <c r="B31" s="20" t="s">
        <v>66</v>
      </c>
      <c r="C31" s="4">
        <v>132</v>
      </c>
      <c r="D31" s="20" t="s">
        <v>64</v>
      </c>
      <c r="E31" s="4">
        <v>33</v>
      </c>
      <c r="F31" s="4" t="s">
        <v>20</v>
      </c>
      <c r="G31" s="21">
        <v>0.56910000000000005</v>
      </c>
      <c r="H31" s="21">
        <v>28</v>
      </c>
      <c r="I31" s="21">
        <v>23.794899999999998</v>
      </c>
      <c r="J31" s="5" t="s">
        <v>21</v>
      </c>
      <c r="K31" s="5" t="s">
        <v>22</v>
      </c>
      <c r="L31" s="4">
        <v>90</v>
      </c>
      <c r="M31" s="4" t="s">
        <v>23</v>
      </c>
      <c r="N31" s="22">
        <v>19.05</v>
      </c>
      <c r="O31" s="4">
        <v>1000</v>
      </c>
    </row>
    <row r="32" spans="1:15">
      <c r="A32" s="19" t="s">
        <v>44</v>
      </c>
      <c r="B32" s="20" t="s">
        <v>67</v>
      </c>
      <c r="C32" s="4">
        <v>132</v>
      </c>
      <c r="D32" s="20" t="s">
        <v>68</v>
      </c>
      <c r="E32" s="4">
        <v>33</v>
      </c>
      <c r="F32" s="4" t="s">
        <v>20</v>
      </c>
      <c r="G32" s="21">
        <v>0.72460000000000002</v>
      </c>
      <c r="H32" s="21">
        <v>25.544725088362174</v>
      </c>
      <c r="I32" s="21">
        <v>21.72175</v>
      </c>
      <c r="J32" s="5" t="s">
        <v>21</v>
      </c>
      <c r="K32" s="5" t="s">
        <v>22</v>
      </c>
      <c r="L32" s="4">
        <v>90</v>
      </c>
      <c r="M32" s="4" t="s">
        <v>23</v>
      </c>
      <c r="N32" s="22">
        <v>12.097217639942814</v>
      </c>
      <c r="O32" s="4">
        <v>1575</v>
      </c>
    </row>
    <row r="33" spans="1:15">
      <c r="A33" s="19" t="s">
        <v>44</v>
      </c>
      <c r="B33" s="20" t="s">
        <v>69</v>
      </c>
      <c r="C33" s="4">
        <v>132</v>
      </c>
      <c r="D33" s="20" t="s">
        <v>68</v>
      </c>
      <c r="E33" s="4">
        <v>33</v>
      </c>
      <c r="F33" s="4" t="s">
        <v>20</v>
      </c>
      <c r="G33" s="21">
        <v>0.72709999999999997</v>
      </c>
      <c r="H33" s="21">
        <v>25.600676682267601</v>
      </c>
      <c r="I33" s="21">
        <v>21.769349999999999</v>
      </c>
      <c r="J33" s="5" t="s">
        <v>21</v>
      </c>
      <c r="K33" s="5" t="s">
        <v>22</v>
      </c>
      <c r="L33" s="4">
        <v>90</v>
      </c>
      <c r="M33" s="4" t="s">
        <v>23</v>
      </c>
      <c r="N33" s="22">
        <v>12.097217639942814</v>
      </c>
      <c r="O33" s="4">
        <v>1575</v>
      </c>
    </row>
    <row r="34" spans="1:15">
      <c r="A34" s="19" t="s">
        <v>25</v>
      </c>
      <c r="B34" s="20" t="s">
        <v>70</v>
      </c>
      <c r="C34" s="4">
        <v>132</v>
      </c>
      <c r="D34" s="20" t="s">
        <v>71</v>
      </c>
      <c r="E34" s="4">
        <v>33</v>
      </c>
      <c r="F34" s="4" t="s">
        <v>20</v>
      </c>
      <c r="G34" s="21">
        <v>0.81850000000000001</v>
      </c>
      <c r="H34" s="21">
        <v>25.319773828966166</v>
      </c>
      <c r="I34" s="21">
        <v>21.533049999999999</v>
      </c>
      <c r="J34" s="5" t="s">
        <v>21</v>
      </c>
      <c r="K34" s="5" t="s">
        <v>22</v>
      </c>
      <c r="L34" s="4">
        <v>90</v>
      </c>
      <c r="M34" s="4" t="s">
        <v>23</v>
      </c>
      <c r="N34" s="22">
        <v>12.097217639942814</v>
      </c>
      <c r="O34" s="4">
        <v>1575</v>
      </c>
    </row>
    <row r="35" spans="1:15">
      <c r="A35" s="19" t="s">
        <v>25</v>
      </c>
      <c r="B35" s="20" t="s">
        <v>72</v>
      </c>
      <c r="C35" s="4">
        <v>132</v>
      </c>
      <c r="D35" s="20" t="s">
        <v>71</v>
      </c>
      <c r="E35" s="4">
        <v>33</v>
      </c>
      <c r="F35" s="4" t="s">
        <v>20</v>
      </c>
      <c r="G35" s="21">
        <v>0.8296</v>
      </c>
      <c r="H35" s="21">
        <v>25.097292380653336</v>
      </c>
      <c r="I35" s="21">
        <v>21.344349999999999</v>
      </c>
      <c r="J35" s="5" t="s">
        <v>21</v>
      </c>
      <c r="K35" s="5" t="s">
        <v>22</v>
      </c>
      <c r="L35" s="4">
        <v>90</v>
      </c>
      <c r="M35" s="4" t="s">
        <v>23</v>
      </c>
      <c r="N35" s="22">
        <v>12.097217639942814</v>
      </c>
      <c r="O35" s="4">
        <v>1575</v>
      </c>
    </row>
    <row r="36" spans="1:15">
      <c r="A36" s="19" t="s">
        <v>73</v>
      </c>
      <c r="B36" s="20" t="s">
        <v>74</v>
      </c>
      <c r="C36" s="4">
        <v>132</v>
      </c>
      <c r="D36" s="20" t="s">
        <v>75</v>
      </c>
      <c r="E36" s="4">
        <v>33</v>
      </c>
      <c r="F36" s="4" t="s">
        <v>20</v>
      </c>
      <c r="G36" s="21">
        <v>0.72899999999999998</v>
      </c>
      <c r="H36" s="21">
        <v>24.889326206227437</v>
      </c>
      <c r="I36" s="21">
        <v>21.164999999999999</v>
      </c>
      <c r="J36" s="5" t="s">
        <v>21</v>
      </c>
      <c r="K36" s="5" t="s">
        <v>22</v>
      </c>
      <c r="L36" s="4">
        <v>100</v>
      </c>
      <c r="M36" s="4" t="s">
        <v>23</v>
      </c>
      <c r="N36" s="22">
        <v>12.097217639942814</v>
      </c>
      <c r="O36" s="4">
        <v>1575</v>
      </c>
    </row>
    <row r="37" spans="1:15">
      <c r="A37" s="19" t="s">
        <v>73</v>
      </c>
      <c r="B37" s="20" t="s">
        <v>76</v>
      </c>
      <c r="C37" s="4">
        <v>132</v>
      </c>
      <c r="D37" s="20" t="s">
        <v>75</v>
      </c>
      <c r="E37" s="4">
        <v>33</v>
      </c>
      <c r="F37" s="4" t="s">
        <v>20</v>
      </c>
      <c r="G37" s="21">
        <v>0.64659999999999995</v>
      </c>
      <c r="H37" s="21">
        <v>25.102673750817861</v>
      </c>
      <c r="I37" s="21">
        <v>21.344349999999999</v>
      </c>
      <c r="J37" s="5" t="s">
        <v>21</v>
      </c>
      <c r="K37" s="5" t="s">
        <v>22</v>
      </c>
      <c r="L37" s="4">
        <v>90</v>
      </c>
      <c r="M37" s="4" t="s">
        <v>23</v>
      </c>
      <c r="N37" s="22">
        <v>12.097217639942814</v>
      </c>
      <c r="O37" s="4">
        <v>1575</v>
      </c>
    </row>
    <row r="38" spans="1:15">
      <c r="A38" s="19" t="s">
        <v>77</v>
      </c>
      <c r="B38" s="20" t="s">
        <v>78</v>
      </c>
      <c r="C38" s="4">
        <v>132</v>
      </c>
      <c r="D38" s="20" t="s">
        <v>79</v>
      </c>
      <c r="E38" s="4">
        <v>11</v>
      </c>
      <c r="F38" s="4" t="s">
        <v>80</v>
      </c>
      <c r="G38" s="21">
        <v>1.5</v>
      </c>
      <c r="H38" s="21">
        <v>102</v>
      </c>
      <c r="I38" s="21">
        <v>37.5</v>
      </c>
      <c r="J38" s="5" t="s">
        <v>21</v>
      </c>
      <c r="K38" s="5" t="s">
        <v>22</v>
      </c>
      <c r="L38" s="4">
        <v>30</v>
      </c>
      <c r="M38" s="4" t="s">
        <v>23</v>
      </c>
      <c r="N38" s="22">
        <v>6.37</v>
      </c>
      <c r="O38" s="23">
        <v>1000</v>
      </c>
    </row>
    <row r="39" spans="1:15">
      <c r="A39" s="19" t="s">
        <v>77</v>
      </c>
      <c r="B39" s="20" t="s">
        <v>78</v>
      </c>
      <c r="C39" s="4">
        <v>133</v>
      </c>
      <c r="D39" s="20" t="s">
        <v>81</v>
      </c>
      <c r="E39" s="4">
        <v>11</v>
      </c>
      <c r="F39" s="4" t="s">
        <v>80</v>
      </c>
      <c r="G39" s="21">
        <f>100*0.01647</f>
        <v>1.6469999999999998</v>
      </c>
      <c r="H39" s="21">
        <f>100*0.6555</f>
        <v>65.55</v>
      </c>
      <c r="I39" s="21">
        <f>100*0.5572</f>
        <v>55.720000000000006</v>
      </c>
      <c r="J39" s="5" t="s">
        <v>21</v>
      </c>
      <c r="K39" s="5" t="s">
        <v>22</v>
      </c>
      <c r="L39" s="4">
        <v>30</v>
      </c>
      <c r="M39" s="4" t="s">
        <v>23</v>
      </c>
      <c r="N39" s="22">
        <v>6.37</v>
      </c>
      <c r="O39" s="23">
        <v>1000</v>
      </c>
    </row>
    <row r="40" spans="1:15">
      <c r="A40" s="19" t="s">
        <v>77</v>
      </c>
      <c r="B40" s="20" t="s">
        <v>82</v>
      </c>
      <c r="C40" s="4">
        <v>132</v>
      </c>
      <c r="D40" s="20" t="s">
        <v>83</v>
      </c>
      <c r="E40" s="4">
        <v>33</v>
      </c>
      <c r="F40" s="4" t="s">
        <v>20</v>
      </c>
      <c r="G40" s="21">
        <v>0.57145000000000001</v>
      </c>
      <c r="H40" s="21">
        <v>27.794</v>
      </c>
      <c r="I40" s="21">
        <v>23.642900000000001</v>
      </c>
      <c r="J40" s="5" t="s">
        <v>21</v>
      </c>
      <c r="K40" s="5" t="s">
        <v>22</v>
      </c>
      <c r="L40" s="4">
        <v>90</v>
      </c>
      <c r="M40" s="4" t="s">
        <v>23</v>
      </c>
      <c r="N40" s="22">
        <v>18.145826459914222</v>
      </c>
      <c r="O40" s="4">
        <v>1050</v>
      </c>
    </row>
    <row r="41" spans="1:15">
      <c r="A41" s="19" t="s">
        <v>77</v>
      </c>
      <c r="B41" s="20" t="s">
        <v>84</v>
      </c>
      <c r="C41" s="4">
        <v>132</v>
      </c>
      <c r="D41" s="20" t="s">
        <v>83</v>
      </c>
      <c r="E41" s="4">
        <v>33</v>
      </c>
      <c r="F41" s="4" t="s">
        <v>20</v>
      </c>
      <c r="G41" s="21">
        <v>1.0590999999999999</v>
      </c>
      <c r="H41" s="21">
        <v>24.477097605516875</v>
      </c>
      <c r="I41" s="21">
        <v>20.824999999999999</v>
      </c>
      <c r="J41" s="5" t="s">
        <v>21</v>
      </c>
      <c r="K41" s="5" t="s">
        <v>22</v>
      </c>
      <c r="L41" s="4">
        <v>60</v>
      </c>
      <c r="M41" s="4" t="s">
        <v>23</v>
      </c>
      <c r="N41" s="22">
        <v>18.145826459914222</v>
      </c>
      <c r="O41" s="4">
        <v>1050</v>
      </c>
    </row>
    <row r="42" spans="1:15">
      <c r="A42" s="19" t="s">
        <v>77</v>
      </c>
      <c r="B42" s="20" t="s">
        <v>85</v>
      </c>
      <c r="C42" s="4">
        <v>132</v>
      </c>
      <c r="D42" s="20" t="s">
        <v>83</v>
      </c>
      <c r="E42" s="4">
        <v>33</v>
      </c>
      <c r="F42" s="4" t="s">
        <v>20</v>
      </c>
      <c r="G42" s="21">
        <v>1.0283</v>
      </c>
      <c r="H42" s="21">
        <v>25.845551940517733</v>
      </c>
      <c r="I42" s="21">
        <v>21.9861</v>
      </c>
      <c r="J42" s="5" t="s">
        <v>21</v>
      </c>
      <c r="K42" s="5" t="s">
        <v>22</v>
      </c>
      <c r="L42" s="4">
        <v>60</v>
      </c>
      <c r="M42" s="4" t="s">
        <v>23</v>
      </c>
      <c r="N42" s="22">
        <v>18.145826459914222</v>
      </c>
      <c r="O42" s="4">
        <v>1050</v>
      </c>
    </row>
    <row r="43" spans="1:15">
      <c r="A43" s="19" t="s">
        <v>29</v>
      </c>
      <c r="B43" s="20" t="s">
        <v>86</v>
      </c>
      <c r="C43" s="4">
        <v>132</v>
      </c>
      <c r="D43" s="20" t="s">
        <v>87</v>
      </c>
      <c r="E43" s="4">
        <v>33</v>
      </c>
      <c r="F43" s="4" t="s">
        <v>20</v>
      </c>
      <c r="G43" s="21">
        <v>1.209333</v>
      </c>
      <c r="H43" s="21">
        <v>28.04060010147192</v>
      </c>
      <c r="I43" s="21">
        <v>23.856666100000002</v>
      </c>
      <c r="J43" s="5" t="s">
        <v>21</v>
      </c>
      <c r="K43" s="5" t="s">
        <v>22</v>
      </c>
      <c r="L43" s="4">
        <v>60</v>
      </c>
      <c r="M43" s="4" t="s">
        <v>23</v>
      </c>
      <c r="N43" s="22">
        <v>19.053117782909933</v>
      </c>
      <c r="O43" s="4">
        <v>1000</v>
      </c>
    </row>
    <row r="44" spans="1:15">
      <c r="A44" s="19" t="s">
        <v>29</v>
      </c>
      <c r="B44" s="20" t="s">
        <v>88</v>
      </c>
      <c r="C44" s="4">
        <v>132</v>
      </c>
      <c r="D44" s="20" t="s">
        <v>87</v>
      </c>
      <c r="E44" s="4">
        <v>33</v>
      </c>
      <c r="F44" s="4" t="s">
        <v>20</v>
      </c>
      <c r="G44" s="21">
        <v>1.2155499999999999</v>
      </c>
      <c r="H44" s="21">
        <v>28.123743317657766</v>
      </c>
      <c r="I44" s="21">
        <v>23.927499999999998</v>
      </c>
      <c r="J44" s="5" t="s">
        <v>21</v>
      </c>
      <c r="K44" s="5" t="s">
        <v>22</v>
      </c>
      <c r="L44" s="4">
        <v>30</v>
      </c>
      <c r="M44" s="4" t="s">
        <v>23</v>
      </c>
      <c r="N44" s="22">
        <v>19.053117782909933</v>
      </c>
      <c r="O44" s="4">
        <v>1000</v>
      </c>
    </row>
    <row r="45" spans="1:15">
      <c r="A45" s="19" t="s">
        <v>44</v>
      </c>
      <c r="B45" s="20" t="s">
        <v>89</v>
      </c>
      <c r="C45" s="4">
        <v>132</v>
      </c>
      <c r="D45" s="20" t="s">
        <v>90</v>
      </c>
      <c r="E45" s="4">
        <v>33</v>
      </c>
      <c r="F45" s="4" t="s">
        <v>20</v>
      </c>
      <c r="G45" s="21">
        <v>0.72840000000000005</v>
      </c>
      <c r="H45" s="21">
        <v>27.430330538292825</v>
      </c>
      <c r="I45" s="21">
        <v>23.324000000000002</v>
      </c>
      <c r="J45" s="5" t="s">
        <v>21</v>
      </c>
      <c r="K45" s="5" t="s">
        <v>22</v>
      </c>
      <c r="L45" s="4">
        <v>90</v>
      </c>
      <c r="M45" s="4" t="s">
        <v>23</v>
      </c>
      <c r="N45" s="22">
        <v>12.097217639942814</v>
      </c>
      <c r="O45" s="4">
        <v>1575</v>
      </c>
    </row>
    <row r="46" spans="1:15">
      <c r="A46" s="19" t="s">
        <v>44</v>
      </c>
      <c r="B46" s="20" t="s">
        <v>91</v>
      </c>
      <c r="C46" s="4">
        <v>132</v>
      </c>
      <c r="D46" s="20" t="s">
        <v>90</v>
      </c>
      <c r="E46" s="4">
        <v>33</v>
      </c>
      <c r="F46" s="4" t="s">
        <v>20</v>
      </c>
      <c r="G46" s="21">
        <v>0.56950000000000001</v>
      </c>
      <c r="H46" s="21">
        <v>28.10523066530499</v>
      </c>
      <c r="I46" s="21">
        <v>23.894349999999999</v>
      </c>
      <c r="J46" s="5" t="s">
        <v>21</v>
      </c>
      <c r="K46" s="5" t="s">
        <v>22</v>
      </c>
      <c r="L46" s="4">
        <v>90</v>
      </c>
      <c r="M46" s="4" t="s">
        <v>23</v>
      </c>
      <c r="N46" s="22">
        <v>12.097217639942814</v>
      </c>
      <c r="O46" s="4">
        <v>1575</v>
      </c>
    </row>
    <row r="47" spans="1:15">
      <c r="A47" s="19" t="s">
        <v>92</v>
      </c>
      <c r="B47" s="20" t="s">
        <v>93</v>
      </c>
      <c r="C47" s="4">
        <v>132</v>
      </c>
      <c r="D47" s="20" t="s">
        <v>94</v>
      </c>
      <c r="E47" s="4">
        <v>33</v>
      </c>
      <c r="F47" s="4" t="s">
        <v>20</v>
      </c>
      <c r="G47" s="21">
        <v>0.53600000000000003</v>
      </c>
      <c r="H47" s="21">
        <v>27.271733223247843</v>
      </c>
      <c r="I47" s="21">
        <v>23.185449999999999</v>
      </c>
      <c r="J47" s="5" t="s">
        <v>21</v>
      </c>
      <c r="K47" s="5" t="s">
        <v>22</v>
      </c>
      <c r="L47" s="4">
        <v>90</v>
      </c>
      <c r="M47" s="4" t="s">
        <v>23</v>
      </c>
      <c r="N47" s="22">
        <v>12.097217639942814</v>
      </c>
      <c r="O47" s="4">
        <v>1575</v>
      </c>
    </row>
    <row r="48" spans="1:15">
      <c r="A48" s="19" t="s">
        <v>92</v>
      </c>
      <c r="B48" s="20" t="s">
        <v>95</v>
      </c>
      <c r="C48" s="4">
        <v>132</v>
      </c>
      <c r="D48" s="20" t="s">
        <v>94</v>
      </c>
      <c r="E48" s="4">
        <v>33</v>
      </c>
      <c r="F48" s="4" t="s">
        <v>20</v>
      </c>
      <c r="G48" s="21">
        <v>0.5343</v>
      </c>
      <c r="H48" s="21">
        <v>25.549413858443014</v>
      </c>
      <c r="I48" s="21">
        <v>21.72175</v>
      </c>
      <c r="J48" s="5" t="s">
        <v>21</v>
      </c>
      <c r="K48" s="5" t="s">
        <v>22</v>
      </c>
      <c r="L48" s="4">
        <v>90</v>
      </c>
      <c r="M48" s="4" t="s">
        <v>23</v>
      </c>
      <c r="N48" s="22">
        <v>12.097217639942814</v>
      </c>
      <c r="O48" s="4">
        <v>1575</v>
      </c>
    </row>
    <row r="49" spans="1:15">
      <c r="A49" s="19" t="s">
        <v>44</v>
      </c>
      <c r="B49" s="20" t="s">
        <v>729</v>
      </c>
      <c r="C49" s="4">
        <v>132</v>
      </c>
      <c r="D49" s="20" t="s">
        <v>730</v>
      </c>
      <c r="E49" s="4">
        <v>33</v>
      </c>
      <c r="F49" s="4" t="s">
        <v>20</v>
      </c>
      <c r="G49" s="21">
        <v>1.0555000000000001</v>
      </c>
      <c r="H49" s="21">
        <v>21.974665407009045</v>
      </c>
      <c r="I49" s="21">
        <v>18.7</v>
      </c>
      <c r="J49" s="5" t="s">
        <v>21</v>
      </c>
      <c r="K49" s="5" t="s">
        <v>22</v>
      </c>
      <c r="L49" s="4">
        <v>60</v>
      </c>
      <c r="M49" s="4" t="s">
        <v>23</v>
      </c>
      <c r="N49" s="22">
        <v>19.053117782909933</v>
      </c>
      <c r="O49" s="4">
        <v>1000</v>
      </c>
    </row>
    <row r="50" spans="1:15">
      <c r="A50" s="19" t="s">
        <v>44</v>
      </c>
      <c r="B50" s="20" t="s">
        <v>731</v>
      </c>
      <c r="C50" s="4">
        <v>132</v>
      </c>
      <c r="D50" s="20" t="s">
        <v>730</v>
      </c>
      <c r="E50" s="4">
        <v>33</v>
      </c>
      <c r="F50" s="4" t="s">
        <v>20</v>
      </c>
      <c r="G50" s="21">
        <v>1.0555000000000001</v>
      </c>
      <c r="H50" s="21">
        <v>21.974665407009045</v>
      </c>
      <c r="I50" s="21">
        <v>18.7</v>
      </c>
      <c r="J50" s="5" t="s">
        <v>21</v>
      </c>
      <c r="K50" s="5" t="s">
        <v>22</v>
      </c>
      <c r="L50" s="4">
        <v>60</v>
      </c>
      <c r="M50" s="4" t="s">
        <v>23</v>
      </c>
      <c r="N50" s="22">
        <v>19.053117782909933</v>
      </c>
      <c r="O50" s="4">
        <v>1000</v>
      </c>
    </row>
    <row r="51" spans="1:15">
      <c r="A51" s="19" t="s">
        <v>73</v>
      </c>
      <c r="B51" s="20" t="s">
        <v>96</v>
      </c>
      <c r="C51" s="4">
        <v>132</v>
      </c>
      <c r="D51" s="20" t="s">
        <v>97</v>
      </c>
      <c r="E51" s="4">
        <v>33</v>
      </c>
      <c r="F51" s="4" t="s">
        <v>20</v>
      </c>
      <c r="G51" s="21">
        <v>0.61009999999999998</v>
      </c>
      <c r="H51" s="21">
        <v>18.856132530028528</v>
      </c>
      <c r="I51" s="21">
        <v>16.036099999999998</v>
      </c>
      <c r="J51" s="5" t="s">
        <v>21</v>
      </c>
      <c r="K51" s="5" t="s">
        <v>22</v>
      </c>
      <c r="L51" s="4">
        <v>90</v>
      </c>
      <c r="M51" s="4" t="s">
        <v>23</v>
      </c>
      <c r="N51" s="22">
        <v>12.702078521939955</v>
      </c>
      <c r="O51" s="4">
        <v>1500</v>
      </c>
    </row>
    <row r="52" spans="1:15">
      <c r="A52" s="19" t="s">
        <v>73</v>
      </c>
      <c r="B52" s="20" t="s">
        <v>98</v>
      </c>
      <c r="C52" s="4">
        <v>132</v>
      </c>
      <c r="D52" s="20" t="s">
        <v>97</v>
      </c>
      <c r="E52" s="4">
        <v>33</v>
      </c>
      <c r="F52" s="4" t="s">
        <v>20</v>
      </c>
      <c r="G52" s="21">
        <v>0.59489999999999998</v>
      </c>
      <c r="H52" s="21">
        <v>18.712546005020268</v>
      </c>
      <c r="I52" s="21">
        <v>15.9137</v>
      </c>
      <c r="J52" s="5" t="s">
        <v>21</v>
      </c>
      <c r="K52" s="5" t="s">
        <v>22</v>
      </c>
      <c r="L52" s="4">
        <v>90</v>
      </c>
      <c r="M52" s="4" t="s">
        <v>23</v>
      </c>
      <c r="N52" s="22">
        <v>12.702078521939955</v>
      </c>
      <c r="O52" s="4">
        <v>1500</v>
      </c>
    </row>
    <row r="53" spans="1:15">
      <c r="A53" s="19" t="s">
        <v>77</v>
      </c>
      <c r="B53" s="20" t="s">
        <v>99</v>
      </c>
      <c r="C53" s="4">
        <v>132</v>
      </c>
      <c r="D53" s="20" t="s">
        <v>100</v>
      </c>
      <c r="E53" s="4">
        <v>33</v>
      </c>
      <c r="F53" s="4" t="s">
        <v>20</v>
      </c>
      <c r="G53" s="21">
        <v>0.80549999999999999</v>
      </c>
      <c r="H53" s="21">
        <v>23.59725600043361</v>
      </c>
      <c r="I53" s="21">
        <v>20.06935</v>
      </c>
      <c r="J53" s="5" t="s">
        <v>21</v>
      </c>
      <c r="K53" s="5" t="s">
        <v>22</v>
      </c>
      <c r="L53" s="4">
        <v>90</v>
      </c>
      <c r="M53" s="4" t="s">
        <v>23</v>
      </c>
      <c r="N53" s="22">
        <v>12.097217639942814</v>
      </c>
      <c r="O53" s="4">
        <v>1575</v>
      </c>
    </row>
    <row r="54" spans="1:15">
      <c r="A54" s="19" t="s">
        <v>77</v>
      </c>
      <c r="B54" s="20" t="s">
        <v>101</v>
      </c>
      <c r="C54" s="4">
        <v>132</v>
      </c>
      <c r="D54" s="20" t="s">
        <v>100</v>
      </c>
      <c r="E54" s="4">
        <v>33</v>
      </c>
      <c r="F54" s="4" t="s">
        <v>20</v>
      </c>
      <c r="G54" s="21">
        <v>0.79249999999999998</v>
      </c>
      <c r="H54" s="21">
        <v>23.430601352718202</v>
      </c>
      <c r="I54" s="21">
        <v>19.927399999999999</v>
      </c>
      <c r="J54" s="5" t="s">
        <v>21</v>
      </c>
      <c r="K54" s="5" t="s">
        <v>22</v>
      </c>
      <c r="L54" s="4">
        <v>90</v>
      </c>
      <c r="M54" s="4" t="s">
        <v>23</v>
      </c>
      <c r="N54" s="22">
        <v>12.097217639942814</v>
      </c>
      <c r="O54" s="4">
        <v>1575</v>
      </c>
    </row>
    <row r="55" spans="1:15">
      <c r="A55" s="19" t="s">
        <v>25</v>
      </c>
      <c r="B55" s="20" t="s">
        <v>102</v>
      </c>
      <c r="C55" s="4">
        <v>132</v>
      </c>
      <c r="D55" s="20" t="s">
        <v>103</v>
      </c>
      <c r="E55" s="4">
        <v>33</v>
      </c>
      <c r="F55" s="4" t="s">
        <v>20</v>
      </c>
      <c r="G55" s="21">
        <v>0.92079999999999995</v>
      </c>
      <c r="H55" s="21">
        <v>20.912738136360815</v>
      </c>
      <c r="I55" s="21">
        <v>17.793050000000001</v>
      </c>
      <c r="J55" s="5" t="s">
        <v>21</v>
      </c>
      <c r="K55" s="5" t="s">
        <v>22</v>
      </c>
      <c r="L55" s="4">
        <v>60</v>
      </c>
      <c r="M55" s="4" t="s">
        <v>23</v>
      </c>
      <c r="N55" s="22">
        <v>19.053117782909933</v>
      </c>
      <c r="O55" s="4">
        <v>1000</v>
      </c>
    </row>
    <row r="56" spans="1:15">
      <c r="A56" s="19" t="s">
        <v>25</v>
      </c>
      <c r="B56" s="20" t="s">
        <v>104</v>
      </c>
      <c r="C56" s="4">
        <v>132</v>
      </c>
      <c r="D56" s="20" t="s">
        <v>103</v>
      </c>
      <c r="E56" s="4">
        <v>33</v>
      </c>
      <c r="F56" s="4" t="s">
        <v>20</v>
      </c>
      <c r="G56" s="21">
        <v>1</v>
      </c>
      <c r="H56" s="21">
        <v>20.675831301304427</v>
      </c>
      <c r="I56" s="21">
        <v>17.594999999999999</v>
      </c>
      <c r="J56" s="5" t="s">
        <v>21</v>
      </c>
      <c r="K56" s="5" t="s">
        <v>22</v>
      </c>
      <c r="L56" s="4">
        <v>60</v>
      </c>
      <c r="M56" s="4" t="s">
        <v>23</v>
      </c>
      <c r="N56" s="22">
        <v>19.053117782909933</v>
      </c>
      <c r="O56" s="4">
        <v>1000</v>
      </c>
    </row>
    <row r="57" spans="1:15">
      <c r="A57" s="19" t="s">
        <v>25</v>
      </c>
      <c r="B57" s="20" t="s">
        <v>105</v>
      </c>
      <c r="C57" s="4">
        <v>132</v>
      </c>
      <c r="D57" s="20" t="s">
        <v>103</v>
      </c>
      <c r="E57" s="4">
        <v>33</v>
      </c>
      <c r="F57" s="4" t="s">
        <v>20</v>
      </c>
      <c r="G57" s="21">
        <v>0.98050000000000004</v>
      </c>
      <c r="H57" s="21">
        <v>22.411561943559398</v>
      </c>
      <c r="I57" s="21">
        <v>19.068049999999999</v>
      </c>
      <c r="J57" s="5" t="s">
        <v>21</v>
      </c>
      <c r="K57" s="5" t="s">
        <v>22</v>
      </c>
      <c r="L57" s="4">
        <v>60</v>
      </c>
      <c r="M57" s="4" t="s">
        <v>23</v>
      </c>
      <c r="N57" s="22">
        <v>19.053117782909933</v>
      </c>
      <c r="O57" s="4">
        <v>1000</v>
      </c>
    </row>
    <row r="58" spans="1:15">
      <c r="A58" s="19" t="s">
        <v>106</v>
      </c>
      <c r="B58" s="20" t="s">
        <v>107</v>
      </c>
      <c r="C58" s="4">
        <v>132</v>
      </c>
      <c r="D58" s="20" t="s">
        <v>108</v>
      </c>
      <c r="E58" s="4">
        <v>33</v>
      </c>
      <c r="F58" s="4" t="s">
        <v>20</v>
      </c>
      <c r="G58" s="21">
        <v>0.70599999999999996</v>
      </c>
      <c r="H58" s="21">
        <v>26.456581789792878</v>
      </c>
      <c r="I58" s="21">
        <v>22.496100000000002</v>
      </c>
      <c r="J58" s="5" t="s">
        <v>21</v>
      </c>
      <c r="K58" s="5" t="s">
        <v>22</v>
      </c>
      <c r="L58" s="4">
        <v>90</v>
      </c>
      <c r="M58" s="4" t="s">
        <v>23</v>
      </c>
      <c r="N58" s="22">
        <v>12.097217639942814</v>
      </c>
      <c r="O58" s="4">
        <v>1575</v>
      </c>
    </row>
    <row r="59" spans="1:15">
      <c r="A59" s="19" t="s">
        <v>106</v>
      </c>
      <c r="B59" s="20" t="s">
        <v>109</v>
      </c>
      <c r="C59" s="4">
        <v>132</v>
      </c>
      <c r="D59" s="20" t="s">
        <v>108</v>
      </c>
      <c r="E59" s="4">
        <v>33</v>
      </c>
      <c r="F59" s="4" t="s">
        <v>20</v>
      </c>
      <c r="G59" s="21">
        <v>0.70609999999999995</v>
      </c>
      <c r="H59" s="21">
        <v>27.323878051806627</v>
      </c>
      <c r="I59" s="21">
        <v>23.233049999999999</v>
      </c>
      <c r="J59" s="5" t="s">
        <v>21</v>
      </c>
      <c r="K59" s="5" t="s">
        <v>22</v>
      </c>
      <c r="L59" s="4">
        <v>90</v>
      </c>
      <c r="M59" s="4" t="s">
        <v>23</v>
      </c>
      <c r="N59" s="22">
        <v>12.097217639942814</v>
      </c>
      <c r="O59" s="4">
        <v>1575</v>
      </c>
    </row>
    <row r="60" spans="1:15">
      <c r="A60" s="19" t="s">
        <v>92</v>
      </c>
      <c r="B60" s="20" t="s">
        <v>110</v>
      </c>
      <c r="C60" s="4">
        <v>132</v>
      </c>
      <c r="D60" s="20" t="s">
        <v>111</v>
      </c>
      <c r="E60" s="4">
        <v>33</v>
      </c>
      <c r="F60" s="4" t="s">
        <v>20</v>
      </c>
      <c r="G60" s="21">
        <v>0.66110000000000002</v>
      </c>
      <c r="H60" s="21">
        <v>26.935888379446478</v>
      </c>
      <c r="I60" s="21">
        <v>22.9024</v>
      </c>
      <c r="J60" s="5" t="s">
        <v>21</v>
      </c>
      <c r="K60" s="5" t="s">
        <v>22</v>
      </c>
      <c r="L60" s="4">
        <v>90</v>
      </c>
      <c r="M60" s="4" t="s">
        <v>23</v>
      </c>
      <c r="N60" s="22">
        <v>12.097217639942814</v>
      </c>
      <c r="O60" s="4">
        <v>1575</v>
      </c>
    </row>
    <row r="61" spans="1:15">
      <c r="A61" s="19" t="s">
        <v>92</v>
      </c>
      <c r="B61" s="20" t="s">
        <v>112</v>
      </c>
      <c r="C61" s="4">
        <v>132</v>
      </c>
      <c r="D61" s="20" t="s">
        <v>111</v>
      </c>
      <c r="E61" s="4">
        <v>33</v>
      </c>
      <c r="F61" s="4" t="s">
        <v>20</v>
      </c>
      <c r="G61" s="21">
        <v>0.65439999999999998</v>
      </c>
      <c r="H61" s="21">
        <v>26.546935522579624</v>
      </c>
      <c r="I61" s="21">
        <v>22.571749999999998</v>
      </c>
      <c r="J61" s="5" t="s">
        <v>21</v>
      </c>
      <c r="K61" s="5" t="s">
        <v>22</v>
      </c>
      <c r="L61" s="4">
        <v>90</v>
      </c>
      <c r="M61" s="4" t="s">
        <v>23</v>
      </c>
      <c r="N61" s="22">
        <v>12.097217639942814</v>
      </c>
      <c r="O61" s="4">
        <v>1575</v>
      </c>
    </row>
    <row r="62" spans="1:15">
      <c r="A62" s="19" t="s">
        <v>17</v>
      </c>
      <c r="B62" s="20" t="s">
        <v>113</v>
      </c>
      <c r="C62" s="4">
        <v>132</v>
      </c>
      <c r="D62" s="20" t="s">
        <v>114</v>
      </c>
      <c r="E62" s="4">
        <v>33</v>
      </c>
      <c r="F62" s="4" t="s">
        <v>20</v>
      </c>
      <c r="G62" s="21">
        <v>0.74070000000000003</v>
      </c>
      <c r="H62" s="21">
        <v>24.989024861126534</v>
      </c>
      <c r="I62" s="21">
        <v>21.25</v>
      </c>
      <c r="J62" s="5" t="s">
        <v>21</v>
      </c>
      <c r="K62" s="5" t="s">
        <v>22</v>
      </c>
      <c r="L62" s="4">
        <v>90</v>
      </c>
      <c r="M62" s="4" t="s">
        <v>23</v>
      </c>
      <c r="N62" s="22">
        <v>12.097217639942814</v>
      </c>
      <c r="O62" s="4">
        <v>1575</v>
      </c>
    </row>
    <row r="63" spans="1:15">
      <c r="A63" s="19" t="s">
        <v>17</v>
      </c>
      <c r="B63" s="20" t="s">
        <v>115</v>
      </c>
      <c r="C63" s="4">
        <v>132</v>
      </c>
      <c r="D63" s="20" t="s">
        <v>114</v>
      </c>
      <c r="E63" s="4">
        <v>33</v>
      </c>
      <c r="F63" s="4" t="s">
        <v>20</v>
      </c>
      <c r="G63" s="21">
        <v>0.74319999999999997</v>
      </c>
      <c r="H63" s="21">
        <v>24.876900887369395</v>
      </c>
      <c r="I63" s="21">
        <v>21.154800000000002</v>
      </c>
      <c r="J63" s="5" t="s">
        <v>21</v>
      </c>
      <c r="K63" s="5" t="s">
        <v>22</v>
      </c>
      <c r="L63" s="4">
        <v>90</v>
      </c>
      <c r="M63" s="4" t="s">
        <v>23</v>
      </c>
      <c r="N63" s="22">
        <v>12.097217639942814</v>
      </c>
      <c r="O63" s="4">
        <v>1575</v>
      </c>
    </row>
    <row r="64" spans="1:15">
      <c r="A64" s="19" t="s">
        <v>73</v>
      </c>
      <c r="B64" s="20" t="s">
        <v>116</v>
      </c>
      <c r="C64" s="4">
        <v>132</v>
      </c>
      <c r="D64" s="20" t="s">
        <v>117</v>
      </c>
      <c r="E64" s="4">
        <v>33</v>
      </c>
      <c r="F64" s="4" t="s">
        <v>20</v>
      </c>
      <c r="G64" s="21">
        <v>0.98550000000000004</v>
      </c>
      <c r="H64" s="21">
        <v>21.02691821808417</v>
      </c>
      <c r="I64" s="21">
        <v>17.892499999999998</v>
      </c>
      <c r="J64" s="5" t="s">
        <v>21</v>
      </c>
      <c r="K64" s="5" t="s">
        <v>22</v>
      </c>
      <c r="L64" s="4">
        <v>60</v>
      </c>
      <c r="M64" s="4" t="s">
        <v>23</v>
      </c>
      <c r="N64" s="22">
        <v>18.145826459914222</v>
      </c>
      <c r="O64" s="4">
        <v>1050</v>
      </c>
    </row>
    <row r="65" spans="1:15">
      <c r="A65" s="19" t="s">
        <v>73</v>
      </c>
      <c r="B65" s="20" t="s">
        <v>118</v>
      </c>
      <c r="C65" s="4">
        <v>132</v>
      </c>
      <c r="D65" s="20" t="s">
        <v>117</v>
      </c>
      <c r="E65" s="4">
        <v>33</v>
      </c>
      <c r="F65" s="4" t="s">
        <v>20</v>
      </c>
      <c r="G65" s="21">
        <v>0.97219999999999995</v>
      </c>
      <c r="H65" s="21">
        <v>21.060572550621693</v>
      </c>
      <c r="I65" s="21">
        <v>17.920549999999999</v>
      </c>
      <c r="J65" s="5" t="s">
        <v>21</v>
      </c>
      <c r="K65" s="5" t="s">
        <v>22</v>
      </c>
      <c r="L65" s="4">
        <v>60</v>
      </c>
      <c r="M65" s="4" t="s">
        <v>23</v>
      </c>
      <c r="N65" s="22">
        <v>18.145826459914222</v>
      </c>
      <c r="O65" s="4">
        <v>1050</v>
      </c>
    </row>
    <row r="66" spans="1:15">
      <c r="A66" s="19" t="s">
        <v>73</v>
      </c>
      <c r="B66" s="20" t="s">
        <v>119</v>
      </c>
      <c r="C66" s="4">
        <v>132</v>
      </c>
      <c r="D66" s="20" t="s">
        <v>117</v>
      </c>
      <c r="E66" s="4">
        <v>33</v>
      </c>
      <c r="F66" s="4" t="s">
        <v>20</v>
      </c>
      <c r="G66" s="21">
        <v>0.99219999999999997</v>
      </c>
      <c r="H66" s="21">
        <v>21.443057038584776</v>
      </c>
      <c r="I66" s="21">
        <v>18.246100000000002</v>
      </c>
      <c r="J66" s="5" t="s">
        <v>21</v>
      </c>
      <c r="K66" s="5" t="s">
        <v>22</v>
      </c>
      <c r="L66" s="4">
        <v>60</v>
      </c>
      <c r="M66" s="4" t="s">
        <v>23</v>
      </c>
      <c r="N66" s="22">
        <v>18.145826459914222</v>
      </c>
      <c r="O66" s="4">
        <v>1050</v>
      </c>
    </row>
    <row r="67" spans="1:15">
      <c r="A67" s="19" t="s">
        <v>120</v>
      </c>
      <c r="B67" s="20" t="s">
        <v>121</v>
      </c>
      <c r="C67" s="4">
        <v>132</v>
      </c>
      <c r="D67" s="20" t="s">
        <v>122</v>
      </c>
      <c r="E67" s="4">
        <v>33</v>
      </c>
      <c r="F67" s="4" t="s">
        <v>20</v>
      </c>
      <c r="G67" s="21">
        <v>0.63959999999999995</v>
      </c>
      <c r="H67" s="21">
        <v>32.704746335050515</v>
      </c>
      <c r="I67" s="21">
        <v>27.804349999999999</v>
      </c>
      <c r="J67" s="5" t="s">
        <v>21</v>
      </c>
      <c r="K67" s="5" t="s">
        <v>22</v>
      </c>
      <c r="L67" s="4">
        <v>90</v>
      </c>
      <c r="M67" s="4" t="s">
        <v>23</v>
      </c>
      <c r="N67" s="22">
        <v>12.097217639942814</v>
      </c>
      <c r="O67" s="4">
        <v>1575</v>
      </c>
    </row>
    <row r="68" spans="1:15">
      <c r="A68" s="19" t="s">
        <v>120</v>
      </c>
      <c r="B68" s="20" t="s">
        <v>123</v>
      </c>
      <c r="C68" s="4">
        <v>132</v>
      </c>
      <c r="D68" s="20" t="s">
        <v>122</v>
      </c>
      <c r="E68" s="4">
        <v>33</v>
      </c>
      <c r="F68" s="4" t="s">
        <v>20</v>
      </c>
      <c r="G68" s="21">
        <v>0.63019999999999998</v>
      </c>
      <c r="H68" s="21">
        <v>32.793945294215511</v>
      </c>
      <c r="I68" s="21">
        <v>27.88</v>
      </c>
      <c r="J68" s="5" t="s">
        <v>21</v>
      </c>
      <c r="K68" s="5" t="s">
        <v>22</v>
      </c>
      <c r="L68" s="4">
        <v>90</v>
      </c>
      <c r="M68" s="4" t="s">
        <v>23</v>
      </c>
      <c r="N68" s="22">
        <v>12.097217639942814</v>
      </c>
      <c r="O68" s="4">
        <v>1575</v>
      </c>
    </row>
    <row r="69" spans="1:15">
      <c r="A69" s="19" t="s">
        <v>73</v>
      </c>
      <c r="B69" s="20" t="s">
        <v>124</v>
      </c>
      <c r="C69" s="4">
        <v>132</v>
      </c>
      <c r="D69" s="20" t="s">
        <v>125</v>
      </c>
      <c r="E69" s="4">
        <v>33</v>
      </c>
      <c r="F69" s="4" t="s">
        <v>20</v>
      </c>
      <c r="G69" s="21">
        <v>0.56499999999999995</v>
      </c>
      <c r="H69" s="21">
        <v>27.9</v>
      </c>
      <c r="I69" s="21">
        <v>23.715</v>
      </c>
      <c r="J69" s="5" t="s">
        <v>21</v>
      </c>
      <c r="K69" s="5" t="s">
        <v>22</v>
      </c>
      <c r="L69" s="4">
        <v>90</v>
      </c>
      <c r="M69" s="4" t="s">
        <v>23</v>
      </c>
      <c r="N69" s="22">
        <v>19.05</v>
      </c>
      <c r="O69" s="4">
        <v>1000</v>
      </c>
    </row>
    <row r="70" spans="1:15">
      <c r="A70" s="19" t="s">
        <v>73</v>
      </c>
      <c r="B70" s="20" t="s">
        <v>126</v>
      </c>
      <c r="C70" s="4">
        <v>132</v>
      </c>
      <c r="D70" s="20" t="s">
        <v>125</v>
      </c>
      <c r="E70" s="4">
        <v>33</v>
      </c>
      <c r="F70" s="4" t="s">
        <v>20</v>
      </c>
      <c r="G70" s="21">
        <v>0.56499999999999995</v>
      </c>
      <c r="H70" s="21">
        <v>27.9</v>
      </c>
      <c r="I70" s="21">
        <v>23.715</v>
      </c>
      <c r="J70" s="5" t="s">
        <v>21</v>
      </c>
      <c r="K70" s="5" t="s">
        <v>22</v>
      </c>
      <c r="L70" s="4">
        <v>90</v>
      </c>
      <c r="M70" s="4" t="s">
        <v>23</v>
      </c>
      <c r="N70" s="22">
        <v>19.05</v>
      </c>
      <c r="O70" s="4">
        <v>1000</v>
      </c>
    </row>
    <row r="71" spans="1:15">
      <c r="A71" s="19" t="s">
        <v>36</v>
      </c>
      <c r="B71" s="20" t="s">
        <v>127</v>
      </c>
      <c r="C71" s="4">
        <v>132</v>
      </c>
      <c r="D71" s="20" t="s">
        <v>128</v>
      </c>
      <c r="E71" s="4">
        <v>33</v>
      </c>
      <c r="F71" s="4" t="s">
        <v>20</v>
      </c>
      <c r="G71" s="21">
        <v>0.8</v>
      </c>
      <c r="H71" s="21">
        <v>25.753577537887818</v>
      </c>
      <c r="I71" s="21">
        <v>21.9011</v>
      </c>
      <c r="J71" s="5" t="s">
        <v>21</v>
      </c>
      <c r="K71" s="5" t="s">
        <v>22</v>
      </c>
      <c r="L71" s="4">
        <v>90</v>
      </c>
      <c r="M71" s="4" t="s">
        <v>23</v>
      </c>
      <c r="N71" s="22">
        <v>12.097217639942814</v>
      </c>
      <c r="O71" s="4">
        <v>1575</v>
      </c>
    </row>
    <row r="72" spans="1:15">
      <c r="A72" s="19" t="s">
        <v>36</v>
      </c>
      <c r="B72" s="20" t="s">
        <v>129</v>
      </c>
      <c r="C72" s="4">
        <v>132</v>
      </c>
      <c r="D72" s="20" t="s">
        <v>128</v>
      </c>
      <c r="E72" s="4">
        <v>33</v>
      </c>
      <c r="F72" s="4" t="s">
        <v>20</v>
      </c>
      <c r="G72" s="21">
        <v>0.79610000000000003</v>
      </c>
      <c r="H72" s="21">
        <v>25.653650437900648</v>
      </c>
      <c r="I72" s="21">
        <v>21.816099999999999</v>
      </c>
      <c r="J72" s="5" t="s">
        <v>21</v>
      </c>
      <c r="K72" s="5" t="s">
        <v>22</v>
      </c>
      <c r="L72" s="4">
        <v>90</v>
      </c>
      <c r="M72" s="4" t="s">
        <v>23</v>
      </c>
      <c r="N72" s="22">
        <v>12.097217639942814</v>
      </c>
      <c r="O72" s="4">
        <v>1575</v>
      </c>
    </row>
    <row r="73" spans="1:15">
      <c r="A73" s="19" t="s">
        <v>130</v>
      </c>
      <c r="B73" s="20" t="s">
        <v>131</v>
      </c>
      <c r="C73" s="4">
        <v>132</v>
      </c>
      <c r="D73" s="20" t="s">
        <v>132</v>
      </c>
      <c r="E73" s="4">
        <v>33</v>
      </c>
      <c r="F73" s="4" t="s">
        <v>20</v>
      </c>
      <c r="G73" s="21">
        <v>0.83609999999999995</v>
      </c>
      <c r="H73" s="21">
        <v>25.541318716738179</v>
      </c>
      <c r="I73" s="21">
        <v>21.72175</v>
      </c>
      <c r="J73" s="5" t="s">
        <v>21</v>
      </c>
      <c r="K73" s="5" t="s">
        <v>22</v>
      </c>
      <c r="L73" s="4">
        <v>90</v>
      </c>
      <c r="M73" s="4" t="s">
        <v>23</v>
      </c>
      <c r="N73" s="22">
        <v>19.053117782909933</v>
      </c>
      <c r="O73" s="4">
        <v>1000</v>
      </c>
    </row>
    <row r="74" spans="1:15">
      <c r="A74" s="19" t="s">
        <v>130</v>
      </c>
      <c r="B74" s="20" t="s">
        <v>133</v>
      </c>
      <c r="C74" s="4">
        <v>132</v>
      </c>
      <c r="D74" s="20" t="s">
        <v>132</v>
      </c>
      <c r="E74" s="4">
        <v>33</v>
      </c>
      <c r="F74" s="4" t="s">
        <v>20</v>
      </c>
      <c r="G74" s="21">
        <v>0.81789999999999996</v>
      </c>
      <c r="H74" s="21">
        <v>25.319793217757525</v>
      </c>
      <c r="I74" s="21">
        <v>21.533049999999999</v>
      </c>
      <c r="J74" s="5" t="s">
        <v>21</v>
      </c>
      <c r="K74" s="5" t="s">
        <v>22</v>
      </c>
      <c r="L74" s="4">
        <v>90</v>
      </c>
      <c r="M74" s="4" t="s">
        <v>23</v>
      </c>
      <c r="N74" s="22">
        <v>19.053117782909933</v>
      </c>
      <c r="O74" s="4">
        <v>1000</v>
      </c>
    </row>
    <row r="75" spans="1:15">
      <c r="A75" s="19" t="s">
        <v>36</v>
      </c>
      <c r="B75" s="20" t="s">
        <v>134</v>
      </c>
      <c r="C75" s="4">
        <v>132</v>
      </c>
      <c r="D75" s="20" t="s">
        <v>132</v>
      </c>
      <c r="E75" s="4">
        <v>33</v>
      </c>
      <c r="F75" s="4" t="s">
        <v>20</v>
      </c>
      <c r="G75" s="21">
        <v>0.38539999999999996</v>
      </c>
      <c r="H75" s="21">
        <v>32.042000000000002</v>
      </c>
      <c r="I75" s="21">
        <v>29.067</v>
      </c>
      <c r="J75" s="5" t="s">
        <v>21</v>
      </c>
      <c r="K75" s="5" t="s">
        <v>22</v>
      </c>
      <c r="L75" s="4">
        <v>90</v>
      </c>
      <c r="M75" s="4" t="s">
        <v>23</v>
      </c>
      <c r="N75" s="22">
        <v>19.053117782909933</v>
      </c>
      <c r="O75" s="4">
        <v>1000</v>
      </c>
    </row>
    <row r="76" spans="1:15">
      <c r="A76" s="19" t="s">
        <v>135</v>
      </c>
      <c r="B76" s="20" t="s">
        <v>136</v>
      </c>
      <c r="C76" s="4">
        <v>132</v>
      </c>
      <c r="D76" s="20" t="s">
        <v>137</v>
      </c>
      <c r="E76" s="4">
        <v>33</v>
      </c>
      <c r="F76" s="4" t="s">
        <v>20</v>
      </c>
      <c r="G76" s="21">
        <v>0.56999999999999995</v>
      </c>
      <c r="H76" s="21">
        <v>27.87</v>
      </c>
      <c r="I76" s="21">
        <v>25.82</v>
      </c>
      <c r="J76" s="5" t="s">
        <v>21</v>
      </c>
      <c r="K76" s="5" t="s">
        <v>22</v>
      </c>
      <c r="L76" s="4">
        <v>90</v>
      </c>
      <c r="M76" s="4" t="s">
        <v>23</v>
      </c>
      <c r="N76" s="22">
        <v>19.053117782909933</v>
      </c>
      <c r="O76" s="4">
        <v>1000</v>
      </c>
    </row>
    <row r="77" spans="1:15">
      <c r="A77" s="19" t="s">
        <v>135</v>
      </c>
      <c r="B77" s="20" t="s">
        <v>138</v>
      </c>
      <c r="C77" s="4">
        <v>132</v>
      </c>
      <c r="D77" s="20" t="s">
        <v>137</v>
      </c>
      <c r="E77" s="4">
        <v>33</v>
      </c>
      <c r="F77" s="4" t="s">
        <v>20</v>
      </c>
      <c r="G77" s="21">
        <v>0.56999999999999995</v>
      </c>
      <c r="H77" s="21">
        <v>27.89</v>
      </c>
      <c r="I77" s="21">
        <v>25.82</v>
      </c>
      <c r="J77" s="5" t="s">
        <v>21</v>
      </c>
      <c r="K77" s="5" t="s">
        <v>22</v>
      </c>
      <c r="L77" s="4">
        <v>90</v>
      </c>
      <c r="M77" s="4" t="s">
        <v>23</v>
      </c>
      <c r="N77" s="22">
        <v>19.053117782909933</v>
      </c>
      <c r="O77" s="4">
        <v>1000</v>
      </c>
    </row>
    <row r="78" spans="1:15">
      <c r="A78" s="19" t="s">
        <v>17</v>
      </c>
      <c r="B78" s="20" t="s">
        <v>139</v>
      </c>
      <c r="C78" s="4">
        <v>132</v>
      </c>
      <c r="D78" s="20" t="s">
        <v>140</v>
      </c>
      <c r="E78" s="4">
        <v>33</v>
      </c>
      <c r="F78" s="4" t="s">
        <v>20</v>
      </c>
      <c r="G78" s="21">
        <v>0.56799999999999995</v>
      </c>
      <c r="H78" s="21">
        <v>27.661000000000001</v>
      </c>
      <c r="I78" s="21">
        <v>23.512</v>
      </c>
      <c r="J78" s="5" t="s">
        <v>21</v>
      </c>
      <c r="K78" s="5" t="s">
        <v>22</v>
      </c>
      <c r="L78" s="4">
        <v>90</v>
      </c>
      <c r="M78" s="4" t="s">
        <v>23</v>
      </c>
      <c r="N78" s="22">
        <v>19.05</v>
      </c>
      <c r="O78" s="4">
        <v>1000</v>
      </c>
    </row>
    <row r="79" spans="1:15">
      <c r="A79" s="19" t="s">
        <v>17</v>
      </c>
      <c r="B79" s="20" t="s">
        <v>141</v>
      </c>
      <c r="C79" s="4">
        <v>132</v>
      </c>
      <c r="D79" s="20" t="s">
        <v>140</v>
      </c>
      <c r="E79" s="4">
        <v>33</v>
      </c>
      <c r="F79" s="4" t="s">
        <v>20</v>
      </c>
      <c r="G79" s="21">
        <v>0.56899999999999995</v>
      </c>
      <c r="H79" s="21">
        <v>27.738</v>
      </c>
      <c r="I79" s="21">
        <v>23.577000000000002</v>
      </c>
      <c r="J79" s="5" t="s">
        <v>21</v>
      </c>
      <c r="K79" s="5" t="s">
        <v>22</v>
      </c>
      <c r="L79" s="4">
        <v>90</v>
      </c>
      <c r="M79" s="4" t="s">
        <v>23</v>
      </c>
      <c r="N79" s="22">
        <v>19.05</v>
      </c>
      <c r="O79" s="4">
        <v>1000</v>
      </c>
    </row>
    <row r="80" spans="1:15">
      <c r="A80" s="19" t="s">
        <v>44</v>
      </c>
      <c r="B80" s="20" t="s">
        <v>142</v>
      </c>
      <c r="C80" s="4">
        <v>132</v>
      </c>
      <c r="D80" s="20" t="s">
        <v>143</v>
      </c>
      <c r="E80" s="4">
        <v>33</v>
      </c>
      <c r="F80" s="4" t="s">
        <v>20</v>
      </c>
      <c r="G80" s="21">
        <v>0.73329999999999995</v>
      </c>
      <c r="H80" s="21">
        <v>27.434201411923766</v>
      </c>
      <c r="I80" s="21">
        <v>23.327399999999997</v>
      </c>
      <c r="J80" s="5" t="s">
        <v>21</v>
      </c>
      <c r="K80" s="5" t="s">
        <v>22</v>
      </c>
      <c r="L80" s="4">
        <v>90</v>
      </c>
      <c r="M80" s="4" t="s">
        <v>23</v>
      </c>
      <c r="N80" s="22">
        <v>12.097217639942814</v>
      </c>
      <c r="O80" s="4">
        <v>1575</v>
      </c>
    </row>
    <row r="81" spans="1:15">
      <c r="A81" s="19" t="s">
        <v>44</v>
      </c>
      <c r="B81" s="20" t="s">
        <v>144</v>
      </c>
      <c r="C81" s="4">
        <v>132</v>
      </c>
      <c r="D81" s="20" t="s">
        <v>143</v>
      </c>
      <c r="E81" s="4">
        <v>33</v>
      </c>
      <c r="F81" s="4" t="s">
        <v>20</v>
      </c>
      <c r="G81" s="21">
        <v>0.73229999999999995</v>
      </c>
      <c r="H81" s="21">
        <v>27.434228123094698</v>
      </c>
      <c r="I81" s="21">
        <v>23.327399999999997</v>
      </c>
      <c r="J81" s="5" t="s">
        <v>21</v>
      </c>
      <c r="K81" s="5" t="s">
        <v>22</v>
      </c>
      <c r="L81" s="4">
        <v>90</v>
      </c>
      <c r="M81" s="4" t="s">
        <v>23</v>
      </c>
      <c r="N81" s="22">
        <v>12.097217639942814</v>
      </c>
      <c r="O81" s="4">
        <v>1575</v>
      </c>
    </row>
    <row r="82" spans="1:15">
      <c r="A82" s="19" t="s">
        <v>135</v>
      </c>
      <c r="B82" s="20" t="s">
        <v>145</v>
      </c>
      <c r="C82" s="4">
        <v>132</v>
      </c>
      <c r="D82" s="20" t="s">
        <v>146</v>
      </c>
      <c r="E82" s="4">
        <v>33</v>
      </c>
      <c r="F82" s="4" t="s">
        <v>20</v>
      </c>
      <c r="G82" s="21">
        <v>0.8</v>
      </c>
      <c r="H82" s="21">
        <v>25.067</v>
      </c>
      <c r="I82" s="21">
        <v>23.963999999999999</v>
      </c>
      <c r="J82" s="5" t="s">
        <v>21</v>
      </c>
      <c r="K82" s="5" t="s">
        <v>22</v>
      </c>
      <c r="L82" s="4">
        <v>60</v>
      </c>
      <c r="M82" s="4" t="s">
        <v>23</v>
      </c>
      <c r="N82" s="22">
        <v>19.05</v>
      </c>
      <c r="O82" s="4">
        <v>1000</v>
      </c>
    </row>
    <row r="83" spans="1:15">
      <c r="A83" s="19" t="s">
        <v>135</v>
      </c>
      <c r="B83" s="20" t="s">
        <v>147</v>
      </c>
      <c r="C83" s="4">
        <v>132</v>
      </c>
      <c r="D83" s="20" t="s">
        <v>146</v>
      </c>
      <c r="E83" s="4">
        <v>33</v>
      </c>
      <c r="F83" s="4" t="s">
        <v>20</v>
      </c>
      <c r="G83" s="21">
        <v>0.72699999999999998</v>
      </c>
      <c r="H83" s="21">
        <v>25.545000000000002</v>
      </c>
      <c r="I83" s="21">
        <v>21.722000000000001</v>
      </c>
      <c r="J83" s="5" t="s">
        <v>21</v>
      </c>
      <c r="K83" s="5" t="s">
        <v>22</v>
      </c>
      <c r="L83" s="4">
        <v>90</v>
      </c>
      <c r="M83" s="4" t="s">
        <v>23</v>
      </c>
      <c r="N83" s="22">
        <v>12.097217639942814</v>
      </c>
      <c r="O83" s="4">
        <v>1575</v>
      </c>
    </row>
    <row r="84" spans="1:15">
      <c r="A84" s="19" t="s">
        <v>59</v>
      </c>
      <c r="B84" s="20" t="s">
        <v>148</v>
      </c>
      <c r="C84" s="4">
        <v>132</v>
      </c>
      <c r="D84" s="20" t="s">
        <v>149</v>
      </c>
      <c r="E84" s="4">
        <v>11</v>
      </c>
      <c r="F84" s="4" t="s">
        <v>80</v>
      </c>
      <c r="G84" s="21">
        <v>2.988</v>
      </c>
      <c r="H84" s="21">
        <v>98.863856575595918</v>
      </c>
      <c r="I84" s="21">
        <v>70.146000000000001</v>
      </c>
      <c r="J84" s="5" t="s">
        <v>21</v>
      </c>
      <c r="K84" s="5" t="s">
        <v>22</v>
      </c>
      <c r="L84" s="4">
        <v>30</v>
      </c>
      <c r="M84" s="4" t="s">
        <v>23</v>
      </c>
      <c r="N84" s="22">
        <v>6.3510392609699764</v>
      </c>
      <c r="O84" s="4">
        <v>1000</v>
      </c>
    </row>
    <row r="85" spans="1:15">
      <c r="A85" s="19" t="s">
        <v>59</v>
      </c>
      <c r="B85" s="20" t="s">
        <v>150</v>
      </c>
      <c r="C85" s="4">
        <v>132</v>
      </c>
      <c r="D85" s="20" t="s">
        <v>149</v>
      </c>
      <c r="E85" s="4">
        <v>33</v>
      </c>
      <c r="F85" s="4" t="s">
        <v>20</v>
      </c>
      <c r="G85" s="21">
        <v>1.0541</v>
      </c>
      <c r="H85" s="21">
        <v>24.610436042256545</v>
      </c>
      <c r="I85" s="21">
        <v>20.938049999999997</v>
      </c>
      <c r="J85" s="5" t="s">
        <v>21</v>
      </c>
      <c r="K85" s="5" t="s">
        <v>22</v>
      </c>
      <c r="L85" s="4">
        <v>60</v>
      </c>
      <c r="M85" s="4" t="s">
        <v>23</v>
      </c>
      <c r="N85" s="22">
        <v>18.145826459914222</v>
      </c>
      <c r="O85" s="4">
        <v>1050</v>
      </c>
    </row>
    <row r="86" spans="1:15">
      <c r="A86" s="19" t="s">
        <v>59</v>
      </c>
      <c r="B86" s="20" t="s">
        <v>151</v>
      </c>
      <c r="C86" s="4">
        <v>132</v>
      </c>
      <c r="D86" s="20" t="s">
        <v>149</v>
      </c>
      <c r="E86" s="4">
        <v>33</v>
      </c>
      <c r="F86" s="4" t="s">
        <v>20</v>
      </c>
      <c r="G86" s="21">
        <v>0.98470000000000002</v>
      </c>
      <c r="H86" s="21">
        <v>21.993967852800001</v>
      </c>
      <c r="I86" s="21">
        <v>18.7136</v>
      </c>
      <c r="J86" s="5" t="s">
        <v>21</v>
      </c>
      <c r="K86" s="5" t="s">
        <v>22</v>
      </c>
      <c r="L86" s="4">
        <v>60</v>
      </c>
      <c r="M86" s="4" t="s">
        <v>23</v>
      </c>
      <c r="N86" s="22">
        <v>18.145826459914222</v>
      </c>
      <c r="O86" s="4">
        <v>1050</v>
      </c>
    </row>
    <row r="87" spans="1:15">
      <c r="A87" s="19" t="s">
        <v>59</v>
      </c>
      <c r="B87" s="20" t="s">
        <v>152</v>
      </c>
      <c r="C87" s="4">
        <v>132</v>
      </c>
      <c r="D87" s="20" t="s">
        <v>153</v>
      </c>
      <c r="E87" s="4">
        <v>33</v>
      </c>
      <c r="F87" s="4" t="s">
        <v>20</v>
      </c>
      <c r="G87" s="21">
        <v>1.0677000000000001</v>
      </c>
      <c r="H87" s="21">
        <v>24.642880771330287</v>
      </c>
      <c r="I87" s="21">
        <v>20.966100000000001</v>
      </c>
      <c r="J87" s="5" t="s">
        <v>21</v>
      </c>
      <c r="K87" s="5" t="s">
        <v>22</v>
      </c>
      <c r="L87" s="4">
        <v>60</v>
      </c>
      <c r="M87" s="4" t="s">
        <v>23</v>
      </c>
      <c r="N87" s="22">
        <v>18.145826459914222</v>
      </c>
      <c r="O87" s="4">
        <v>1050</v>
      </c>
    </row>
    <row r="88" spans="1:15">
      <c r="A88" s="19" t="s">
        <v>120</v>
      </c>
      <c r="B88" s="20" t="s">
        <v>154</v>
      </c>
      <c r="C88" s="4">
        <v>132</v>
      </c>
      <c r="D88" s="20" t="s">
        <v>155</v>
      </c>
      <c r="E88" s="4">
        <v>33</v>
      </c>
      <c r="F88" s="4" t="s">
        <v>20</v>
      </c>
      <c r="G88" s="21">
        <v>0.93330000000000002</v>
      </c>
      <c r="H88" s="21">
        <v>25.41586984759719</v>
      </c>
      <c r="I88" s="21">
        <v>21.61805</v>
      </c>
      <c r="J88" s="5" t="s">
        <v>21</v>
      </c>
      <c r="K88" s="5" t="s">
        <v>22</v>
      </c>
      <c r="L88" s="4">
        <v>60</v>
      </c>
      <c r="M88" s="4" t="s">
        <v>23</v>
      </c>
      <c r="N88" s="22">
        <v>18.145826459914222</v>
      </c>
      <c r="O88" s="4">
        <v>1050</v>
      </c>
    </row>
    <row r="89" spans="1:15">
      <c r="A89" s="19" t="s">
        <v>44</v>
      </c>
      <c r="B89" s="20" t="s">
        <v>156</v>
      </c>
      <c r="C89" s="4">
        <v>132</v>
      </c>
      <c r="D89" s="20" t="s">
        <v>155</v>
      </c>
      <c r="E89" s="4">
        <v>33</v>
      </c>
      <c r="F89" s="4" t="s">
        <v>20</v>
      </c>
      <c r="G89" s="21">
        <v>0.93469999999999998</v>
      </c>
      <c r="H89" s="21">
        <v>25.615952547387337</v>
      </c>
      <c r="I89" s="21">
        <v>21.788049999999998</v>
      </c>
      <c r="J89" s="5" t="s">
        <v>21</v>
      </c>
      <c r="K89" s="5" t="s">
        <v>22</v>
      </c>
      <c r="L89" s="4">
        <v>60</v>
      </c>
      <c r="M89" s="4" t="s">
        <v>23</v>
      </c>
      <c r="N89" s="22">
        <v>18.145826459914222</v>
      </c>
      <c r="O89" s="4">
        <v>1050</v>
      </c>
    </row>
    <row r="90" spans="1:15">
      <c r="A90" s="19" t="s">
        <v>73</v>
      </c>
      <c r="B90" s="20" t="s">
        <v>157</v>
      </c>
      <c r="C90" s="4">
        <v>132</v>
      </c>
      <c r="D90" s="20" t="s">
        <v>158</v>
      </c>
      <c r="E90" s="4">
        <v>33</v>
      </c>
      <c r="F90" s="4" t="s">
        <v>20</v>
      </c>
      <c r="G90" s="21">
        <v>1.2395</v>
      </c>
      <c r="H90" s="21">
        <v>28.484043967632122</v>
      </c>
      <c r="I90" s="21">
        <v>24.234349999999999</v>
      </c>
      <c r="J90" s="5" t="s">
        <v>21</v>
      </c>
      <c r="K90" s="5" t="s">
        <v>22</v>
      </c>
      <c r="L90" s="4">
        <v>45</v>
      </c>
      <c r="M90" s="4" t="s">
        <v>23</v>
      </c>
      <c r="N90" s="22">
        <v>24.240607866297623</v>
      </c>
      <c r="O90" s="4">
        <v>786</v>
      </c>
    </row>
    <row r="91" spans="1:15">
      <c r="A91" s="19" t="s">
        <v>73</v>
      </c>
      <c r="B91" s="20" t="s">
        <v>159</v>
      </c>
      <c r="C91" s="4">
        <v>132</v>
      </c>
      <c r="D91" s="20" t="s">
        <v>158</v>
      </c>
      <c r="E91" s="4">
        <v>33</v>
      </c>
      <c r="F91" s="4" t="s">
        <v>20</v>
      </c>
      <c r="G91" s="21">
        <v>1.2395</v>
      </c>
      <c r="H91" s="21">
        <v>27.749330960403352</v>
      </c>
      <c r="I91" s="21">
        <v>23.61045</v>
      </c>
      <c r="J91" s="5" t="s">
        <v>21</v>
      </c>
      <c r="K91" s="5" t="s">
        <v>22</v>
      </c>
      <c r="L91" s="4">
        <v>45</v>
      </c>
      <c r="M91" s="4" t="s">
        <v>23</v>
      </c>
      <c r="N91" s="22">
        <v>24.240607866297623</v>
      </c>
      <c r="O91" s="4">
        <v>786</v>
      </c>
    </row>
    <row r="92" spans="1:15">
      <c r="A92" s="19" t="s">
        <v>120</v>
      </c>
      <c r="B92" s="20" t="s">
        <v>160</v>
      </c>
      <c r="C92" s="4">
        <v>132</v>
      </c>
      <c r="D92" s="20" t="s">
        <v>161</v>
      </c>
      <c r="E92" s="4">
        <v>33</v>
      </c>
      <c r="F92" s="4" t="s">
        <v>20</v>
      </c>
      <c r="G92" s="21">
        <v>0.74443999999999999</v>
      </c>
      <c r="H92" s="21">
        <v>27.544942078109365</v>
      </c>
      <c r="I92" s="21">
        <v>23.421749999999999</v>
      </c>
      <c r="J92" s="5" t="s">
        <v>21</v>
      </c>
      <c r="K92" s="5" t="s">
        <v>22</v>
      </c>
      <c r="L92" s="4">
        <v>90</v>
      </c>
      <c r="M92" s="4" t="s">
        <v>23</v>
      </c>
      <c r="N92" s="22">
        <v>12.097217639942814</v>
      </c>
      <c r="O92" s="4">
        <v>1575</v>
      </c>
    </row>
    <row r="93" spans="1:15">
      <c r="A93" s="19" t="s">
        <v>120</v>
      </c>
      <c r="B93" s="20" t="s">
        <v>162</v>
      </c>
      <c r="C93" s="4">
        <v>132</v>
      </c>
      <c r="D93" s="20" t="s">
        <v>161</v>
      </c>
      <c r="E93" s="4">
        <v>33</v>
      </c>
      <c r="F93" s="4" t="s">
        <v>20</v>
      </c>
      <c r="G93" s="21">
        <v>0.73329999999999995</v>
      </c>
      <c r="H93" s="21">
        <v>25.322384566031687</v>
      </c>
      <c r="I93" s="21">
        <v>21.533049999999999</v>
      </c>
      <c r="J93" s="5" t="s">
        <v>21</v>
      </c>
      <c r="K93" s="5" t="s">
        <v>22</v>
      </c>
      <c r="L93" s="4">
        <v>90</v>
      </c>
      <c r="M93" s="4" t="s">
        <v>23</v>
      </c>
      <c r="N93" s="22">
        <v>12.097217639942814</v>
      </c>
      <c r="O93" s="4">
        <v>1575</v>
      </c>
    </row>
    <row r="94" spans="1:15">
      <c r="A94" s="19" t="s">
        <v>135</v>
      </c>
      <c r="B94" s="20" t="s">
        <v>163</v>
      </c>
      <c r="C94" s="4">
        <v>132</v>
      </c>
      <c r="D94" s="20" t="s">
        <v>164</v>
      </c>
      <c r="E94" s="4">
        <v>33</v>
      </c>
      <c r="F94" s="4" t="s">
        <v>20</v>
      </c>
      <c r="G94" s="21">
        <v>1.276</v>
      </c>
      <c r="H94" s="21">
        <v>28.637586839676278</v>
      </c>
      <c r="I94" s="21">
        <v>24.366099999999999</v>
      </c>
      <c r="J94" s="5" t="s">
        <v>21</v>
      </c>
      <c r="K94" s="5" t="s">
        <v>22</v>
      </c>
      <c r="L94" s="4">
        <v>45</v>
      </c>
      <c r="M94" s="4" t="s">
        <v>23</v>
      </c>
      <c r="N94" s="22">
        <v>24.179083480850167</v>
      </c>
      <c r="O94" s="4">
        <v>788</v>
      </c>
    </row>
    <row r="95" spans="1:15">
      <c r="A95" s="19" t="s">
        <v>135</v>
      </c>
      <c r="B95" s="20" t="s">
        <v>165</v>
      </c>
      <c r="C95" s="4">
        <v>132</v>
      </c>
      <c r="D95" s="20" t="s">
        <v>164</v>
      </c>
      <c r="E95" s="4">
        <v>33</v>
      </c>
      <c r="F95" s="4" t="s">
        <v>20</v>
      </c>
      <c r="G95" s="21">
        <v>1.2665999999999999</v>
      </c>
      <c r="H95" s="21">
        <v>28.816177061504881</v>
      </c>
      <c r="I95" s="21">
        <v>24.517400000000002</v>
      </c>
      <c r="J95" s="5" t="s">
        <v>21</v>
      </c>
      <c r="K95" s="5" t="s">
        <v>22</v>
      </c>
      <c r="L95" s="4">
        <v>45</v>
      </c>
      <c r="M95" s="4" t="s">
        <v>23</v>
      </c>
      <c r="N95" s="22">
        <v>24.179083480850167</v>
      </c>
      <c r="O95" s="4">
        <v>788</v>
      </c>
    </row>
    <row r="96" spans="1:15">
      <c r="A96" s="19" t="s">
        <v>77</v>
      </c>
      <c r="B96" s="20" t="s">
        <v>166</v>
      </c>
      <c r="C96" s="4">
        <v>132</v>
      </c>
      <c r="D96" s="20" t="s">
        <v>167</v>
      </c>
      <c r="E96" s="4">
        <v>33</v>
      </c>
      <c r="F96" s="4" t="s">
        <v>20</v>
      </c>
      <c r="G96" s="21">
        <v>1.05</v>
      </c>
      <c r="H96" s="21">
        <v>28.55</v>
      </c>
      <c r="I96" s="21">
        <v>24.28</v>
      </c>
      <c r="J96" s="5" t="s">
        <v>21</v>
      </c>
      <c r="K96" s="5" t="s">
        <v>22</v>
      </c>
      <c r="L96" s="4">
        <v>60</v>
      </c>
      <c r="M96" s="4" t="s">
        <v>23</v>
      </c>
      <c r="N96" s="22">
        <v>12.7</v>
      </c>
      <c r="O96" s="4">
        <v>1500</v>
      </c>
    </row>
    <row r="97" spans="1:15">
      <c r="A97" s="19" t="s">
        <v>77</v>
      </c>
      <c r="B97" s="20" t="s">
        <v>168</v>
      </c>
      <c r="C97" s="4">
        <v>132</v>
      </c>
      <c r="D97" s="20" t="s">
        <v>167</v>
      </c>
      <c r="E97" s="4">
        <v>33</v>
      </c>
      <c r="F97" s="4" t="s">
        <v>20</v>
      </c>
      <c r="G97" s="21">
        <v>2.08</v>
      </c>
      <c r="H97" s="21">
        <v>41.668117308081008</v>
      </c>
      <c r="I97" s="21">
        <v>37.497999999999998</v>
      </c>
      <c r="J97" s="5" t="s">
        <v>21</v>
      </c>
      <c r="K97" s="5" t="s">
        <v>22</v>
      </c>
      <c r="L97" s="4">
        <v>60</v>
      </c>
      <c r="M97" s="4" t="s">
        <v>23</v>
      </c>
      <c r="N97" s="22">
        <v>12.7</v>
      </c>
      <c r="O97" s="4">
        <v>1500</v>
      </c>
    </row>
    <row r="98" spans="1:15">
      <c r="A98" s="19" t="s">
        <v>52</v>
      </c>
      <c r="B98" s="20" t="s">
        <v>169</v>
      </c>
      <c r="C98" s="4">
        <v>132</v>
      </c>
      <c r="D98" s="20" t="s">
        <v>170</v>
      </c>
      <c r="E98" s="4">
        <v>33</v>
      </c>
      <c r="F98" s="4" t="s">
        <v>20</v>
      </c>
      <c r="G98" s="21">
        <v>1.3</v>
      </c>
      <c r="H98" s="21">
        <v>25.6</v>
      </c>
      <c r="I98" s="21">
        <v>21.76</v>
      </c>
      <c r="J98" s="5" t="s">
        <v>21</v>
      </c>
      <c r="K98" s="5" t="s">
        <v>22</v>
      </c>
      <c r="L98" s="4">
        <v>90</v>
      </c>
      <c r="M98" s="4" t="s">
        <v>23</v>
      </c>
      <c r="N98" s="22">
        <v>18.2</v>
      </c>
      <c r="O98" s="4">
        <v>1046</v>
      </c>
    </row>
    <row r="99" spans="1:15">
      <c r="A99" s="19" t="s">
        <v>52</v>
      </c>
      <c r="B99" s="20" t="s">
        <v>171</v>
      </c>
      <c r="C99" s="4">
        <v>132</v>
      </c>
      <c r="D99" s="20" t="s">
        <v>170</v>
      </c>
      <c r="E99" s="4">
        <v>33</v>
      </c>
      <c r="F99" s="4" t="s">
        <v>20</v>
      </c>
      <c r="G99" s="21">
        <v>1.3</v>
      </c>
      <c r="H99" s="21">
        <v>25.6</v>
      </c>
      <c r="I99" s="21">
        <v>21.76</v>
      </c>
      <c r="J99" s="5" t="s">
        <v>21</v>
      </c>
      <c r="K99" s="5" t="s">
        <v>22</v>
      </c>
      <c r="L99" s="4">
        <v>90</v>
      </c>
      <c r="M99" s="4" t="s">
        <v>23</v>
      </c>
      <c r="N99" s="22">
        <v>18.2</v>
      </c>
      <c r="O99" s="4">
        <v>1046</v>
      </c>
    </row>
    <row r="100" spans="1:15">
      <c r="A100" s="19" t="s">
        <v>172</v>
      </c>
      <c r="B100" s="20" t="s">
        <v>173</v>
      </c>
      <c r="C100" s="4">
        <v>132</v>
      </c>
      <c r="D100" s="20" t="s">
        <v>174</v>
      </c>
      <c r="E100" s="4">
        <v>33</v>
      </c>
      <c r="F100" s="4" t="s">
        <v>20</v>
      </c>
      <c r="G100" s="21">
        <f>100*0.0056467</f>
        <v>0.56467000000000001</v>
      </c>
      <c r="H100" s="21">
        <f>100*0.2792</f>
        <v>27.92</v>
      </c>
      <c r="I100" s="21">
        <f>100*0.2373</f>
        <v>23.73</v>
      </c>
      <c r="J100" s="5" t="s">
        <v>21</v>
      </c>
      <c r="K100" s="5" t="s">
        <v>22</v>
      </c>
      <c r="L100" s="4">
        <v>90</v>
      </c>
      <c r="M100" s="4" t="s">
        <v>23</v>
      </c>
      <c r="N100" s="22">
        <v>19.05</v>
      </c>
      <c r="O100" s="4">
        <v>1050</v>
      </c>
    </row>
    <row r="101" spans="1:15">
      <c r="A101" s="19" t="s">
        <v>175</v>
      </c>
      <c r="B101" s="20" t="s">
        <v>176</v>
      </c>
      <c r="C101" s="4">
        <v>132</v>
      </c>
      <c r="D101" s="20" t="s">
        <v>174</v>
      </c>
      <c r="E101" s="4">
        <v>33</v>
      </c>
      <c r="F101" s="4" t="s">
        <v>20</v>
      </c>
      <c r="G101" s="21">
        <f>100*0.0056467</f>
        <v>0.56467000000000001</v>
      </c>
      <c r="H101" s="21">
        <f>100*0.2792</f>
        <v>27.92</v>
      </c>
      <c r="I101" s="21">
        <f>100*0.2373</f>
        <v>23.73</v>
      </c>
      <c r="J101" s="5" t="s">
        <v>21</v>
      </c>
      <c r="K101" s="5" t="s">
        <v>22</v>
      </c>
      <c r="L101" s="4">
        <v>90</v>
      </c>
      <c r="M101" s="4" t="s">
        <v>23</v>
      </c>
      <c r="N101" s="22">
        <v>19.05</v>
      </c>
      <c r="O101" s="4">
        <v>1050</v>
      </c>
    </row>
    <row r="102" spans="1:15">
      <c r="A102" s="19" t="s">
        <v>25</v>
      </c>
      <c r="B102" s="20" t="s">
        <v>177</v>
      </c>
      <c r="C102" s="4">
        <v>132</v>
      </c>
      <c r="D102" s="20" t="s">
        <v>178</v>
      </c>
      <c r="E102" s="4">
        <v>11</v>
      </c>
      <c r="F102" s="4" t="s">
        <v>20</v>
      </c>
      <c r="G102" s="21">
        <v>2.6</v>
      </c>
      <c r="H102" s="21">
        <v>66.449153493479514</v>
      </c>
      <c r="I102" s="21">
        <v>56.524999999999999</v>
      </c>
      <c r="J102" s="5" t="s">
        <v>21</v>
      </c>
      <c r="K102" s="5" t="s">
        <v>22</v>
      </c>
      <c r="L102" s="4">
        <v>30</v>
      </c>
      <c r="M102" s="4" t="s">
        <v>23</v>
      </c>
      <c r="N102" s="22">
        <v>3.9693995381062352</v>
      </c>
      <c r="O102" s="4">
        <v>1600</v>
      </c>
    </row>
    <row r="103" spans="1:15">
      <c r="A103" s="19" t="s">
        <v>25</v>
      </c>
      <c r="B103" s="20" t="s">
        <v>179</v>
      </c>
      <c r="C103" s="4">
        <v>132</v>
      </c>
      <c r="D103" s="20" t="s">
        <v>178</v>
      </c>
      <c r="E103" s="4">
        <v>11</v>
      </c>
      <c r="F103" s="4" t="s">
        <v>20</v>
      </c>
      <c r="G103" s="21">
        <v>2.6288</v>
      </c>
      <c r="H103" s="21">
        <v>66.61414989745046</v>
      </c>
      <c r="I103" s="21">
        <v>56.666099999999993</v>
      </c>
      <c r="J103" s="5" t="s">
        <v>21</v>
      </c>
      <c r="K103" s="5" t="s">
        <v>22</v>
      </c>
      <c r="L103" s="4">
        <v>30</v>
      </c>
      <c r="M103" s="4" t="s">
        <v>23</v>
      </c>
      <c r="N103" s="22">
        <v>3.9693995381062352</v>
      </c>
      <c r="O103" s="4">
        <v>1600</v>
      </c>
    </row>
    <row r="104" spans="1:15">
      <c r="A104" s="19" t="s">
        <v>92</v>
      </c>
      <c r="B104" s="20" t="s">
        <v>180</v>
      </c>
      <c r="C104" s="4">
        <v>132</v>
      </c>
      <c r="D104" s="20" t="s">
        <v>181</v>
      </c>
      <c r="E104" s="4">
        <v>33</v>
      </c>
      <c r="F104" s="4" t="s">
        <v>20</v>
      </c>
      <c r="G104" s="21">
        <v>0.76600000000000001</v>
      </c>
      <c r="H104" s="21">
        <v>23.098302210335721</v>
      </c>
      <c r="I104" s="21">
        <v>19.644349999999999</v>
      </c>
      <c r="J104" s="5" t="s">
        <v>21</v>
      </c>
      <c r="K104" s="5" t="s">
        <v>22</v>
      </c>
      <c r="L104" s="4">
        <v>90</v>
      </c>
      <c r="M104" s="4" t="s">
        <v>23</v>
      </c>
      <c r="N104" s="22">
        <v>12.097217639942814</v>
      </c>
      <c r="O104" s="4">
        <v>1575</v>
      </c>
    </row>
    <row r="105" spans="1:15">
      <c r="A105" s="19" t="s">
        <v>92</v>
      </c>
      <c r="B105" s="20" t="s">
        <v>182</v>
      </c>
      <c r="C105" s="4">
        <v>132</v>
      </c>
      <c r="D105" s="20" t="s">
        <v>181</v>
      </c>
      <c r="E105" s="4">
        <v>33</v>
      </c>
      <c r="F105" s="4" t="s">
        <v>20</v>
      </c>
      <c r="G105" s="21">
        <v>0.76659999999999995</v>
      </c>
      <c r="H105" s="21">
        <v>22.875158326009466</v>
      </c>
      <c r="I105" s="21">
        <v>19.454800000000002</v>
      </c>
      <c r="J105" s="5" t="s">
        <v>21</v>
      </c>
      <c r="K105" s="5" t="s">
        <v>22</v>
      </c>
      <c r="L105" s="4">
        <v>90</v>
      </c>
      <c r="M105" s="4" t="s">
        <v>23</v>
      </c>
      <c r="N105" s="22">
        <v>12.097217639942814</v>
      </c>
      <c r="O105" s="4">
        <v>1575</v>
      </c>
    </row>
    <row r="106" spans="1:15">
      <c r="A106" s="19" t="s">
        <v>52</v>
      </c>
      <c r="B106" s="20" t="s">
        <v>183</v>
      </c>
      <c r="C106" s="4">
        <v>132</v>
      </c>
      <c r="D106" s="20" t="s">
        <v>184</v>
      </c>
      <c r="E106" s="4">
        <v>33</v>
      </c>
      <c r="F106" s="4" t="s">
        <v>20</v>
      </c>
      <c r="G106" s="21">
        <v>0.75800000000000001</v>
      </c>
      <c r="H106" s="21">
        <v>27.433530068148357</v>
      </c>
      <c r="I106" s="21">
        <v>23.327399999999997</v>
      </c>
      <c r="J106" s="5" t="s">
        <v>21</v>
      </c>
      <c r="K106" s="5" t="s">
        <v>22</v>
      </c>
      <c r="L106" s="4">
        <v>90</v>
      </c>
      <c r="M106" s="4" t="s">
        <v>23</v>
      </c>
      <c r="N106" s="22">
        <v>19.05</v>
      </c>
      <c r="O106" s="4">
        <v>1050</v>
      </c>
    </row>
    <row r="107" spans="1:15">
      <c r="A107" s="19" t="s">
        <v>52</v>
      </c>
      <c r="B107" s="20" t="s">
        <v>185</v>
      </c>
      <c r="C107" s="4">
        <v>132</v>
      </c>
      <c r="D107" s="20" t="s">
        <v>184</v>
      </c>
      <c r="E107" s="4">
        <v>33</v>
      </c>
      <c r="F107" s="4" t="s">
        <v>20</v>
      </c>
      <c r="G107" s="21">
        <v>0.75480000000000003</v>
      </c>
      <c r="H107" s="21">
        <v>27.666705730173224</v>
      </c>
      <c r="I107" s="21">
        <v>23.525449999999999</v>
      </c>
      <c r="J107" s="5" t="s">
        <v>21</v>
      </c>
      <c r="K107" s="5" t="s">
        <v>22</v>
      </c>
      <c r="L107" s="4">
        <v>90</v>
      </c>
      <c r="M107" s="4" t="s">
        <v>23</v>
      </c>
      <c r="N107" s="22">
        <v>18.145826459914222</v>
      </c>
      <c r="O107" s="4">
        <v>1050</v>
      </c>
    </row>
    <row r="108" spans="1:15">
      <c r="A108" s="19" t="s">
        <v>52</v>
      </c>
      <c r="B108" s="20" t="s">
        <v>186</v>
      </c>
      <c r="C108" s="4">
        <v>132</v>
      </c>
      <c r="D108" s="20" t="s">
        <v>184</v>
      </c>
      <c r="E108" s="4">
        <v>33</v>
      </c>
      <c r="F108" s="4" t="s">
        <v>20</v>
      </c>
      <c r="G108" s="21">
        <v>0.74070000000000003</v>
      </c>
      <c r="H108" s="21">
        <v>26.211536534701661</v>
      </c>
      <c r="I108" s="21">
        <v>22.288700000000002</v>
      </c>
      <c r="J108" s="5" t="s">
        <v>21</v>
      </c>
      <c r="K108" s="5" t="s">
        <v>22</v>
      </c>
      <c r="L108" s="4">
        <v>90</v>
      </c>
      <c r="M108" s="4" t="s">
        <v>23</v>
      </c>
      <c r="N108" s="22">
        <v>18.145826459914222</v>
      </c>
      <c r="O108" s="4">
        <v>1050</v>
      </c>
    </row>
    <row r="109" spans="1:15">
      <c r="A109" s="19" t="s">
        <v>187</v>
      </c>
      <c r="B109" s="20" t="s">
        <v>188</v>
      </c>
      <c r="C109" s="4">
        <v>132</v>
      </c>
      <c r="D109" s="20" t="s">
        <v>189</v>
      </c>
      <c r="E109" s="4">
        <v>11</v>
      </c>
      <c r="F109" s="4" t="s">
        <v>20</v>
      </c>
      <c r="G109" s="21">
        <v>2.0453000000000001</v>
      </c>
      <c r="H109" s="21">
        <v>79.573718952365169</v>
      </c>
      <c r="I109" s="21">
        <v>67.66</v>
      </c>
      <c r="J109" s="5" t="s">
        <v>21</v>
      </c>
      <c r="K109" s="5" t="s">
        <v>22</v>
      </c>
      <c r="L109" s="4">
        <v>30</v>
      </c>
      <c r="M109" s="4" t="s">
        <v>23</v>
      </c>
      <c r="N109" s="22">
        <v>4.0711790134422925</v>
      </c>
      <c r="O109" s="4">
        <v>1560</v>
      </c>
    </row>
    <row r="110" spans="1:15">
      <c r="A110" s="19" t="s">
        <v>120</v>
      </c>
      <c r="B110" s="20" t="s">
        <v>190</v>
      </c>
      <c r="C110" s="4">
        <v>132</v>
      </c>
      <c r="D110" s="20" t="s">
        <v>191</v>
      </c>
      <c r="E110" s="4">
        <v>33</v>
      </c>
      <c r="F110" s="4" t="s">
        <v>20</v>
      </c>
      <c r="G110" s="21">
        <v>0.98880000000000001</v>
      </c>
      <c r="H110" s="21">
        <v>27.815430314126004</v>
      </c>
      <c r="I110" s="21">
        <v>23.658049999999999</v>
      </c>
      <c r="J110" s="5" t="s">
        <v>21</v>
      </c>
      <c r="K110" s="5" t="s">
        <v>22</v>
      </c>
      <c r="L110" s="4">
        <v>90</v>
      </c>
      <c r="M110" s="4" t="s">
        <v>23</v>
      </c>
      <c r="N110" s="22">
        <v>18.145826459914222</v>
      </c>
      <c r="O110" s="4">
        <v>1050</v>
      </c>
    </row>
    <row r="111" spans="1:15">
      <c r="A111" s="19" t="s">
        <v>120</v>
      </c>
      <c r="B111" s="20" t="s">
        <v>192</v>
      </c>
      <c r="C111" s="4">
        <v>132</v>
      </c>
      <c r="D111" s="20" t="s">
        <v>191</v>
      </c>
      <c r="E111" s="4">
        <v>33</v>
      </c>
      <c r="F111" s="4" t="s">
        <v>20</v>
      </c>
      <c r="G111" s="21">
        <v>0.98129999999999995</v>
      </c>
      <c r="H111" s="21">
        <v>27.648591398297309</v>
      </c>
      <c r="I111" s="21">
        <v>23.516099999999998</v>
      </c>
      <c r="J111" s="5" t="s">
        <v>21</v>
      </c>
      <c r="K111" s="5" t="s">
        <v>22</v>
      </c>
      <c r="L111" s="4">
        <v>90</v>
      </c>
      <c r="M111" s="4" t="s">
        <v>23</v>
      </c>
      <c r="N111" s="22">
        <v>19.5</v>
      </c>
      <c r="O111" s="4">
        <v>1000</v>
      </c>
    </row>
    <row r="112" spans="1:15">
      <c r="A112" s="19" t="s">
        <v>92</v>
      </c>
      <c r="B112" s="20" t="s">
        <v>193</v>
      </c>
      <c r="C112" s="4">
        <v>132</v>
      </c>
      <c r="D112" s="20" t="s">
        <v>194</v>
      </c>
      <c r="E112" s="4">
        <v>33</v>
      </c>
      <c r="F112" s="4" t="s">
        <v>20</v>
      </c>
      <c r="G112" s="21">
        <v>0.87229999999999996</v>
      </c>
      <c r="H112" s="21">
        <v>24.828681574139214</v>
      </c>
      <c r="I112" s="21">
        <v>21.1174</v>
      </c>
      <c r="J112" s="5" t="s">
        <v>21</v>
      </c>
      <c r="K112" s="5" t="s">
        <v>22</v>
      </c>
      <c r="L112" s="4">
        <v>90</v>
      </c>
      <c r="M112" s="4" t="s">
        <v>23</v>
      </c>
      <c r="N112" s="22">
        <v>12.097217639942814</v>
      </c>
      <c r="O112" s="4">
        <v>1575</v>
      </c>
    </row>
    <row r="113" spans="1:15">
      <c r="A113" s="19" t="s">
        <v>92</v>
      </c>
      <c r="B113" s="20" t="s">
        <v>195</v>
      </c>
      <c r="C113" s="4">
        <v>132</v>
      </c>
      <c r="D113" s="20" t="s">
        <v>194</v>
      </c>
      <c r="E113" s="4">
        <v>33</v>
      </c>
      <c r="F113" s="4" t="s">
        <v>20</v>
      </c>
      <c r="G113" s="21">
        <v>0.85329999999999995</v>
      </c>
      <c r="H113" s="21">
        <v>24.873367747653315</v>
      </c>
      <c r="I113" s="21">
        <v>21.154800000000002</v>
      </c>
      <c r="J113" s="5" t="s">
        <v>21</v>
      </c>
      <c r="K113" s="5" t="s">
        <v>22</v>
      </c>
      <c r="L113" s="4">
        <v>90</v>
      </c>
      <c r="M113" s="4" t="s">
        <v>23</v>
      </c>
      <c r="N113" s="22">
        <v>12.097217639942814</v>
      </c>
      <c r="O113" s="4">
        <v>1575</v>
      </c>
    </row>
    <row r="114" spans="1:15">
      <c r="A114" s="19" t="s">
        <v>29</v>
      </c>
      <c r="B114" s="20" t="s">
        <v>196</v>
      </c>
      <c r="C114" s="4">
        <v>132</v>
      </c>
      <c r="D114" s="20" t="s">
        <v>197</v>
      </c>
      <c r="E114" s="4">
        <v>33</v>
      </c>
      <c r="F114" s="4" t="s">
        <v>20</v>
      </c>
      <c r="G114" s="21">
        <v>1.19964</v>
      </c>
      <c r="H114" s="21">
        <v>28.174471847230784</v>
      </c>
      <c r="I114" s="21">
        <v>23.97</v>
      </c>
      <c r="J114" s="5" t="s">
        <v>21</v>
      </c>
      <c r="K114" s="5" t="s">
        <v>22</v>
      </c>
      <c r="L114" s="4">
        <v>60</v>
      </c>
      <c r="M114" s="4" t="s">
        <v>23</v>
      </c>
      <c r="N114" s="22">
        <v>19.053117782909933</v>
      </c>
      <c r="O114" s="4">
        <v>1000</v>
      </c>
    </row>
    <row r="115" spans="1:15">
      <c r="A115" s="19" t="s">
        <v>29</v>
      </c>
      <c r="B115" s="20" t="s">
        <v>198</v>
      </c>
      <c r="C115" s="4">
        <v>132</v>
      </c>
      <c r="D115" s="20" t="s">
        <v>197</v>
      </c>
      <c r="E115" s="4">
        <v>33</v>
      </c>
      <c r="F115" s="4" t="s">
        <v>20</v>
      </c>
      <c r="G115" s="21">
        <v>0.95860999999999996</v>
      </c>
      <c r="H115" s="21">
        <v>28.18370214978685</v>
      </c>
      <c r="I115" s="21">
        <v>23.97</v>
      </c>
      <c r="J115" s="5" t="s">
        <v>21</v>
      </c>
      <c r="K115" s="5" t="s">
        <v>22</v>
      </c>
      <c r="L115" s="4">
        <v>60</v>
      </c>
      <c r="M115" s="4" t="s">
        <v>23</v>
      </c>
      <c r="N115" s="22">
        <v>19.053117782909933</v>
      </c>
      <c r="O115" s="4">
        <v>1000</v>
      </c>
    </row>
    <row r="116" spans="1:15">
      <c r="A116" s="19" t="s">
        <v>36</v>
      </c>
      <c r="B116" s="20" t="s">
        <v>199</v>
      </c>
      <c r="C116" s="4">
        <v>132</v>
      </c>
      <c r="D116" s="20" t="s">
        <v>199</v>
      </c>
      <c r="E116" s="4">
        <v>33</v>
      </c>
      <c r="F116" s="4" t="s">
        <v>20</v>
      </c>
      <c r="G116" s="21">
        <v>0.96919999999999995</v>
      </c>
      <c r="H116" s="21">
        <v>28.300108661452168</v>
      </c>
      <c r="I116" s="21">
        <v>24.069195000000001</v>
      </c>
      <c r="J116" s="5" t="s">
        <v>21</v>
      </c>
      <c r="K116" s="5" t="s">
        <v>22</v>
      </c>
      <c r="L116" s="4">
        <v>60</v>
      </c>
      <c r="M116" s="4" t="s">
        <v>23</v>
      </c>
      <c r="N116" s="22">
        <v>19.053117782909933</v>
      </c>
      <c r="O116" s="4">
        <v>1000</v>
      </c>
    </row>
    <row r="117" spans="1:15">
      <c r="A117" s="19" t="s">
        <v>77</v>
      </c>
      <c r="B117" s="20" t="s">
        <v>200</v>
      </c>
      <c r="C117" s="4">
        <v>132</v>
      </c>
      <c r="D117" s="20" t="s">
        <v>200</v>
      </c>
      <c r="E117" s="4">
        <v>33</v>
      </c>
      <c r="F117" s="4" t="s">
        <v>20</v>
      </c>
      <c r="G117" s="21">
        <v>1.2444</v>
      </c>
      <c r="H117" s="21">
        <v>29.417692034556346</v>
      </c>
      <c r="I117" s="21">
        <v>25.0274</v>
      </c>
      <c r="J117" s="5" t="s">
        <v>21</v>
      </c>
      <c r="K117" s="5" t="s">
        <v>22</v>
      </c>
      <c r="L117" s="4">
        <v>45</v>
      </c>
      <c r="M117" s="4" t="s">
        <v>23</v>
      </c>
      <c r="N117" s="22">
        <v>38.106235565819865</v>
      </c>
      <c r="O117" s="4">
        <v>500</v>
      </c>
    </row>
    <row r="118" spans="1:15">
      <c r="A118" s="19" t="s">
        <v>77</v>
      </c>
      <c r="B118" s="20" t="s">
        <v>201</v>
      </c>
      <c r="C118" s="4">
        <v>132</v>
      </c>
      <c r="D118" s="20" t="s">
        <v>201</v>
      </c>
      <c r="E118" s="4">
        <v>33</v>
      </c>
      <c r="F118" s="4" t="s">
        <v>20</v>
      </c>
      <c r="G118" s="21">
        <v>1.0458000000000001</v>
      </c>
      <c r="H118" s="21">
        <v>26.479356154559348</v>
      </c>
      <c r="I118" s="21">
        <v>22.524999999999999</v>
      </c>
      <c r="J118" s="5" t="s">
        <v>21</v>
      </c>
      <c r="K118" s="5" t="s">
        <v>22</v>
      </c>
      <c r="L118" s="4">
        <v>60</v>
      </c>
      <c r="M118" s="4" t="s">
        <v>23</v>
      </c>
      <c r="N118" s="22">
        <v>18.145826459914222</v>
      </c>
      <c r="O118" s="4">
        <v>1050</v>
      </c>
    </row>
    <row r="119" spans="1:15">
      <c r="A119" s="19" t="s">
        <v>172</v>
      </c>
      <c r="B119" s="20" t="s">
        <v>202</v>
      </c>
      <c r="C119" s="4">
        <v>132</v>
      </c>
      <c r="D119" s="20" t="s">
        <v>203</v>
      </c>
      <c r="E119" s="4">
        <v>33</v>
      </c>
      <c r="F119" s="4" t="s">
        <v>20</v>
      </c>
      <c r="G119" s="21">
        <v>0.71719999999999995</v>
      </c>
      <c r="H119" s="21">
        <v>25.189792062659034</v>
      </c>
      <c r="I119" s="21">
        <v>21.42</v>
      </c>
      <c r="J119" s="5" t="s">
        <v>21</v>
      </c>
      <c r="K119" s="5" t="s">
        <v>22</v>
      </c>
      <c r="L119" s="4">
        <v>90</v>
      </c>
      <c r="M119" s="4" t="s">
        <v>23</v>
      </c>
      <c r="N119" s="22">
        <v>12.097217639942814</v>
      </c>
      <c r="O119" s="4">
        <v>1575</v>
      </c>
    </row>
    <row r="120" spans="1:15">
      <c r="A120" s="19" t="s">
        <v>172</v>
      </c>
      <c r="B120" s="20" t="s">
        <v>204</v>
      </c>
      <c r="C120" s="4">
        <v>132</v>
      </c>
      <c r="D120" s="20" t="s">
        <v>203</v>
      </c>
      <c r="E120" s="4">
        <v>33</v>
      </c>
      <c r="F120" s="4" t="s">
        <v>20</v>
      </c>
      <c r="G120" s="21">
        <v>0.70489999999999997</v>
      </c>
      <c r="H120" s="21">
        <v>25.19013926102831</v>
      </c>
      <c r="I120" s="21">
        <v>21.42</v>
      </c>
      <c r="J120" s="5" t="s">
        <v>21</v>
      </c>
      <c r="K120" s="5" t="s">
        <v>22</v>
      </c>
      <c r="L120" s="4">
        <v>90</v>
      </c>
      <c r="M120" s="4" t="s">
        <v>23</v>
      </c>
      <c r="N120" s="22">
        <v>12.097217639942814</v>
      </c>
      <c r="O120" s="4">
        <v>1575</v>
      </c>
    </row>
    <row r="121" spans="1:15">
      <c r="A121" s="19" t="s">
        <v>77</v>
      </c>
      <c r="B121" s="20" t="s">
        <v>205</v>
      </c>
      <c r="C121" s="4">
        <v>132</v>
      </c>
      <c r="D121" s="20" t="s">
        <v>206</v>
      </c>
      <c r="E121" s="4">
        <v>11</v>
      </c>
      <c r="F121" s="4" t="s">
        <v>80</v>
      </c>
      <c r="G121" s="21">
        <v>3.04</v>
      </c>
      <c r="H121" s="21">
        <v>63.593379812681754</v>
      </c>
      <c r="I121" s="21">
        <v>87</v>
      </c>
      <c r="J121" s="5" t="s">
        <v>21</v>
      </c>
      <c r="K121" s="5" t="s">
        <v>22</v>
      </c>
      <c r="L121" s="4">
        <v>30</v>
      </c>
      <c r="M121" s="4" t="s">
        <v>23</v>
      </c>
      <c r="N121" s="22">
        <v>9.1999999999999993</v>
      </c>
      <c r="O121" s="4">
        <v>1000</v>
      </c>
    </row>
    <row r="122" spans="1:15">
      <c r="A122" s="19" t="s">
        <v>77</v>
      </c>
      <c r="B122" s="20" t="s">
        <v>207</v>
      </c>
      <c r="C122" s="4">
        <v>132</v>
      </c>
      <c r="D122" s="20" t="s">
        <v>206</v>
      </c>
      <c r="E122" s="4">
        <v>11</v>
      </c>
      <c r="F122" s="4" t="s">
        <v>80</v>
      </c>
      <c r="G122" s="21">
        <v>1.6821999999999999</v>
      </c>
      <c r="H122" s="21">
        <v>65.64444956856596</v>
      </c>
      <c r="I122" s="21">
        <v>87</v>
      </c>
      <c r="J122" s="5" t="s">
        <v>21</v>
      </c>
      <c r="K122" s="5" t="s">
        <v>22</v>
      </c>
      <c r="L122" s="4">
        <v>30</v>
      </c>
      <c r="M122" s="4" t="s">
        <v>23</v>
      </c>
      <c r="N122" s="22">
        <v>9.1999999999999993</v>
      </c>
      <c r="O122" s="4">
        <v>1000</v>
      </c>
    </row>
    <row r="123" spans="1:15">
      <c r="A123" s="19" t="s">
        <v>77</v>
      </c>
      <c r="B123" s="20" t="s">
        <v>208</v>
      </c>
      <c r="C123" s="4">
        <v>132</v>
      </c>
      <c r="D123" s="20" t="s">
        <v>209</v>
      </c>
      <c r="E123" s="4">
        <v>33</v>
      </c>
      <c r="F123" s="4" t="s">
        <v>20</v>
      </c>
      <c r="G123" s="21">
        <f>100*0.00565</f>
        <v>0.56499999999999995</v>
      </c>
      <c r="H123" s="21">
        <v>27.9</v>
      </c>
      <c r="I123" s="21">
        <v>23.715</v>
      </c>
      <c r="J123" s="5" t="s">
        <v>21</v>
      </c>
      <c r="K123" s="5" t="s">
        <v>22</v>
      </c>
      <c r="L123" s="4">
        <v>90</v>
      </c>
      <c r="M123" s="4" t="s">
        <v>23</v>
      </c>
      <c r="N123" s="22">
        <v>19.05</v>
      </c>
      <c r="O123" s="4">
        <v>1000</v>
      </c>
    </row>
    <row r="124" spans="1:15">
      <c r="A124" s="19" t="s">
        <v>77</v>
      </c>
      <c r="B124" s="20" t="s">
        <v>210</v>
      </c>
      <c r="C124" s="4">
        <v>132</v>
      </c>
      <c r="D124" s="20" t="s">
        <v>209</v>
      </c>
      <c r="E124" s="4">
        <v>33</v>
      </c>
      <c r="F124" s="4" t="s">
        <v>20</v>
      </c>
      <c r="G124" s="21">
        <f>100*0.00565</f>
        <v>0.56499999999999995</v>
      </c>
      <c r="H124" s="21">
        <v>27.9</v>
      </c>
      <c r="I124" s="21">
        <v>23.715</v>
      </c>
      <c r="J124" s="5" t="s">
        <v>21</v>
      </c>
      <c r="K124" s="5" t="s">
        <v>22</v>
      </c>
      <c r="L124" s="4">
        <v>90</v>
      </c>
      <c r="M124" s="4" t="s">
        <v>23</v>
      </c>
      <c r="N124" s="22">
        <v>19.05</v>
      </c>
      <c r="O124" s="4">
        <v>1000</v>
      </c>
    </row>
    <row r="125" spans="1:15">
      <c r="A125" s="19" t="s">
        <v>59</v>
      </c>
      <c r="B125" s="20" t="s">
        <v>211</v>
      </c>
      <c r="C125" s="4">
        <v>132</v>
      </c>
      <c r="D125" s="20" t="s">
        <v>212</v>
      </c>
      <c r="E125" s="4">
        <v>33</v>
      </c>
      <c r="F125" s="4" t="s">
        <v>20</v>
      </c>
      <c r="G125" s="21">
        <v>0.78320000000000001</v>
      </c>
      <c r="H125" s="21">
        <v>30.87806894480288</v>
      </c>
      <c r="I125" s="21">
        <v>26.254799999999999</v>
      </c>
      <c r="J125" s="5" t="s">
        <v>21</v>
      </c>
      <c r="K125" s="5" t="s">
        <v>22</v>
      </c>
      <c r="L125" s="4">
        <v>90</v>
      </c>
      <c r="M125" s="4" t="s">
        <v>23</v>
      </c>
      <c r="N125" s="22">
        <v>12.097217639942814</v>
      </c>
      <c r="O125" s="4">
        <v>1575</v>
      </c>
    </row>
    <row r="126" spans="1:15">
      <c r="A126" s="19" t="s">
        <v>59</v>
      </c>
      <c r="B126" s="20" t="s">
        <v>213</v>
      </c>
      <c r="C126" s="4">
        <v>132</v>
      </c>
      <c r="D126" s="20" t="s">
        <v>212</v>
      </c>
      <c r="E126" s="4">
        <v>33</v>
      </c>
      <c r="F126" s="4" t="s">
        <v>20</v>
      </c>
      <c r="G126" s="21">
        <v>0.77380000000000004</v>
      </c>
      <c r="H126" s="21">
        <v>30.878305937340542</v>
      </c>
      <c r="I126" s="21">
        <v>26.254799999999999</v>
      </c>
      <c r="J126" s="5" t="s">
        <v>21</v>
      </c>
      <c r="K126" s="5" t="s">
        <v>22</v>
      </c>
      <c r="L126" s="4">
        <v>90</v>
      </c>
      <c r="M126" s="4" t="s">
        <v>23</v>
      </c>
      <c r="N126" s="22">
        <v>12.097217639942814</v>
      </c>
      <c r="O126" s="4">
        <v>1575</v>
      </c>
    </row>
    <row r="127" spans="1:15">
      <c r="A127" s="19" t="s">
        <v>73</v>
      </c>
      <c r="B127" s="20" t="s">
        <v>214</v>
      </c>
      <c r="C127" s="4">
        <v>132</v>
      </c>
      <c r="D127" s="20" t="s">
        <v>215</v>
      </c>
      <c r="E127" s="4">
        <v>33</v>
      </c>
      <c r="F127" s="4" t="s">
        <v>20</v>
      </c>
      <c r="G127" s="21">
        <v>0.44</v>
      </c>
      <c r="H127" s="21">
        <v>27.33</v>
      </c>
      <c r="I127" s="21">
        <v>25.42</v>
      </c>
      <c r="J127" s="5" t="s">
        <v>21</v>
      </c>
      <c r="K127" s="5" t="s">
        <v>22</v>
      </c>
      <c r="L127" s="4">
        <v>90</v>
      </c>
      <c r="M127" s="4" t="s">
        <v>23</v>
      </c>
      <c r="N127" s="22">
        <v>18.145826459914222</v>
      </c>
      <c r="O127" s="4">
        <v>1050</v>
      </c>
    </row>
    <row r="128" spans="1:15">
      <c r="A128" s="19" t="s">
        <v>73</v>
      </c>
      <c r="B128" s="20" t="s">
        <v>216</v>
      </c>
      <c r="C128" s="4">
        <v>132</v>
      </c>
      <c r="D128" s="20" t="s">
        <v>215</v>
      </c>
      <c r="E128" s="4">
        <v>33</v>
      </c>
      <c r="F128" s="4" t="s">
        <v>20</v>
      </c>
      <c r="G128" s="21">
        <v>0.45</v>
      </c>
      <c r="H128" s="21">
        <v>27.17</v>
      </c>
      <c r="I128" s="21">
        <v>25.31</v>
      </c>
      <c r="J128" s="5" t="s">
        <v>21</v>
      </c>
      <c r="K128" s="5" t="s">
        <v>22</v>
      </c>
      <c r="L128" s="4">
        <v>90</v>
      </c>
      <c r="M128" s="4" t="s">
        <v>23</v>
      </c>
      <c r="N128" s="22">
        <v>18.145826459914222</v>
      </c>
      <c r="O128" s="4">
        <v>1050</v>
      </c>
    </row>
    <row r="129" spans="1:15">
      <c r="A129" s="19" t="s">
        <v>48</v>
      </c>
      <c r="B129" s="20" t="s">
        <v>217</v>
      </c>
      <c r="C129" s="4">
        <v>132</v>
      </c>
      <c r="D129" s="20" t="s">
        <v>218</v>
      </c>
      <c r="E129" s="4">
        <v>33</v>
      </c>
      <c r="F129" s="4" t="s">
        <v>20</v>
      </c>
      <c r="G129" s="21">
        <v>1.16967</v>
      </c>
      <c r="H129" s="21">
        <v>27.70865325092506</v>
      </c>
      <c r="I129" s="21">
        <v>23.573330499999997</v>
      </c>
      <c r="J129" s="5" t="s">
        <v>21</v>
      </c>
      <c r="K129" s="5" t="s">
        <v>22</v>
      </c>
      <c r="L129" s="4">
        <v>60</v>
      </c>
      <c r="M129" s="4" t="s">
        <v>23</v>
      </c>
      <c r="N129" s="22">
        <v>19.053117782909933</v>
      </c>
      <c r="O129" s="4">
        <v>1000</v>
      </c>
    </row>
    <row r="130" spans="1:15">
      <c r="A130" s="19" t="s">
        <v>48</v>
      </c>
      <c r="B130" s="20" t="s">
        <v>219</v>
      </c>
      <c r="C130" s="4">
        <v>132</v>
      </c>
      <c r="D130" s="20" t="s">
        <v>218</v>
      </c>
      <c r="E130" s="4">
        <v>33</v>
      </c>
      <c r="F130" s="4" t="s">
        <v>20</v>
      </c>
      <c r="G130" s="21">
        <v>1.1582055</v>
      </c>
      <c r="H130" s="21">
        <v>27.892629861225451</v>
      </c>
      <c r="I130" s="21">
        <v>23.7291661</v>
      </c>
      <c r="J130" s="5" t="s">
        <v>21</v>
      </c>
      <c r="K130" s="5" t="s">
        <v>22</v>
      </c>
      <c r="L130" s="4">
        <v>60</v>
      </c>
      <c r="M130" s="4" t="s">
        <v>23</v>
      </c>
      <c r="N130" s="22">
        <v>19.053117782909933</v>
      </c>
      <c r="O130" s="4">
        <v>1000</v>
      </c>
    </row>
    <row r="131" spans="1:15">
      <c r="A131" s="19" t="s">
        <v>130</v>
      </c>
      <c r="B131" s="20" t="s">
        <v>220</v>
      </c>
      <c r="C131" s="4">
        <v>132</v>
      </c>
      <c r="D131" s="20" t="s">
        <v>221</v>
      </c>
      <c r="E131" s="4">
        <v>11</v>
      </c>
      <c r="F131" s="4" t="s">
        <v>20</v>
      </c>
      <c r="G131" s="21">
        <v>1.4280999999999999</v>
      </c>
      <c r="H131" s="21">
        <v>32.902021509171739</v>
      </c>
      <c r="I131" s="21">
        <v>27.99305</v>
      </c>
      <c r="J131" s="5" t="s">
        <v>21</v>
      </c>
      <c r="K131" s="5" t="s">
        <v>22</v>
      </c>
      <c r="L131" s="4">
        <v>45</v>
      </c>
      <c r="M131" s="4" t="s">
        <v>23</v>
      </c>
      <c r="N131" s="22">
        <v>15.877598152424945</v>
      </c>
      <c r="O131" s="4">
        <v>1200</v>
      </c>
    </row>
    <row r="132" spans="1:15">
      <c r="A132" s="19" t="s">
        <v>130</v>
      </c>
      <c r="B132" s="20" t="s">
        <v>222</v>
      </c>
      <c r="C132" s="4">
        <v>132</v>
      </c>
      <c r="D132" s="20" t="s">
        <v>221</v>
      </c>
      <c r="E132" s="4">
        <v>11</v>
      </c>
      <c r="F132" s="4" t="s">
        <v>20</v>
      </c>
      <c r="G132" s="21">
        <v>1.4241999999999999</v>
      </c>
      <c r="H132" s="21">
        <v>32.634938491745309</v>
      </c>
      <c r="I132" s="21">
        <v>27.766099999999998</v>
      </c>
      <c r="J132" s="5" t="s">
        <v>21</v>
      </c>
      <c r="K132" s="5" t="s">
        <v>22</v>
      </c>
      <c r="L132" s="4">
        <v>45</v>
      </c>
      <c r="M132" s="4" t="s">
        <v>23</v>
      </c>
      <c r="N132" s="22">
        <v>15.877598152424945</v>
      </c>
      <c r="O132" s="4">
        <v>1200</v>
      </c>
    </row>
    <row r="133" spans="1:15">
      <c r="A133" s="19" t="s">
        <v>36</v>
      </c>
      <c r="B133" s="20" t="s">
        <v>223</v>
      </c>
      <c r="C133" s="4">
        <v>132</v>
      </c>
      <c r="D133" s="20" t="s">
        <v>224</v>
      </c>
      <c r="E133" s="4">
        <v>33</v>
      </c>
      <c r="F133" s="4" t="s">
        <v>20</v>
      </c>
      <c r="G133" s="21">
        <f t="shared" ref="G133:G134" si="0">100*0.00565</f>
        <v>0.56499999999999995</v>
      </c>
      <c r="H133" s="21">
        <v>27.58</v>
      </c>
      <c r="I133" s="21">
        <v>23.443000000000001</v>
      </c>
      <c r="J133" s="5" t="s">
        <v>21</v>
      </c>
      <c r="K133" s="5" t="s">
        <v>22</v>
      </c>
      <c r="L133" s="4">
        <v>90</v>
      </c>
      <c r="M133" s="4" t="s">
        <v>23</v>
      </c>
      <c r="N133" s="22">
        <v>18.145826459914222</v>
      </c>
      <c r="O133" s="4">
        <v>1050</v>
      </c>
    </row>
    <row r="134" spans="1:15">
      <c r="A134" s="19" t="s">
        <v>36</v>
      </c>
      <c r="B134" s="20" t="s">
        <v>225</v>
      </c>
      <c r="C134" s="4">
        <v>132</v>
      </c>
      <c r="D134" s="20" t="s">
        <v>224</v>
      </c>
      <c r="E134" s="4">
        <v>33</v>
      </c>
      <c r="F134" s="4" t="s">
        <v>20</v>
      </c>
      <c r="G134" s="21">
        <f t="shared" si="0"/>
        <v>0.56499999999999995</v>
      </c>
      <c r="H134" s="21">
        <v>27.649000000000001</v>
      </c>
      <c r="I134" s="21">
        <v>23.5</v>
      </c>
      <c r="J134" s="5" t="s">
        <v>21</v>
      </c>
      <c r="K134" s="5" t="s">
        <v>22</v>
      </c>
      <c r="L134" s="4">
        <v>90</v>
      </c>
      <c r="M134" s="4" t="s">
        <v>23</v>
      </c>
      <c r="N134" s="22">
        <v>18.145826459914222</v>
      </c>
      <c r="O134" s="4">
        <v>1050</v>
      </c>
    </row>
    <row r="135" spans="1:15">
      <c r="A135" s="19" t="s">
        <v>17</v>
      </c>
      <c r="B135" s="20" t="s">
        <v>226</v>
      </c>
      <c r="C135" s="4">
        <v>132</v>
      </c>
      <c r="D135" s="20" t="s">
        <v>227</v>
      </c>
      <c r="E135" s="4">
        <v>33</v>
      </c>
      <c r="F135" s="4" t="s">
        <v>20</v>
      </c>
      <c r="G135" s="21">
        <v>0.73950000000000005</v>
      </c>
      <c r="H135" s="21">
        <v>24.877011149854802</v>
      </c>
      <c r="I135" s="21">
        <v>21.154800000000002</v>
      </c>
      <c r="J135" s="5" t="s">
        <v>21</v>
      </c>
      <c r="K135" s="5" t="s">
        <v>22</v>
      </c>
      <c r="L135" s="4">
        <v>90</v>
      </c>
      <c r="M135" s="4" t="s">
        <v>23</v>
      </c>
      <c r="N135" s="22">
        <v>12.097217639942814</v>
      </c>
      <c r="O135" s="4">
        <v>1575</v>
      </c>
    </row>
    <row r="136" spans="1:15">
      <c r="A136" s="19" t="s">
        <v>17</v>
      </c>
      <c r="B136" s="20" t="s">
        <v>228</v>
      </c>
      <c r="C136" s="4">
        <v>132</v>
      </c>
      <c r="D136" s="20" t="s">
        <v>227</v>
      </c>
      <c r="E136" s="4">
        <v>33</v>
      </c>
      <c r="F136" s="4" t="s">
        <v>20</v>
      </c>
      <c r="G136" s="21">
        <v>0.76039999999999996</v>
      </c>
      <c r="H136" s="21">
        <v>25.432635094303539</v>
      </c>
      <c r="I136" s="21">
        <v>21.627399999999998</v>
      </c>
      <c r="J136" s="5" t="s">
        <v>21</v>
      </c>
      <c r="K136" s="5" t="s">
        <v>22</v>
      </c>
      <c r="L136" s="4">
        <v>90</v>
      </c>
      <c r="M136" s="4" t="s">
        <v>23</v>
      </c>
      <c r="N136" s="22">
        <v>12.097217639942814</v>
      </c>
      <c r="O136" s="4">
        <v>1575</v>
      </c>
    </row>
    <row r="137" spans="1:15">
      <c r="A137" s="19" t="s">
        <v>59</v>
      </c>
      <c r="B137" s="20" t="s">
        <v>229</v>
      </c>
      <c r="C137" s="4">
        <v>132</v>
      </c>
      <c r="D137" s="20" t="s">
        <v>230</v>
      </c>
      <c r="E137" s="4">
        <v>33</v>
      </c>
      <c r="F137" s="4" t="s">
        <v>20</v>
      </c>
      <c r="G137" s="21">
        <v>0.94879999999999998</v>
      </c>
      <c r="H137" s="21">
        <v>22.062607904778616</v>
      </c>
      <c r="I137" s="21">
        <v>18.770549999999997</v>
      </c>
      <c r="J137" s="5" t="s">
        <v>21</v>
      </c>
      <c r="K137" s="5" t="s">
        <v>22</v>
      </c>
      <c r="L137" s="4">
        <v>60</v>
      </c>
      <c r="M137" s="4" t="s">
        <v>23</v>
      </c>
      <c r="N137" s="22">
        <v>19</v>
      </c>
      <c r="O137" s="4">
        <v>1050</v>
      </c>
    </row>
    <row r="138" spans="1:15">
      <c r="A138" s="19" t="s">
        <v>59</v>
      </c>
      <c r="B138" s="20" t="s">
        <v>231</v>
      </c>
      <c r="C138" s="4">
        <v>132</v>
      </c>
      <c r="D138" s="20" t="s">
        <v>230</v>
      </c>
      <c r="E138" s="4">
        <v>33</v>
      </c>
      <c r="F138" s="4" t="s">
        <v>20</v>
      </c>
      <c r="G138" s="21">
        <v>0.92720000000000002</v>
      </c>
      <c r="H138" s="21">
        <v>22.013481986273774</v>
      </c>
      <c r="I138" s="21">
        <v>18.72805</v>
      </c>
      <c r="J138" s="5" t="s">
        <v>21</v>
      </c>
      <c r="K138" s="5" t="s">
        <v>22</v>
      </c>
      <c r="L138" s="4">
        <v>60</v>
      </c>
      <c r="M138" s="4" t="s">
        <v>23</v>
      </c>
      <c r="N138" s="22">
        <v>19</v>
      </c>
      <c r="O138" s="4">
        <v>1050</v>
      </c>
    </row>
    <row r="139" spans="1:15">
      <c r="A139" s="19" t="s">
        <v>59</v>
      </c>
      <c r="B139" s="20" t="s">
        <v>232</v>
      </c>
      <c r="C139" s="4">
        <v>132</v>
      </c>
      <c r="D139" s="20" t="s">
        <v>230</v>
      </c>
      <c r="E139" s="4">
        <v>33</v>
      </c>
      <c r="F139" s="4" t="s">
        <v>20</v>
      </c>
      <c r="G139" s="21">
        <v>0.92720000000000002</v>
      </c>
      <c r="H139" s="21">
        <v>22.013481986273774</v>
      </c>
      <c r="I139" s="21">
        <v>18.72805</v>
      </c>
      <c r="J139" s="5" t="s">
        <v>21</v>
      </c>
      <c r="K139" s="5" t="s">
        <v>22</v>
      </c>
      <c r="L139" s="4">
        <v>60</v>
      </c>
      <c r="M139" s="4" t="s">
        <v>23</v>
      </c>
      <c r="N139" s="22">
        <v>18.145826459914222</v>
      </c>
      <c r="O139" s="4">
        <v>1050</v>
      </c>
    </row>
    <row r="140" spans="1:15">
      <c r="A140" s="19" t="s">
        <v>25</v>
      </c>
      <c r="B140" s="20" t="s">
        <v>233</v>
      </c>
      <c r="C140" s="4">
        <v>132</v>
      </c>
      <c r="D140" s="20" t="s">
        <v>234</v>
      </c>
      <c r="E140" s="4">
        <v>33</v>
      </c>
      <c r="F140" s="4" t="s">
        <v>20</v>
      </c>
      <c r="G140" s="21">
        <v>0.66659999999999997</v>
      </c>
      <c r="H140" s="21">
        <v>26.768701377541646</v>
      </c>
      <c r="I140" s="21">
        <v>22.760449999999999</v>
      </c>
      <c r="J140" s="5" t="s">
        <v>21</v>
      </c>
      <c r="K140" s="5" t="s">
        <v>22</v>
      </c>
      <c r="L140" s="4">
        <v>90</v>
      </c>
      <c r="M140" s="4" t="s">
        <v>23</v>
      </c>
      <c r="N140" s="22">
        <v>12.097217639942814</v>
      </c>
      <c r="O140" s="4">
        <v>1575</v>
      </c>
    </row>
    <row r="141" spans="1:15">
      <c r="A141" s="19" t="s">
        <v>25</v>
      </c>
      <c r="B141" s="20" t="s">
        <v>235</v>
      </c>
      <c r="C141" s="4">
        <v>132</v>
      </c>
      <c r="D141" s="20" t="s">
        <v>234</v>
      </c>
      <c r="E141" s="4">
        <v>33</v>
      </c>
      <c r="F141" s="4" t="s">
        <v>20</v>
      </c>
      <c r="G141" s="21">
        <v>0.66539999999999999</v>
      </c>
      <c r="H141" s="21">
        <v>26.657696802987314</v>
      </c>
      <c r="I141" s="21">
        <v>22.6661</v>
      </c>
      <c r="J141" s="5" t="s">
        <v>21</v>
      </c>
      <c r="K141" s="5" t="s">
        <v>22</v>
      </c>
      <c r="L141" s="4">
        <v>90</v>
      </c>
      <c r="M141" s="4" t="s">
        <v>23</v>
      </c>
      <c r="N141" s="22">
        <v>12.097217639942814</v>
      </c>
      <c r="O141" s="4">
        <v>1575</v>
      </c>
    </row>
    <row r="142" spans="1:15">
      <c r="A142" s="19" t="s">
        <v>172</v>
      </c>
      <c r="B142" s="20" t="s">
        <v>236</v>
      </c>
      <c r="C142" s="4">
        <v>132</v>
      </c>
      <c r="D142" s="20" t="s">
        <v>237</v>
      </c>
      <c r="E142" s="4">
        <v>33</v>
      </c>
      <c r="F142" s="4" t="s">
        <v>20</v>
      </c>
      <c r="G142" s="21">
        <f>100*0.005702</f>
        <v>0.57019999999999993</v>
      </c>
      <c r="H142" s="21">
        <f>100*0.2765</f>
        <v>27.650000000000002</v>
      </c>
      <c r="I142" s="21">
        <f>100*0.235</f>
        <v>23.5</v>
      </c>
      <c r="J142" s="5" t="s">
        <v>21</v>
      </c>
      <c r="K142" s="5" t="s">
        <v>22</v>
      </c>
      <c r="L142" s="4">
        <v>90</v>
      </c>
      <c r="M142" s="4" t="s">
        <v>23</v>
      </c>
      <c r="N142" s="22">
        <v>12.097217639942814</v>
      </c>
      <c r="O142" s="4">
        <v>1575</v>
      </c>
    </row>
    <row r="143" spans="1:15">
      <c r="A143" s="19" t="s">
        <v>172</v>
      </c>
      <c r="B143" s="20" t="s">
        <v>238</v>
      </c>
      <c r="C143" s="4">
        <v>132</v>
      </c>
      <c r="D143" s="20" t="s">
        <v>237</v>
      </c>
      <c r="E143" s="4">
        <v>33</v>
      </c>
      <c r="F143" s="4" t="s">
        <v>20</v>
      </c>
      <c r="G143" s="21">
        <v>0.63350000000000006</v>
      </c>
      <c r="H143" s="21">
        <v>33.004920826294978</v>
      </c>
      <c r="I143" s="21">
        <v>28.059350000000002</v>
      </c>
      <c r="J143" s="5" t="s">
        <v>21</v>
      </c>
      <c r="K143" s="5" t="s">
        <v>22</v>
      </c>
      <c r="L143" s="4">
        <v>90</v>
      </c>
      <c r="M143" s="4" t="s">
        <v>23</v>
      </c>
      <c r="N143" s="22">
        <v>12.097217639942814</v>
      </c>
      <c r="O143" s="4">
        <v>1575</v>
      </c>
    </row>
    <row r="144" spans="1:15">
      <c r="A144" s="19" t="s">
        <v>135</v>
      </c>
      <c r="B144" s="20" t="s">
        <v>239</v>
      </c>
      <c r="C144" s="4">
        <v>132</v>
      </c>
      <c r="D144" s="20" t="s">
        <v>240</v>
      </c>
      <c r="E144" s="4">
        <v>33</v>
      </c>
      <c r="F144" s="4" t="s">
        <v>20</v>
      </c>
      <c r="G144" s="21">
        <v>0.69630000000000003</v>
      </c>
      <c r="H144" s="21">
        <v>25.490491684351639</v>
      </c>
      <c r="I144" s="21">
        <v>21.675000000000001</v>
      </c>
      <c r="J144" s="5" t="s">
        <v>21</v>
      </c>
      <c r="K144" s="5" t="s">
        <v>22</v>
      </c>
      <c r="L144" s="4">
        <v>90</v>
      </c>
      <c r="M144" s="4" t="s">
        <v>23</v>
      </c>
      <c r="N144" s="22">
        <v>12.097217639942814</v>
      </c>
      <c r="O144" s="4">
        <v>1575</v>
      </c>
    </row>
    <row r="145" spans="1:15">
      <c r="A145" s="19" t="s">
        <v>135</v>
      </c>
      <c r="B145" s="20" t="s">
        <v>241</v>
      </c>
      <c r="C145" s="4">
        <v>132</v>
      </c>
      <c r="D145" s="20" t="s">
        <v>240</v>
      </c>
      <c r="E145" s="4">
        <v>33</v>
      </c>
      <c r="F145" s="4" t="s">
        <v>20</v>
      </c>
      <c r="G145" s="21">
        <v>0.7006</v>
      </c>
      <c r="H145" s="21">
        <v>25.490373862303393</v>
      </c>
      <c r="I145" s="21">
        <v>21.675000000000001</v>
      </c>
      <c r="J145" s="5" t="s">
        <v>21</v>
      </c>
      <c r="K145" s="5" t="s">
        <v>22</v>
      </c>
      <c r="L145" s="4">
        <v>90</v>
      </c>
      <c r="M145" s="4" t="s">
        <v>23</v>
      </c>
      <c r="N145" s="22">
        <v>12.097217639942814</v>
      </c>
      <c r="O145" s="4">
        <v>1575</v>
      </c>
    </row>
    <row r="146" spans="1:15">
      <c r="B146" s="9"/>
      <c r="D146" s="9"/>
      <c r="F146" s="2"/>
      <c r="J146" s="2"/>
      <c r="K146" s="10"/>
    </row>
    <row r="147" spans="1:15" ht="13.15">
      <c r="A147" s="45" t="s">
        <v>242</v>
      </c>
      <c r="F147" s="2"/>
      <c r="J147" s="2"/>
    </row>
    <row r="148" spans="1:15">
      <c r="A148" s="2" t="s">
        <v>243</v>
      </c>
    </row>
    <row r="149" spans="1:15">
      <c r="A149" s="2" t="s">
        <v>244</v>
      </c>
    </row>
    <row r="151" spans="1:15" ht="13.15">
      <c r="A151" s="46" t="s">
        <v>717</v>
      </c>
      <c r="B151" s="6"/>
      <c r="C151" s="14"/>
      <c r="D151" s="14"/>
      <c r="E151" s="6"/>
      <c r="F151" s="14"/>
      <c r="G151" s="14"/>
      <c r="H151" s="15"/>
      <c r="I151" s="15"/>
      <c r="J151" s="6"/>
      <c r="K151" s="14"/>
      <c r="L151" s="14"/>
      <c r="M151" s="14"/>
      <c r="N151" s="14"/>
      <c r="O151" s="16"/>
    </row>
    <row r="152" spans="1:15">
      <c r="A152" s="6" t="s">
        <v>732</v>
      </c>
      <c r="B152" s="6"/>
      <c r="C152" s="14"/>
      <c r="D152" s="14"/>
      <c r="E152" s="6"/>
      <c r="F152" s="14"/>
      <c r="G152" s="14"/>
      <c r="H152" s="15"/>
      <c r="I152" s="15"/>
      <c r="J152" s="6"/>
      <c r="K152" s="14"/>
      <c r="L152" s="14"/>
      <c r="M152" s="14"/>
      <c r="N152" s="11"/>
      <c r="O152" s="16"/>
    </row>
    <row r="153" spans="1:15">
      <c r="A153" s="6" t="s">
        <v>245</v>
      </c>
      <c r="B153" s="6"/>
      <c r="C153" s="14"/>
      <c r="D153" s="14"/>
      <c r="E153" s="6"/>
      <c r="F153" s="14"/>
      <c r="G153" s="14"/>
      <c r="H153" s="15"/>
      <c r="I153" s="15"/>
      <c r="J153" s="6"/>
      <c r="K153" s="14"/>
      <c r="L153" s="14"/>
      <c r="M153" s="14"/>
      <c r="N153" s="11"/>
      <c r="O153" s="16"/>
    </row>
    <row r="154" spans="1:15">
      <c r="A154" s="6" t="s">
        <v>733</v>
      </c>
      <c r="B154" s="6"/>
      <c r="C154" s="14"/>
      <c r="D154" s="14"/>
      <c r="E154" s="6"/>
      <c r="F154" s="14"/>
      <c r="G154" s="14"/>
      <c r="H154" s="15"/>
      <c r="I154" s="15"/>
      <c r="J154" s="6"/>
      <c r="K154" s="14"/>
      <c r="L154" s="14"/>
      <c r="M154" s="14"/>
      <c r="N154" s="11"/>
      <c r="O154" s="16"/>
    </row>
    <row r="155" spans="1:15">
      <c r="A155" s="6" t="s">
        <v>734</v>
      </c>
      <c r="B155" s="6"/>
      <c r="C155" s="14"/>
      <c r="D155" s="14"/>
      <c r="E155" s="6"/>
      <c r="F155" s="14"/>
      <c r="G155" s="14"/>
      <c r="H155" s="15"/>
      <c r="I155" s="15"/>
      <c r="J155" s="6"/>
      <c r="K155" s="14"/>
      <c r="L155" s="14"/>
      <c r="M155" s="14"/>
      <c r="N155" s="11"/>
      <c r="O155" s="16"/>
    </row>
    <row r="156" spans="1:15" ht="14.25">
      <c r="G156" s="12"/>
    </row>
    <row r="157" spans="1:15" ht="14.25">
      <c r="G157" s="12"/>
    </row>
    <row r="158" spans="1:15" ht="14.25">
      <c r="G158" s="12"/>
    </row>
    <row r="159" spans="1:15" ht="14.25">
      <c r="G159" s="12"/>
    </row>
    <row r="160" spans="1:15" ht="14.25">
      <c r="G160" s="12"/>
    </row>
    <row r="161" spans="7:7" ht="14.25">
      <c r="G161" s="12"/>
    </row>
  </sheetData>
  <autoFilter ref="A5:O145" xr:uid="{A131F987-70FC-4796-9B79-4E943D8C4060}"/>
  <mergeCells count="17">
    <mergeCell ref="A3:A5"/>
    <mergeCell ref="B3:E3"/>
    <mergeCell ref="F3:F5"/>
    <mergeCell ref="G3:H3"/>
    <mergeCell ref="J3:K3"/>
    <mergeCell ref="B4:B5"/>
    <mergeCell ref="C4:C5"/>
    <mergeCell ref="D4:D5"/>
    <mergeCell ref="E4:E5"/>
    <mergeCell ref="G4:H4"/>
    <mergeCell ref="O4:O5"/>
    <mergeCell ref="I4:I5"/>
    <mergeCell ref="J4:J5"/>
    <mergeCell ref="K4:K5"/>
    <mergeCell ref="L4:L5"/>
    <mergeCell ref="M4:M5"/>
    <mergeCell ref="N4:N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Disclaimer</vt:lpstr>
      <vt:lpstr>33kV TX Data Nov2024</vt:lpstr>
      <vt:lpstr>132kV TX Data Nov2024</vt:lpstr>
    </vt:vector>
  </TitlesOfParts>
  <Company>Electricity North West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Mutonono</dc:creator>
  <cp:lastModifiedBy>Maoyuan Yin</cp:lastModifiedBy>
  <dcterms:created xsi:type="dcterms:W3CDTF">2018-10-23T10:37:36Z</dcterms:created>
  <dcterms:modified xsi:type="dcterms:W3CDTF">2025-06-05T13:06:56Z</dcterms:modified>
</cp:coreProperties>
</file>