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55D0AFBB-EFF0-475B-B2C9-BF92824AF46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1" i="1"/>
  <c r="D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 l="1"/>
  <c r="B12" i="1"/>
  <c r="C11" i="1"/>
  <c r="B11" i="1"/>
  <c r="C10" i="1"/>
  <c r="B10" i="1"/>
  <c r="C9" i="1"/>
  <c r="B9" i="1"/>
  <c r="C8" i="1"/>
  <c r="B8" i="1"/>
  <c r="C7" i="1"/>
  <c r="B7" i="1"/>
  <c r="B3" i="1"/>
  <c r="B4" i="1"/>
  <c r="B5" i="1"/>
  <c r="B6" i="1"/>
  <c r="C3" i="1"/>
  <c r="C4" i="1"/>
  <c r="C5" i="1"/>
  <c r="C6" i="1"/>
  <c r="C2" i="1"/>
  <c r="B2" i="1"/>
</calcChain>
</file>

<file path=xl/sharedStrings.xml><?xml version="1.0" encoding="utf-8"?>
<sst xmlns="http://schemas.openxmlformats.org/spreadsheetml/2006/main" count="117" uniqueCount="86">
  <si>
    <t>Category</t>
  </si>
  <si>
    <t>latitude</t>
  </si>
  <si>
    <t>longitude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</si>
  <si>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</si>
  <si>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</si>
  <si>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</si>
  <si>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</si>
  <si>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</si>
  <si>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</si>
  <si>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</si>
  <si>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</si>
  <si>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</si>
  <si>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</si>
  <si>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+</t>
    <phoneticPr fontId="18" type="noConversion"/>
  </si>
  <si>
    <t>-</t>
    <phoneticPr fontId="18" type="noConversion"/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</si>
  <si>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</si>
  <si>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</si>
  <si>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</si>
  <si>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</si>
  <si>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</si>
  <si>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</si>
  <si>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</si>
  <si>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</si>
  <si>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</si>
  <si>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</si>
  <si>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</si>
  <si>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</si>
  <si>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</si>
  <si>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</si>
  <si>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</si>
  <si>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</si>
  <si>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</si>
  <si>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</si>
  <si>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</si>
  <si>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</si>
  <si>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</si>
  <si>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</si>
  <si>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</si>
  <si>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</si>
  <si>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</si>
  <si>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</si>
  <si>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</si>
  <si>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</si>
  <si>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</si>
  <si>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</si>
  <si>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</si>
  <si>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</si>
  <si>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</si>
  <si>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</si>
  <si>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</si>
  <si>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</si>
  <si>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</si>
  <si>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</si>
  <si>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</si>
  <si>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</si>
  <si>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Newyork</t>
    <phoneticPr fontId="18" type="noConversion"/>
  </si>
  <si>
    <t>Times Square 1515 Broadway</t>
    <phoneticPr fontId="18" type="noConversion"/>
  </si>
  <si>
    <t>LIVE, BILLBOARD</t>
    <phoneticPr fontId="18" type="noConversion"/>
  </si>
  <si>
    <t>4qyZLflp-Si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</si>
  <si>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</si>
  <si>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</si>
  <si>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</si>
  <si>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</si>
  <si>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</si>
  <si>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</si>
  <si>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</si>
  <si>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</si>
  <si>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Las Vegas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</si>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</sst>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20" fillId="34" borderId="10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164" fontId="0" fillId="0" borderId="11" xfId="0" applyNumberFormat="1" applyBorder="1">
      <alignment vertical="center"/>
    </xf>
    <xf numFmtId="164" fontId="0" fillId="0" borderId="12" xfId="0" applyNumberFormat="1" applyBorder="1">
      <alignment vertical="center"/>
    </xf>
    <xf numFmtId="164" fontId="0" fillId="0" borderId="11" xfId="0" applyNumberFormat="1" applyFill="1" applyBorder="1">
      <alignment vertical="center"/>
    </xf>
    <xf numFmtId="164" fontId="0" fillId="0" borderId="12" xfId="0" applyNumberFormat="1" applyFill="1" applyBorder="1">
      <alignment vertical="center"/>
    </xf>
    <xf numFmtId="0" fontId="0" fillId="0" borderId="11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2"/>
  <sheetViews>
    <sheetView tabSelected="1" zoomScale="115" zoomScaleNormal="115" workbookViewId="0">
      <selection activeCell="A23" sqref="A23"/>
    </sheetView>
  </sheetViews>
  <sheetFormatPr defaultRowHeight="15"/>
  <cols>
    <col min="1" max="1" width="51.5703125" bestFit="1" customWidth="1"/>
    <col min="2" max="2" width="12.28515625" bestFit="1" customWidth="1"/>
    <col min="3" max="3" width="13.42578125" bestFit="1" customWidth="1"/>
    <col min="4" max="4" width="40.85546875" customWidth="1"/>
    <col min="5" max="5" width="49" bestFit="1" customWidth="1"/>
    <col min="6" max="6" width="19.85546875" bestFit="1" customWidth="1"/>
    <col min="7" max="7" width="11.7109375" bestFit="1" customWidth="1"/>
    <col min="8" max="8" width="14" bestFit="1" customWidth="1"/>
    <col min="9" max="9" width="3.28515625" customWidth="1"/>
    <col min="10" max="11" width="14.85546875" customWidth="1"/>
  </cols>
  <sheetData>
    <row r="1" spans="1:15">
      <c r="A1" s="1" t="s">
        <v>0</v>
      </c>
      <c r="B1" s="2" t="s">
        <v>1</v>
      </c>
      <c r="C1" s="2" t="s">
        <v>2</v>
      </c>
      <c r="D1" s="2" t="str">
        <f>B1&amp;", "&amp;C1</f>
        <v>latitude, longitude</v>
      </c>
      <c r="E1" s="2" t="s">
        <v>3</v>
      </c>
      <c r="F1" s="2" t="s">
        <v>29</v>
      </c>
      <c r="G1" s="2" t="s">
        <v>30</v>
      </c>
      <c r="H1" s="2" t="s">
        <v>15</v>
      </c>
      <c r="I1" s="3"/>
      <c r="J1" s="3"/>
      <c r="K1" s="3"/>
      <c r="L1" s="5" t="s">
        <v>13</v>
      </c>
      <c r="M1" s="5" t="s">
        <v>14</v>
      </c>
      <c r="N1" s="5" t="s">
        <v>13</v>
      </c>
      <c r="O1" s="5" t="s">
        <v>14</v>
      </c>
    </row>
    <row r="2" spans="1:15">
      <c r="A2" s="3" t="s">
        <v>41</v>
      </c>
      <c r="B2" s="4">
        <f>J2+(L2*0.000001)-(M2*0.000001)</f>
        <v>37.5666956552163</v>
      </c>
      <c r="C2" s="4">
        <f>K2+(N2*0.0001)-(O2*0.0001)</f>
        <v>127.00928797018599</v>
      </c>
      <c r="D2" s="4" t="str">
        <f>B2&amp;", "&amp;C2</f>
        <v>37.5666956552163, 127.009287970186</v>
      </c>
      <c r="E2" s="3" t="s">
        <v>50</v>
      </c>
      <c r="F2" s="3" t="s">
        <v>31</v>
      </c>
      <c r="G2" s="3" t="s">
        <v>37</v>
      </c>
      <c r="H2" s="3" t="s">
        <v>4</v>
      </c>
      <c r="I2" s="3"/>
      <c r="J2" s="3">
        <v>37.5666956552163</v>
      </c>
      <c r="K2" s="3">
        <v>127.00928797018599</v>
      </c>
      <c r="L2" s="3"/>
      <c r="M2" s="3"/>
      <c r="N2" s="3"/>
      <c r="O2" s="3"/>
    </row>
    <row r="3" spans="1:15">
      <c r="A3" s="3" t="s">
        <v>42</v>
      </c>
      <c r="B3" s="4">
        <f t="shared" ref="B3:B6" si="0">J3+(L3*0.000001)-(M3*0.000001)</f>
        <v>37.514741999999998</v>
      </c>
      <c r="C3" s="4">
        <f t="shared" ref="C3:C6" si="1">K3+(N3*0.0001)-(O3*0.0001)</f>
        <v>127.007423</v>
      </c>
      <c r="D3" s="4" t="str">
        <f t="shared" ref="D3:D21" si="2">B3&amp;", "&amp;C3</f>
        <v>37.514742, 127.007423</v>
      </c>
      <c r="E3" s="3" t="s">
        <v>5</v>
      </c>
      <c r="F3" s="3" t="s">
        <v>31</v>
      </c>
      <c r="G3" s="3" t="s">
        <v>37</v>
      </c>
      <c r="H3" s="3" t="s">
        <v>6</v>
      </c>
      <c r="I3" s="3"/>
      <c r="J3" s="3">
        <v>37.514741999999998</v>
      </c>
      <c r="K3" s="3">
        <v>127.007423</v>
      </c>
      <c r="L3" s="3"/>
      <c r="M3" s="3"/>
      <c r="N3" s="3"/>
      <c r="O3" s="3"/>
    </row>
    <row r="4" spans="1:15">
      <c r="A4" s="3" t="s">
        <v>39</v>
      </c>
      <c r="B4" s="4">
        <f t="shared" si="0"/>
        <v>37.514040299999998</v>
      </c>
      <c r="C4" s="4">
        <f t="shared" si="1"/>
        <v>127.00478750000001</v>
      </c>
      <c r="D4" s="4" t="str">
        <f t="shared" si="2"/>
        <v>37.5140403, 127.0047875</v>
      </c>
      <c r="E4" s="3" t="s">
        <v>7</v>
      </c>
      <c r="F4" s="3" t="s">
        <v>31</v>
      </c>
      <c r="G4" s="3" t="s">
        <v>37</v>
      </c>
      <c r="H4" s="3" t="s">
        <v>8</v>
      </c>
      <c r="I4" s="3"/>
      <c r="J4" s="3">
        <v>37.514040299999998</v>
      </c>
      <c r="K4" s="3">
        <v>127.00478750000001</v>
      </c>
      <c r="L4" s="3"/>
      <c r="M4" s="3"/>
      <c r="N4" s="3"/>
      <c r="O4" s="3"/>
    </row>
    <row r="5" spans="1:15">
      <c r="A5" s="3" t="s">
        <v>40</v>
      </c>
      <c r="B5" s="4">
        <f t="shared" si="0"/>
        <v>37.512324</v>
      </c>
      <c r="C5" s="4">
        <f t="shared" si="1"/>
        <v>127.00008800000001</v>
      </c>
      <c r="D5" s="4" t="str">
        <f t="shared" si="2"/>
        <v>37.512324, 127.000088</v>
      </c>
      <c r="E5" s="3" t="s">
        <v>9</v>
      </c>
      <c r="F5" s="3" t="s">
        <v>31</v>
      </c>
      <c r="G5" s="3" t="s">
        <v>37</v>
      </c>
      <c r="H5" s="3" t="s">
        <v>10</v>
      </c>
      <c r="I5" s="3"/>
      <c r="J5" s="3">
        <v>37.512324</v>
      </c>
      <c r="K5" s="3">
        <v>127.00008800000001</v>
      </c>
      <c r="L5" s="3"/>
      <c r="M5" s="3"/>
      <c r="N5" s="3"/>
      <c r="O5" s="3"/>
    </row>
    <row r="6" spans="1:15">
      <c r="A6" s="3" t="s">
        <v>43</v>
      </c>
      <c r="B6" s="4">
        <f t="shared" si="0"/>
        <v>37.534146</v>
      </c>
      <c r="C6" s="4">
        <f t="shared" si="1"/>
        <v>127.014325</v>
      </c>
      <c r="D6" s="4" t="str">
        <f t="shared" si="2"/>
        <v>37.534146, 127.014325</v>
      </c>
      <c r="E6" s="3" t="s">
        <v>11</v>
      </c>
      <c r="F6" s="3" t="s">
        <v>31</v>
      </c>
      <c r="G6" s="3" t="s">
        <v>37</v>
      </c>
      <c r="H6" s="3" t="s">
        <v>12</v>
      </c>
      <c r="I6" s="3"/>
      <c r="J6" s="3">
        <v>37.534146</v>
      </c>
      <c r="K6" s="3">
        <v>127.014325</v>
      </c>
      <c r="L6" s="3"/>
      <c r="M6" s="3"/>
      <c r="N6" s="3"/>
      <c r="O6" s="3"/>
    </row>
    <row r="7" spans="1:15">
      <c r="A7" s="3" t="s">
        <v>44</v>
      </c>
      <c r="B7" s="4">
        <f t="shared" ref="B7" si="3">J7+(L7*0.000001)-(M7*0.000001)</f>
        <v>18.2033083</v>
      </c>
      <c r="C7" s="4">
        <f t="shared" ref="C7" si="4">K7+(N7*0.0001)-(O7*0.0001)</f>
        <v>-63.091156599999998</v>
      </c>
      <c r="D7" s="4" t="str">
        <f t="shared" si="2"/>
        <v>18.2033083, -63.0911566</v>
      </c>
      <c r="E7" s="3" t="s">
        <v>18</v>
      </c>
      <c r="F7" s="3" t="s">
        <v>32</v>
      </c>
      <c r="G7" s="3" t="s">
        <v>17</v>
      </c>
      <c r="H7" s="3" t="s">
        <v>16</v>
      </c>
      <c r="I7" s="3"/>
      <c r="J7" s="3">
        <v>18.203309300000001</v>
      </c>
      <c r="K7" s="3">
        <v>-63.091456600000001</v>
      </c>
      <c r="L7" s="3"/>
      <c r="M7" s="3">
        <v>1</v>
      </c>
      <c r="N7" s="3">
        <v>3</v>
      </c>
      <c r="O7" s="3">
        <v>0</v>
      </c>
    </row>
    <row r="8" spans="1:15">
      <c r="A8" s="3" t="s">
        <v>45</v>
      </c>
      <c r="B8" s="4">
        <f t="shared" ref="B8:B21" si="5">J8+(L8*0.000001)-(M8*0.000001)</f>
        <v>-27.462502000000001</v>
      </c>
      <c r="C8" s="4">
        <f t="shared" ref="C8:C21" si="6">K8+(N8*0.0001)-(O8*0.0001)</f>
        <v>153.02717899999999</v>
      </c>
      <c r="D8" s="4" t="str">
        <f t="shared" si="2"/>
        <v>-27.462502, 153.027179</v>
      </c>
      <c r="E8" s="3" t="s">
        <v>21</v>
      </c>
      <c r="F8" s="3" t="s">
        <v>33</v>
      </c>
      <c r="G8" s="3" t="s">
        <v>20</v>
      </c>
      <c r="H8" s="3" t="s">
        <v>19</v>
      </c>
      <c r="I8" s="3"/>
      <c r="J8" s="4">
        <v>-27.462502000000001</v>
      </c>
      <c r="K8" s="4">
        <v>153.02717899999999</v>
      </c>
      <c r="L8" s="3"/>
      <c r="M8" s="3"/>
      <c r="N8" s="3"/>
      <c r="O8" s="3"/>
    </row>
    <row r="9" spans="1:15">
      <c r="A9" s="3" t="s">
        <v>46</v>
      </c>
      <c r="B9" s="4">
        <f t="shared" si="5"/>
        <v>43.703235999999997</v>
      </c>
      <c r="C9" s="4">
        <f t="shared" si="6"/>
        <v>7.312729</v>
      </c>
      <c r="D9" s="4" t="str">
        <f t="shared" si="2"/>
        <v>43.703236, 7.312729</v>
      </c>
      <c r="E9" s="3" t="s">
        <v>23</v>
      </c>
      <c r="F9" s="3" t="s">
        <v>34</v>
      </c>
      <c r="G9" s="3" t="s">
        <v>38</v>
      </c>
      <c r="H9" s="3" t="s">
        <v>22</v>
      </c>
      <c r="I9" s="3"/>
      <c r="J9" s="4">
        <v>43.703235999999997</v>
      </c>
      <c r="K9" s="4">
        <v>7.312729</v>
      </c>
      <c r="L9" s="3"/>
      <c r="M9" s="3"/>
      <c r="N9" s="3"/>
      <c r="O9" s="3"/>
    </row>
    <row r="10" spans="1:15">
      <c r="A10" s="3" t="s">
        <v>47</v>
      </c>
      <c r="B10" s="4">
        <f t="shared" si="5"/>
        <v>48.851854000000003</v>
      </c>
      <c r="C10" s="4">
        <f t="shared" si="6"/>
        <v>2.3508390000000001</v>
      </c>
      <c r="D10" s="4" t="str">
        <f t="shared" si="2"/>
        <v>48.851854, 2.350839</v>
      </c>
      <c r="E10" s="3" t="s">
        <v>25</v>
      </c>
      <c r="F10" s="3" t="s">
        <v>35</v>
      </c>
      <c r="G10" s="3" t="s">
        <v>38</v>
      </c>
      <c r="H10" s="3" t="s">
        <v>24</v>
      </c>
      <c r="I10" s="3"/>
      <c r="J10" s="4">
        <v>48.851854000000003</v>
      </c>
      <c r="K10" s="4">
        <v>2.3508390000000001</v>
      </c>
      <c r="L10" s="3"/>
      <c r="M10" s="3"/>
      <c r="N10" s="3"/>
      <c r="O10" s="3"/>
    </row>
    <row r="11" spans="1:15">
      <c r="A11" s="3" t="s">
        <v>48</v>
      </c>
      <c r="B11" s="4">
        <f t="shared" si="5"/>
        <v>47.6173845</v>
      </c>
      <c r="C11" s="4">
        <f t="shared" si="6"/>
        <v>2.5246807000000002</v>
      </c>
      <c r="D11" s="4" t="str">
        <f t="shared" si="2"/>
        <v>47.6173845, 2.5246807</v>
      </c>
      <c r="E11" s="3" t="s">
        <v>27</v>
      </c>
      <c r="F11" s="3" t="s">
        <v>36</v>
      </c>
      <c r="G11" s="3" t="s">
        <v>38</v>
      </c>
      <c r="H11" s="3" t="s">
        <v>26</v>
      </c>
      <c r="I11" s="3"/>
      <c r="J11" s="4">
        <v>47.6173845</v>
      </c>
      <c r="K11" s="4">
        <v>2.5246807000000002</v>
      </c>
      <c r="L11" s="3"/>
      <c r="M11" s="3"/>
      <c r="N11" s="3"/>
      <c r="O11" s="3"/>
    </row>
    <row r="12" spans="1:15">
      <c r="A12" s="3" t="s">
        <v>49</v>
      </c>
      <c r="B12" s="4">
        <f t="shared" si="5"/>
        <v>46.218201999999998</v>
      </c>
      <c r="C12" s="4">
        <f t="shared" si="6"/>
        <v>6.7925329999999997</v>
      </c>
      <c r="D12" s="4" t="str">
        <f t="shared" si="2"/>
        <v>46.218202, 6.792533</v>
      </c>
      <c r="E12" s="3" t="s">
        <v>51</v>
      </c>
      <c r="F12" s="3" t="s">
        <v>52</v>
      </c>
      <c r="G12" s="3" t="s">
        <v>38</v>
      </c>
      <c r="H12" s="3" t="s">
        <v>28</v>
      </c>
      <c r="I12" s="3"/>
      <c r="J12" s="4">
        <v>46.218201999999998</v>
      </c>
      <c r="K12" s="4">
        <v>6.7925329999999997</v>
      </c>
      <c r="L12" s="3"/>
      <c r="M12" s="3"/>
      <c r="N12" s="3"/>
      <c r="O12" s="3"/>
    </row>
    <row r="13" spans="1:15">
      <c r="A13" s="6" t="s">
        <v>57</v>
      </c>
      <c r="B13" s="7">
        <f t="shared" si="5"/>
        <v>40.757947000000001</v>
      </c>
      <c r="C13" s="7">
        <f t="shared" si="6"/>
        <v>-73.985530999999995</v>
      </c>
      <c r="D13" s="4" t="str">
        <f t="shared" si="2"/>
        <v>40.757947, -73.985531</v>
      </c>
      <c r="E13" s="6" t="s">
        <v>56</v>
      </c>
      <c r="F13" s="6" t="s">
        <v>55</v>
      </c>
      <c r="G13" s="6" t="s">
        <v>54</v>
      </c>
      <c r="H13" s="6" t="s">
        <v>53</v>
      </c>
      <c r="J13" s="7">
        <v>40.757947000000001</v>
      </c>
      <c r="K13" s="7">
        <v>-73.985530999999995</v>
      </c>
    </row>
    <row r="14" spans="1:15">
      <c r="A14" s="6" t="s">
        <v>57</v>
      </c>
      <c r="B14" s="7">
        <f t="shared" si="5"/>
        <v>40.758659000000002</v>
      </c>
      <c r="C14" s="7">
        <f t="shared" si="6"/>
        <v>-73.985212000000004</v>
      </c>
      <c r="D14" s="4" t="str">
        <f t="shared" si="2"/>
        <v>40.758659, -73.985212</v>
      </c>
      <c r="E14" s="6" t="s">
        <v>62</v>
      </c>
      <c r="F14" s="6" t="s">
        <v>55</v>
      </c>
      <c r="G14" s="6" t="s">
        <v>54</v>
      </c>
      <c r="H14" s="6" t="s">
        <v>58</v>
      </c>
      <c r="J14" s="7">
        <v>40.758659000000002</v>
      </c>
      <c r="K14" s="7">
        <v>-73.985212000000004</v>
      </c>
    </row>
    <row r="15" spans="1:15">
      <c r="A15" s="6" t="s">
        <v>57</v>
      </c>
      <c r="B15" s="7">
        <f t="shared" si="5"/>
        <v>40.7591976</v>
      </c>
      <c r="C15" s="7">
        <f t="shared" si="6"/>
        <v>-73.985034499999998</v>
      </c>
      <c r="D15" s="4" t="str">
        <f t="shared" si="2"/>
        <v>40.7591976, -73.9850345</v>
      </c>
      <c r="E15" s="6" t="s">
        <v>60</v>
      </c>
      <c r="F15" s="6" t="s">
        <v>55</v>
      </c>
      <c r="G15" s="6" t="s">
        <v>54</v>
      </c>
      <c r="H15" s="6" t="s">
        <v>59</v>
      </c>
      <c r="J15" s="7">
        <v>40.7591976</v>
      </c>
      <c r="K15" s="7">
        <v>-73.985034499999998</v>
      </c>
    </row>
    <row r="16" spans="1:15">
      <c r="A16" s="6" t="s">
        <v>57</v>
      </c>
      <c r="B16" s="7">
        <f t="shared" si="5"/>
        <v>40.758232</v>
      </c>
      <c r="C16" s="7">
        <f t="shared" si="6"/>
        <v>-73.985382000000001</v>
      </c>
      <c r="D16" s="4" t="str">
        <f t="shared" si="2"/>
        <v>40.758232, -73.985382</v>
      </c>
      <c r="E16" s="6" t="s">
        <v>63</v>
      </c>
      <c r="F16" s="6" t="s">
        <v>55</v>
      </c>
      <c r="G16" s="6" t="s">
        <v>54</v>
      </c>
      <c r="H16" s="6" t="s">
        <v>61</v>
      </c>
      <c r="J16" s="7">
        <v>40.758232</v>
      </c>
      <c r="K16">
        <v>-73.985382000000001</v>
      </c>
    </row>
    <row r="17" spans="1:11">
      <c r="A17" s="6" t="s">
        <v>57</v>
      </c>
      <c r="B17" s="7">
        <f t="shared" si="5"/>
        <v>40.758772027015702</v>
      </c>
      <c r="C17" s="7">
        <f t="shared" si="6"/>
        <v>-73.985588391999002</v>
      </c>
      <c r="D17" s="4" t="str">
        <f t="shared" si="2"/>
        <v>40.7587720270157, -73.985588391999</v>
      </c>
      <c r="E17" s="6" t="s">
        <v>65</v>
      </c>
      <c r="F17" s="6" t="s">
        <v>55</v>
      </c>
      <c r="G17" s="6" t="s">
        <v>54</v>
      </c>
      <c r="H17" s="6" t="s">
        <v>64</v>
      </c>
      <c r="J17" s="7">
        <v>40.758772027015702</v>
      </c>
      <c r="K17" s="8">
        <v>-73.985588391999002</v>
      </c>
    </row>
    <row r="18" spans="1:11">
      <c r="A18" s="6" t="s">
        <v>68</v>
      </c>
      <c r="B18" s="7">
        <f t="shared" si="5"/>
        <v>36.102658016882799</v>
      </c>
      <c r="C18" s="7">
        <f t="shared" si="6"/>
        <v>-115.17294222911001</v>
      </c>
      <c r="D18" s="4" t="str">
        <f t="shared" si="2"/>
        <v>36.1026580168828, -115.17294222911</v>
      </c>
      <c r="E18" s="6" t="s">
        <v>71</v>
      </c>
      <c r="F18" s="6" t="s">
        <v>67</v>
      </c>
      <c r="G18" s="6" t="s">
        <v>54</v>
      </c>
      <c r="H18" s="6" t="s">
        <v>66</v>
      </c>
      <c r="J18" s="7">
        <v>36.102658016882799</v>
      </c>
      <c r="K18" s="8">
        <v>-115.17294222911001</v>
      </c>
    </row>
    <row r="19" spans="1:11">
      <c r="A19" s="6" t="s">
        <v>68</v>
      </c>
      <c r="B19" s="7">
        <f t="shared" si="5"/>
        <v>36.102330999948997</v>
      </c>
      <c r="C19" s="7">
        <f t="shared" si="6"/>
        <v>-115.172899992019</v>
      </c>
      <c r="D19" s="4" t="str">
        <f t="shared" si="2"/>
        <v>36.102330999949, -115.172899992019</v>
      </c>
      <c r="E19" s="6" t="s">
        <v>70</v>
      </c>
      <c r="F19" s="6" t="s">
        <v>67</v>
      </c>
      <c r="G19" s="6" t="s">
        <v>54</v>
      </c>
      <c r="H19" s="6" t="s">
        <v>69</v>
      </c>
      <c r="J19" s="7">
        <v>36.102330999948997</v>
      </c>
      <c r="K19" s="8">
        <v>-115.172899992019</v>
      </c>
    </row>
    <row r="20" spans="1:11">
      <c r="A20" s="6" t="s">
        <v>79</v>
      </c>
      <c r="B20" s="9">
        <f t="shared" si="5"/>
        <v>51.051458907264099</v>
      </c>
      <c r="C20" s="9">
        <f t="shared" si="6"/>
        <v>-114.05785799826501</v>
      </c>
      <c r="D20" s="4" t="str">
        <f t="shared" si="2"/>
        <v>51.0514589072641, -114.057857998265</v>
      </c>
      <c r="E20" s="11" t="s">
        <v>75</v>
      </c>
      <c r="F20" s="11" t="s">
        <v>74</v>
      </c>
      <c r="G20" s="11" t="s">
        <v>73</v>
      </c>
      <c r="H20" t="s">
        <v>72</v>
      </c>
      <c r="J20" s="9">
        <v>51.051458907264099</v>
      </c>
      <c r="K20" s="10">
        <v>-114.05785799826501</v>
      </c>
    </row>
    <row r="21" spans="1:11">
      <c r="A21" s="11" t="s">
        <v>78</v>
      </c>
      <c r="B21" s="9">
        <f t="shared" si="5"/>
        <v>51.0411974223206</v>
      </c>
      <c r="C21" s="9">
        <f t="shared" si="6"/>
        <v>-114.070227502294</v>
      </c>
      <c r="D21" s="4" t="str">
        <f t="shared" si="2"/>
        <v>51.0411974223206, -114.070227502294</v>
      </c>
      <c r="E21" s="11" t="s">
        <v>77</v>
      </c>
      <c r="F21" s="11" t="s">
        <v>74</v>
      </c>
      <c r="G21" s="11" t="s">
        <v>73</v>
      </c>
      <c r="H21" t="s">
        <v>76</v>
      </c>
      <c r="J21" s="9">
        <v>51.0411974223206</v>
      </c>
      <c r="K21" s="10">
        <v>-114.070227502294</v>
      </c>
    </row>
    <row r="22" spans="1:11">
      <c r="A22" s="11" t="s">
        <v>85</v>
      </c>
      <c r="D22" t="s">
        <v>84</v>
      </c>
      <c r="E22" s="11" t="s">
        <v>81</v>
      </c>
      <c r="F22" s="11" t="s">
        <v>82</v>
      </c>
      <c r="G22" s="11" t="s">
        <v>83</v>
      </c>
      <c r="H22" t="s">
        <v>80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2024-11-01T13:58:14Z</dcterms:modified>
</cp:coreProperties>
</file>