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ega\OneDrive\Documentos\5to Semestre\Opti\"/>
    </mc:Choice>
  </mc:AlternateContent>
  <xr:revisionPtr revIDLastSave="0" documentId="8_{92789370-B3F7-4A47-8D3E-FD8FD365361D}" xr6:coauthVersionLast="47" xr6:coauthVersionMax="47" xr10:uidLastSave="{00000000-0000-0000-0000-000000000000}"/>
  <bookViews>
    <workbookView xWindow="-110" yWindow="-110" windowWidth="25820" windowHeight="15500" activeTab="2" xr2:uid="{0C42D753-9640-4022-9EE4-9340C9E4DF72}"/>
  </bookViews>
  <sheets>
    <sheet name="Sheet1" sheetId="1" r:id="rId1"/>
    <sheet name="Answer Report 2" sheetId="4" r:id="rId2"/>
    <sheet name="Sheet2" sheetId="2" r:id="rId3"/>
    <sheet name="Answer Report 3" sheetId="7" r:id="rId4"/>
  </sheets>
  <definedNames>
    <definedName name="solver_adj" localSheetId="0" hidden="1">Sheet1!$D$5:$L$5</definedName>
    <definedName name="solver_adj" localSheetId="2" hidden="1">Sheet2!$D$5:$P$5</definedName>
    <definedName name="solver_cvg" localSheetId="0" hidden="1">0.0001</definedName>
    <definedName name="solver_cvg" localSheetId="2" hidden="1">0.0001</definedName>
    <definedName name="solver_drv" localSheetId="0" hidden="1">1</definedName>
    <definedName name="solver_drv" localSheetId="2" hidden="1">1</definedName>
    <definedName name="solver_eng" localSheetId="0" hidden="1">2</definedName>
    <definedName name="solver_eng" localSheetId="2" hidden="1">2</definedName>
    <definedName name="solver_est" localSheetId="0" hidden="1">1</definedName>
    <definedName name="solver_est" localSheetId="2" hidden="1">1</definedName>
    <definedName name="solver_itr" localSheetId="0" hidden="1">2147483647</definedName>
    <definedName name="solver_itr" localSheetId="2" hidden="1">2147483647</definedName>
    <definedName name="solver_lhs1" localSheetId="0" hidden="1">Sheet1!$N$10</definedName>
    <definedName name="solver_lhs1" localSheetId="2" hidden="1">Sheet2!$R$10</definedName>
    <definedName name="solver_lhs10" localSheetId="0" hidden="1">Sheet1!$N$19</definedName>
    <definedName name="solver_lhs10" localSheetId="2" hidden="1">Sheet2!$R$19</definedName>
    <definedName name="solver_lhs11" localSheetId="0" hidden="1">Sheet1!$N$20</definedName>
    <definedName name="solver_lhs11" localSheetId="2" hidden="1">Sheet2!$R$20</definedName>
    <definedName name="solver_lhs12" localSheetId="0" hidden="1">Sheet1!$N$8</definedName>
    <definedName name="solver_lhs12" localSheetId="2" hidden="1">Sheet2!$R$21</definedName>
    <definedName name="solver_lhs13" localSheetId="0" hidden="1">Sheet1!$N$9</definedName>
    <definedName name="solver_lhs13" localSheetId="2" hidden="1">Sheet2!$R$22</definedName>
    <definedName name="solver_lhs14" localSheetId="2" hidden="1">Sheet2!$R$23</definedName>
    <definedName name="solver_lhs15" localSheetId="2" hidden="1">Sheet2!$R$24</definedName>
    <definedName name="solver_lhs16" localSheetId="2" hidden="1">Sheet2!$R$25</definedName>
    <definedName name="solver_lhs17" localSheetId="2" hidden="1">Sheet2!$R$26</definedName>
    <definedName name="solver_lhs18" localSheetId="2" hidden="1">Sheet2!$R$8</definedName>
    <definedName name="solver_lhs19" localSheetId="2" hidden="1">Sheet2!$R$9</definedName>
    <definedName name="solver_lhs2" localSheetId="0" hidden="1">Sheet1!$N$11</definedName>
    <definedName name="solver_lhs2" localSheetId="2" hidden="1">Sheet2!$R$11</definedName>
    <definedName name="solver_lhs3" localSheetId="0" hidden="1">Sheet1!$N$12</definedName>
    <definedName name="solver_lhs3" localSheetId="2" hidden="1">Sheet2!$R$12</definedName>
    <definedName name="solver_lhs4" localSheetId="0" hidden="1">Sheet1!$N$13</definedName>
    <definedName name="solver_lhs4" localSheetId="2" hidden="1">Sheet2!$R$13</definedName>
    <definedName name="solver_lhs5" localSheetId="0" hidden="1">Sheet1!$N$14</definedName>
    <definedName name="solver_lhs5" localSheetId="2" hidden="1">Sheet2!$R$14</definedName>
    <definedName name="solver_lhs6" localSheetId="0" hidden="1">Sheet1!$N$15</definedName>
    <definedName name="solver_lhs6" localSheetId="2" hidden="1">Sheet2!$R$15</definedName>
    <definedName name="solver_lhs7" localSheetId="0" hidden="1">Sheet1!$N$16</definedName>
    <definedName name="solver_lhs7" localSheetId="2" hidden="1">Sheet2!$R$16</definedName>
    <definedName name="solver_lhs8" localSheetId="0" hidden="1">Sheet1!$N$17</definedName>
    <definedName name="solver_lhs8" localSheetId="2" hidden="1">Sheet2!$R$17</definedName>
    <definedName name="solver_lhs9" localSheetId="0" hidden="1">Sheet1!$N$18</definedName>
    <definedName name="solver_lhs9" localSheetId="2" hidden="1">Sheet2!$R$18</definedName>
    <definedName name="solver_mip" localSheetId="0" hidden="1">2147483647</definedName>
    <definedName name="solver_mip" localSheetId="2" hidden="1">2147483647</definedName>
    <definedName name="solver_mni" localSheetId="0" hidden="1">30</definedName>
    <definedName name="solver_mni" localSheetId="2" hidden="1">30</definedName>
    <definedName name="solver_mrt" localSheetId="0" hidden="1">0.075</definedName>
    <definedName name="solver_mrt" localSheetId="2" hidden="1">0.075</definedName>
    <definedName name="solver_msl" localSheetId="0" hidden="1">2</definedName>
    <definedName name="solver_msl" localSheetId="2" hidden="1">2</definedName>
    <definedName name="solver_neg" localSheetId="0" hidden="1">1</definedName>
    <definedName name="solver_neg" localSheetId="2" hidden="1">1</definedName>
    <definedName name="solver_nod" localSheetId="0" hidden="1">2147483647</definedName>
    <definedName name="solver_nod" localSheetId="2" hidden="1">2147483647</definedName>
    <definedName name="solver_num" localSheetId="0" hidden="1">13</definedName>
    <definedName name="solver_num" localSheetId="2" hidden="1">19</definedName>
    <definedName name="solver_nwt" localSheetId="0" hidden="1">1</definedName>
    <definedName name="solver_nwt" localSheetId="2" hidden="1">1</definedName>
    <definedName name="solver_opt" localSheetId="0" hidden="1">Sheet1!$N$5</definedName>
    <definedName name="solver_opt" localSheetId="2" hidden="1">Sheet2!$R$5</definedName>
    <definedName name="solver_pre" localSheetId="0" hidden="1">0.000001</definedName>
    <definedName name="solver_pre" localSheetId="2" hidden="1">0.000001</definedName>
    <definedName name="solver_rbv" localSheetId="0" hidden="1">1</definedName>
    <definedName name="solver_rbv" localSheetId="2" hidden="1">1</definedName>
    <definedName name="solver_rel1" localSheetId="0" hidden="1">2</definedName>
    <definedName name="solver_rel1" localSheetId="2" hidden="1">2</definedName>
    <definedName name="solver_rel10" localSheetId="0" hidden="1">1</definedName>
    <definedName name="solver_rel10" localSheetId="2" hidden="1">1</definedName>
    <definedName name="solver_rel11" localSheetId="0" hidden="1">1</definedName>
    <definedName name="solver_rel11" localSheetId="2" hidden="1">1</definedName>
    <definedName name="solver_rel12" localSheetId="0" hidden="1">2</definedName>
    <definedName name="solver_rel12" localSheetId="2" hidden="1">1</definedName>
    <definedName name="solver_rel13" localSheetId="0" hidden="1">2</definedName>
    <definedName name="solver_rel13" localSheetId="2" hidden="1">1</definedName>
    <definedName name="solver_rel14" localSheetId="2" hidden="1">1</definedName>
    <definedName name="solver_rel15" localSheetId="2" hidden="1">1</definedName>
    <definedName name="solver_rel16" localSheetId="2" hidden="1">1</definedName>
    <definedName name="solver_rel17" localSheetId="2" hidden="1">1</definedName>
    <definedName name="solver_rel18" localSheetId="2" hidden="1">2</definedName>
    <definedName name="solver_rel19" localSheetId="2" hidden="1">2</definedName>
    <definedName name="solver_rel2" localSheetId="0" hidden="1">2</definedName>
    <definedName name="solver_rel2" localSheetId="2" hidden="1">2</definedName>
    <definedName name="solver_rel3" localSheetId="0" hidden="1">1</definedName>
    <definedName name="solver_rel3" localSheetId="2" hidden="1">2</definedName>
    <definedName name="solver_rel4" localSheetId="0" hidden="1">1</definedName>
    <definedName name="solver_rel4" localSheetId="2" hidden="1">2</definedName>
    <definedName name="solver_rel5" localSheetId="0" hidden="1">1</definedName>
    <definedName name="solver_rel5" localSheetId="2" hidden="1">1</definedName>
    <definedName name="solver_rel6" localSheetId="0" hidden="1">1</definedName>
    <definedName name="solver_rel6" localSheetId="2" hidden="1">1</definedName>
    <definedName name="solver_rel7" localSheetId="0" hidden="1">1</definedName>
    <definedName name="solver_rel7" localSheetId="2" hidden="1">1</definedName>
    <definedName name="solver_rel8" localSheetId="0" hidden="1">1</definedName>
    <definedName name="solver_rel8" localSheetId="2" hidden="1">1</definedName>
    <definedName name="solver_rel9" localSheetId="0" hidden="1">1</definedName>
    <definedName name="solver_rel9" localSheetId="2" hidden="1">1</definedName>
    <definedName name="solver_rhs1" localSheetId="0" hidden="1">Sheet1!$P$10</definedName>
    <definedName name="solver_rhs1" localSheetId="2" hidden="1">Sheet2!$T$10</definedName>
    <definedName name="solver_rhs10" localSheetId="0" hidden="1">Sheet1!$P$19</definedName>
    <definedName name="solver_rhs10" localSheetId="2" hidden="1">Sheet2!$T$19</definedName>
    <definedName name="solver_rhs11" localSheetId="0" hidden="1">Sheet1!$P$20</definedName>
    <definedName name="solver_rhs11" localSheetId="2" hidden="1">Sheet2!$T$20</definedName>
    <definedName name="solver_rhs12" localSheetId="0" hidden="1">Sheet1!$P$8</definedName>
    <definedName name="solver_rhs12" localSheetId="2" hidden="1">Sheet2!$T$21</definedName>
    <definedName name="solver_rhs13" localSheetId="0" hidden="1">Sheet1!$P$9</definedName>
    <definedName name="solver_rhs13" localSheetId="2" hidden="1">Sheet2!$T$22</definedName>
    <definedName name="solver_rhs14" localSheetId="2" hidden="1">Sheet2!$T$23</definedName>
    <definedName name="solver_rhs15" localSheetId="2" hidden="1">Sheet2!$T$24</definedName>
    <definedName name="solver_rhs16" localSheetId="2" hidden="1">Sheet2!$T$25</definedName>
    <definedName name="solver_rhs17" localSheetId="2" hidden="1">Sheet2!$T$26</definedName>
    <definedName name="solver_rhs18" localSheetId="2" hidden="1">Sheet2!$T$8</definedName>
    <definedName name="solver_rhs19" localSheetId="2" hidden="1">Sheet2!$T$9</definedName>
    <definedName name="solver_rhs2" localSheetId="0" hidden="1">Sheet1!$P$11</definedName>
    <definedName name="solver_rhs2" localSheetId="2" hidden="1">Sheet2!$T$11</definedName>
    <definedName name="solver_rhs3" localSheetId="0" hidden="1">Sheet1!$P$12</definedName>
    <definedName name="solver_rhs3" localSheetId="2" hidden="1">Sheet2!$T$12</definedName>
    <definedName name="solver_rhs4" localSheetId="0" hidden="1">Sheet1!$P$13</definedName>
    <definedName name="solver_rhs4" localSheetId="2" hidden="1">Sheet2!$T$13</definedName>
    <definedName name="solver_rhs5" localSheetId="0" hidden="1">Sheet1!$P$14</definedName>
    <definedName name="solver_rhs5" localSheetId="2" hidden="1">Sheet2!$T$14</definedName>
    <definedName name="solver_rhs6" localSheetId="0" hidden="1">Sheet1!$P$15</definedName>
    <definedName name="solver_rhs6" localSheetId="2" hidden="1">Sheet2!$T$15</definedName>
    <definedName name="solver_rhs7" localSheetId="0" hidden="1">Sheet1!$P$16</definedName>
    <definedName name="solver_rhs7" localSheetId="2" hidden="1">Sheet2!$T$16</definedName>
    <definedName name="solver_rhs8" localSheetId="0" hidden="1">Sheet1!$P$17</definedName>
    <definedName name="solver_rhs8" localSheetId="2" hidden="1">Sheet2!$T$17</definedName>
    <definedName name="solver_rhs9" localSheetId="0" hidden="1">Sheet1!$P$18</definedName>
    <definedName name="solver_rhs9" localSheetId="2" hidden="1">Sheet2!$T$18</definedName>
    <definedName name="solver_rlx" localSheetId="0" hidden="1">2</definedName>
    <definedName name="solver_rlx" localSheetId="2" hidden="1">2</definedName>
    <definedName name="solver_rsd" localSheetId="0" hidden="1">0</definedName>
    <definedName name="solver_rsd" localSheetId="2" hidden="1">0</definedName>
    <definedName name="solver_scl" localSheetId="0" hidden="1">1</definedName>
    <definedName name="solver_scl" localSheetId="2" hidden="1">1</definedName>
    <definedName name="solver_sho" localSheetId="0" hidden="1">2</definedName>
    <definedName name="solver_sho" localSheetId="2" hidden="1">2</definedName>
    <definedName name="solver_ssz" localSheetId="0" hidden="1">100</definedName>
    <definedName name="solver_ssz" localSheetId="2" hidden="1">100</definedName>
    <definedName name="solver_tim" localSheetId="0" hidden="1">2147483647</definedName>
    <definedName name="solver_tim" localSheetId="2" hidden="1">2147483647</definedName>
    <definedName name="solver_tol" localSheetId="0" hidden="1">0.01</definedName>
    <definedName name="solver_tol" localSheetId="2" hidden="1">0.01</definedName>
    <definedName name="solver_typ" localSheetId="0" hidden="1">1</definedName>
    <definedName name="solver_typ" localSheetId="2" hidden="1">1</definedName>
    <definedName name="solver_val" localSheetId="0" hidden="1">0</definedName>
    <definedName name="solver_val" localSheetId="2" hidden="1">0</definedName>
    <definedName name="solver_ver" localSheetId="0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2" l="1"/>
  <c r="N5" i="1"/>
  <c r="R20" i="2"/>
  <c r="R21" i="2"/>
  <c r="R19" i="2"/>
  <c r="R18" i="2"/>
  <c r="R26" i="2"/>
  <c r="R9" i="2"/>
  <c r="R10" i="2"/>
  <c r="R11" i="2"/>
  <c r="R12" i="2"/>
  <c r="R13" i="2"/>
  <c r="R14" i="2"/>
  <c r="R15" i="2"/>
  <c r="R16" i="2"/>
  <c r="R17" i="2"/>
  <c r="R22" i="2"/>
  <c r="R23" i="2"/>
  <c r="R24" i="2"/>
  <c r="R25" i="2"/>
  <c r="R8" i="2"/>
  <c r="N8" i="1"/>
  <c r="N9" i="1"/>
  <c r="N10" i="1"/>
  <c r="N11" i="1"/>
  <c r="N12" i="1"/>
  <c r="N13" i="1"/>
  <c r="N14" i="1"/>
  <c r="N15" i="1"/>
  <c r="N16" i="1"/>
  <c r="N17" i="1"/>
  <c r="N18" i="1"/>
  <c r="N19" i="1"/>
  <c r="N20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<sst xmlns="http://schemas.openxmlformats.org/spreadsheetml/2006/main" count="332" uniqueCount="144">
  <si>
    <t>Variables de decision</t>
  </si>
  <si>
    <t>X12</t>
  </si>
  <si>
    <t>X13</t>
  </si>
  <si>
    <t>X14</t>
  </si>
  <si>
    <t>X23</t>
  </si>
  <si>
    <t>X25</t>
  </si>
  <si>
    <t>X36</t>
  </si>
  <si>
    <t>X43</t>
  </si>
  <si>
    <t>X46</t>
  </si>
  <si>
    <t>X56</t>
  </si>
  <si>
    <t>Balance</t>
  </si>
  <si>
    <t>N2</t>
  </si>
  <si>
    <t>N3</t>
  </si>
  <si>
    <t>N4</t>
  </si>
  <si>
    <t>N5</t>
  </si>
  <si>
    <t>Capacidad</t>
  </si>
  <si>
    <t>Funcion Objetivo</t>
  </si>
  <si>
    <t>LI</t>
  </si>
  <si>
    <t>Relacion</t>
  </si>
  <si>
    <t>&lt;=</t>
  </si>
  <si>
    <t>=</t>
  </si>
  <si>
    <t>X47</t>
  </si>
  <si>
    <t>X32</t>
  </si>
  <si>
    <t>X58</t>
  </si>
  <si>
    <t>X68</t>
  </si>
  <si>
    <t>X76</t>
  </si>
  <si>
    <t>X78</t>
  </si>
  <si>
    <t>N6</t>
  </si>
  <si>
    <t>N7</t>
  </si>
  <si>
    <t>Microsoft Excel 16.0 Answer Report</t>
  </si>
  <si>
    <t>Worksheet: [Taller Maximizar.xlsx]Sheet2</t>
  </si>
  <si>
    <t>Result: Solver found a solution.  All Constraints and optimality conditions are satisfied.</t>
  </si>
  <si>
    <t>Solver Engine</t>
  </si>
  <si>
    <t>Engine: Simplex LP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</si>
  <si>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</si>
  <si>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</si>
  <si>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</si>
  <si>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</si>
  <si>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</si>
  <si>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</si>
  <si>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</si>
  <si>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</si>
  <si>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</si>
  <si>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</si>
  <si>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</si>
  <si>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</si>
  <si>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</si>
  <si>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</si>
  <si>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</si>
  <si>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$R$5</t>
  </si>
  <si>
    <t>$D$5</t>
  </si>
  <si>
    <t>Contin</t>
  </si>
  <si>
    <t>$E$5</t>
  </si>
  <si>
    <t>$F$5</t>
  </si>
  <si>
    <t>$G$5</t>
  </si>
  <si>
    <t>$H$5</t>
  </si>
  <si>
    <t>$I$5</t>
  </si>
  <si>
    <t>$J$5</t>
  </si>
  <si>
    <t>$K$5</t>
  </si>
  <si>
    <t>$L$5</t>
  </si>
  <si>
    <t>$M$5</t>
  </si>
  <si>
    <t>$N$5</t>
  </si>
  <si>
    <t>$O$5</t>
  </si>
  <si>
    <t>$P$5</t>
  </si>
  <si>
    <t>$R$10</t>
  </si>
  <si>
    <t>N4 LI</t>
  </si>
  <si>
    <t>$R$10=$T$10</t>
  </si>
  <si>
    <t>Binding</t>
  </si>
  <si>
    <t>$R$11</t>
  </si>
  <si>
    <t>N5 LI</t>
  </si>
  <si>
    <t>$R$11=$T$11</t>
  </si>
  <si>
    <t>$R$12</t>
  </si>
  <si>
    <t>N6 LI</t>
  </si>
  <si>
    <t>$R$12=$T$12</t>
  </si>
  <si>
    <t>$R$13</t>
  </si>
  <si>
    <t>N7 LI</t>
  </si>
  <si>
    <t>$R$13=$T$13</t>
  </si>
  <si>
    <t>$R$14</t>
  </si>
  <si>
    <t>Capacidad LI</t>
  </si>
  <si>
    <t>$R$14&lt;=$T$14</t>
  </si>
  <si>
    <t>$R$15</t>
  </si>
  <si>
    <t>$R$15&lt;=$T$15</t>
  </si>
  <si>
    <t>$R$16</t>
  </si>
  <si>
    <t>$R$16&lt;=$T$16</t>
  </si>
  <si>
    <t>$R$17</t>
  </si>
  <si>
    <t>$R$17&lt;=$T$17</t>
  </si>
  <si>
    <t>$R$18</t>
  </si>
  <si>
    <t>$R$18&lt;=$T$18</t>
  </si>
  <si>
    <t>$R$19</t>
  </si>
  <si>
    <t>$R$19&lt;=$T$19</t>
  </si>
  <si>
    <t>$R$20</t>
  </si>
  <si>
    <t>$R$20&lt;=$T$20</t>
  </si>
  <si>
    <t>$R$21</t>
  </si>
  <si>
    <t>$R$21&lt;=$T$21</t>
  </si>
  <si>
    <t>$R$22</t>
  </si>
  <si>
    <t>$R$22&lt;=$T$22</t>
  </si>
  <si>
    <t>$R$23</t>
  </si>
  <si>
    <t>$R$23&lt;=$T$23</t>
  </si>
  <si>
    <t>$R$24</t>
  </si>
  <si>
    <t>$R$24&lt;=$T$24</t>
  </si>
  <si>
    <t>$R$25</t>
  </si>
  <si>
    <t>$R$25&lt;=$T$25</t>
  </si>
  <si>
    <t>$R$26</t>
  </si>
  <si>
    <t>$R$26&lt;=$T$26</t>
  </si>
  <si>
    <t>$R$8</t>
  </si>
  <si>
    <t>N2 LI</t>
  </si>
  <si>
    <t>$R$8=$T$8</t>
  </si>
  <si>
    <t>$R$9</t>
  </si>
  <si>
    <t>N3 LI</t>
  </si>
  <si>
    <t>$R$9=$T$9</t>
  </si>
  <si>
    <t>Worksheet: [Taller Maximizar.xlsx]Sheet1</t>
  </si>
  <si>
    <t>Report Created: 3/2/2025 8:47:04 PM</t>
  </si>
  <si>
    <t>Solution Time: 0.062 Seconds.</t>
  </si>
  <si>
    <t>Iterations: 9 Subproblems: 0</t>
  </si>
  <si>
    <t>$N$10</t>
  </si>
  <si>
    <t>$N$10=$P$10</t>
  </si>
  <si>
    <t>$N$11</t>
  </si>
  <si>
    <t>$N$11=$P$11</t>
  </si>
  <si>
    <t>$N$12</t>
  </si>
  <si>
    <t>$N$12&lt;=$P$12</t>
  </si>
  <si>
    <t>$N$13</t>
  </si>
  <si>
    <t>$N$13&lt;=$P$13</t>
  </si>
  <si>
    <t>$N$14</t>
  </si>
  <si>
    <t>$N$14&lt;=$P$14</t>
  </si>
  <si>
    <t>$N$15</t>
  </si>
  <si>
    <t>$N$15&lt;=$P$15</t>
  </si>
  <si>
    <t>$N$16</t>
  </si>
  <si>
    <t>$N$16&lt;=$P$16</t>
  </si>
  <si>
    <t>$N$17</t>
  </si>
  <si>
    <t>$N$17&lt;=$P$17</t>
  </si>
  <si>
    <t>$N$18</t>
  </si>
  <si>
    <t>$N$18&lt;=$P$18</t>
  </si>
  <si>
    <t>$N$19</t>
  </si>
  <si>
    <t>$N$19&lt;=$P$19</t>
  </si>
  <si>
    <t>$N$20</t>
  </si>
  <si>
    <t>$N$20&lt;=$P$20</t>
  </si>
  <si>
    <t>$N$8</t>
  </si>
  <si>
    <t>$N$8=$P$8</t>
  </si>
  <si>
    <t>$N$9</t>
  </si>
  <si>
    <t>$N$9=$P$9</t>
  </si>
  <si>
    <t>Solution Time: 0.016 Seconds.</t>
  </si>
  <si>
    <t>Report Created: 3/2/2025 9:04:45 PM</t>
  </si>
  <si>
    <t>Iterations: 12 Subproblems: 0</t>
  </si>
  <si>
    <t>Not Binding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</si>
</sst>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indexed="1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0" borderId="22" xfId="0" applyBorder="1"/>
    <xf numFmtId="0" fontId="0" fillId="0" borderId="1" xfId="0" applyBorder="1"/>
    <xf numFmtId="0" fontId="0" fillId="4" borderId="14" xfId="0" applyFill="1" applyBorder="1"/>
    <xf numFmtId="0" fontId="0" fillId="5" borderId="14" xfId="0" applyFill="1" applyBorder="1"/>
    <xf numFmtId="0" fontId="0" fillId="5" borderId="9" xfId="0" applyFill="1" applyBorder="1"/>
    <xf numFmtId="0" fontId="0" fillId="4" borderId="23" xfId="0" applyFill="1" applyBorder="1"/>
    <xf numFmtId="0" fontId="0" fillId="4" borderId="24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4" borderId="29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1" fillId="0" borderId="0" xfId="0" applyFont="1"/>
    <xf numFmtId="0" fontId="0" fillId="0" borderId="33" xfId="0" applyBorder="1"/>
    <xf numFmtId="0" fontId="2" fillId="0" borderId="32" xfId="0" applyFont="1" applyBorder="1" applyAlignment="1">
      <alignment horizontal="center"/>
    </xf>
    <xf numFmtId="0" fontId="0" fillId="0" borderId="34" xfId="0" applyBorder="1"/>
    <xf numFmtId="0" fontId="0" fillId="0" borderId="0" xfId="0" applyAlignment="1">
      <alignment horizont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/>
    </xf>
    <xf numFmtId="0" fontId="0" fillId="7" borderId="2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5" Type="http://schemas.openxmlformats.org/officeDocument/2006/relationships/theme" Target="theme/theme1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microsoft.com/office/2022/10/relationships/richValueRel" Target="richData/richValueRel.xml"/></Relationships>
</file>

<file path=xl/richData/_rels/richValueRel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0</v>
    <v>5</v>
  </rv>
  <rv s="0">
    <v>1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1AD94-B197-4B95-B8BB-F2D03C260C41}">
  <dimension ref="B3:W38"/>
  <sheetViews>
    <sheetView zoomScale="120" workbookViewId="0">
      <selection activeCell="R8" sqref="R8:W20"/>
    </sheetView>
  </sheetViews>
  <sheetFormatPr defaultRowHeight="14.5" x14ac:dyDescent="0.35"/>
  <cols>
    <col min="2" max="2" width="18.54296875" customWidth="1"/>
    <col min="4" max="4" width="4.7265625" customWidth="1"/>
    <col min="5" max="12" width="4.26953125" customWidth="1"/>
    <col min="14" max="14" width="8.7265625" customWidth="1"/>
  </cols>
  <sheetData>
    <row r="3" spans="2:23" ht="15" thickBot="1" x14ac:dyDescent="0.4"/>
    <row r="4" spans="2:23" ht="15" thickBot="1" x14ac:dyDescent="0.4">
      <c r="B4" s="50" t="s">
        <v>0</v>
      </c>
      <c r="C4" s="1"/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4" t="s">
        <v>9</v>
      </c>
      <c r="N4" s="57" t="s">
        <v>16</v>
      </c>
      <c r="O4" s="58"/>
    </row>
    <row r="5" spans="2:23" ht="15" thickBot="1" x14ac:dyDescent="0.4">
      <c r="B5" s="51"/>
      <c r="C5" s="1"/>
      <c r="D5" s="5">
        <v>25</v>
      </c>
      <c r="E5" s="6">
        <v>100</v>
      </c>
      <c r="F5" s="6">
        <v>70</v>
      </c>
      <c r="G5" s="6">
        <v>10</v>
      </c>
      <c r="H5" s="6">
        <v>15</v>
      </c>
      <c r="I5" s="6">
        <v>150</v>
      </c>
      <c r="J5" s="6">
        <v>40</v>
      </c>
      <c r="K5" s="6">
        <v>30</v>
      </c>
      <c r="L5" s="7">
        <v>15</v>
      </c>
      <c r="N5" s="59">
        <f>D5+E5+F5</f>
        <v>195</v>
      </c>
      <c r="O5" s="60"/>
    </row>
    <row r="6" spans="2:23" s="40" customFormat="1" ht="15" thickBot="1" x14ac:dyDescent="0.4">
      <c r="B6" s="38"/>
      <c r="C6" s="39"/>
      <c r="D6" s="39"/>
      <c r="E6" s="39"/>
      <c r="F6" s="39"/>
      <c r="G6" s="39"/>
      <c r="H6" s="39"/>
      <c r="I6" s="39"/>
      <c r="J6" s="39"/>
      <c r="K6" s="39"/>
      <c r="L6" s="39"/>
      <c r="N6" s="41"/>
      <c r="O6" s="41"/>
    </row>
    <row r="7" spans="2:23" ht="15" thickBot="1" x14ac:dyDescent="0.4">
      <c r="B7" s="1"/>
      <c r="C7" s="1"/>
      <c r="D7" s="1"/>
      <c r="E7" s="1"/>
      <c r="F7" s="1"/>
      <c r="G7" s="1"/>
      <c r="H7" s="1"/>
      <c r="I7" s="1"/>
      <c r="J7" s="1"/>
      <c r="K7" s="1"/>
      <c r="L7" s="1"/>
      <c r="N7" s="27" t="s">
        <v>17</v>
      </c>
      <c r="O7" s="26" t="s">
        <v>18</v>
      </c>
    </row>
    <row r="8" spans="2:23" x14ac:dyDescent="0.35">
      <c r="B8" s="52" t="s">
        <v>10</v>
      </c>
      <c r="C8" s="9" t="s">
        <v>11</v>
      </c>
      <c r="D8" s="10">
        <v>1</v>
      </c>
      <c r="E8" s="10"/>
      <c r="F8" s="10"/>
      <c r="G8" s="10">
        <v>-1</v>
      </c>
      <c r="H8" s="10">
        <v>-1</v>
      </c>
      <c r="I8" s="10"/>
      <c r="J8" s="10"/>
      <c r="K8" s="10"/>
      <c r="L8" s="11"/>
      <c r="N8" s="32">
        <f t="shared" ref="N8:N20" si="0">SUMPRODUCT(D$5:L$5,$D8:$L8)</f>
        <v>0</v>
      </c>
      <c r="O8" s="31" t="s">
        <v>20</v>
      </c>
      <c r="P8" s="32">
        <v>0</v>
      </c>
      <c r="R8" s="49" t="e" vm="1">
        <v>#VALUE!</v>
      </c>
      <c r="S8" s="49"/>
      <c r="T8" s="49"/>
      <c r="U8" s="49"/>
      <c r="V8" s="49"/>
      <c r="W8" s="49"/>
    </row>
    <row r="9" spans="2:23" x14ac:dyDescent="0.35">
      <c r="B9" s="53"/>
      <c r="C9" s="12" t="s">
        <v>12</v>
      </c>
      <c r="D9" s="8"/>
      <c r="E9" s="8">
        <v>1</v>
      </c>
      <c r="F9" s="8"/>
      <c r="G9" s="8">
        <v>1</v>
      </c>
      <c r="H9" s="8"/>
      <c r="I9" s="8">
        <v>-1</v>
      </c>
      <c r="J9" s="8">
        <v>1</v>
      </c>
      <c r="K9" s="8"/>
      <c r="L9" s="13"/>
      <c r="N9" s="33">
        <f t="shared" si="0"/>
        <v>0</v>
      </c>
      <c r="O9" s="28" t="s">
        <v>20</v>
      </c>
      <c r="P9" s="33">
        <v>0</v>
      </c>
      <c r="R9" s="49"/>
      <c r="S9" s="49"/>
      <c r="T9" s="49"/>
      <c r="U9" s="49"/>
      <c r="V9" s="49"/>
      <c r="W9" s="49"/>
    </row>
    <row r="10" spans="2:23" x14ac:dyDescent="0.35">
      <c r="B10" s="53"/>
      <c r="C10" s="12" t="s">
        <v>13</v>
      </c>
      <c r="D10" s="8"/>
      <c r="E10" s="8"/>
      <c r="F10" s="8">
        <v>1</v>
      </c>
      <c r="G10" s="8"/>
      <c r="H10" s="8"/>
      <c r="I10" s="8"/>
      <c r="J10" s="8">
        <v>-1</v>
      </c>
      <c r="K10" s="8">
        <v>-1</v>
      </c>
      <c r="L10" s="13"/>
      <c r="N10" s="33">
        <f t="shared" si="0"/>
        <v>0</v>
      </c>
      <c r="O10" s="28" t="s">
        <v>20</v>
      </c>
      <c r="P10" s="33">
        <v>0</v>
      </c>
      <c r="R10" s="49"/>
      <c r="S10" s="49"/>
      <c r="T10" s="49"/>
      <c r="U10" s="49"/>
      <c r="V10" s="49"/>
      <c r="W10" s="49"/>
    </row>
    <row r="11" spans="2:23" ht="15" thickBot="1" x14ac:dyDescent="0.4">
      <c r="B11" s="53"/>
      <c r="C11" s="14" t="s">
        <v>14</v>
      </c>
      <c r="D11" s="15"/>
      <c r="E11" s="15"/>
      <c r="F11" s="15"/>
      <c r="G11" s="15"/>
      <c r="H11" s="15">
        <v>1</v>
      </c>
      <c r="I11" s="15"/>
      <c r="J11" s="15"/>
      <c r="K11" s="15"/>
      <c r="L11" s="16">
        <v>-1</v>
      </c>
      <c r="N11" s="34">
        <f t="shared" si="0"/>
        <v>0</v>
      </c>
      <c r="O11" s="28" t="s">
        <v>20</v>
      </c>
      <c r="P11" s="34">
        <v>0</v>
      </c>
      <c r="R11" s="49"/>
      <c r="S11" s="49"/>
      <c r="T11" s="49"/>
      <c r="U11" s="49"/>
      <c r="V11" s="49"/>
      <c r="W11" s="49"/>
    </row>
    <row r="12" spans="2:23" x14ac:dyDescent="0.35">
      <c r="B12" s="54" t="s">
        <v>15</v>
      </c>
      <c r="C12" s="23"/>
      <c r="D12" s="18">
        <v>1</v>
      </c>
      <c r="E12" s="18"/>
      <c r="F12" s="18"/>
      <c r="G12" s="18"/>
      <c r="H12" s="18"/>
      <c r="I12" s="18"/>
      <c r="J12" s="18"/>
      <c r="K12" s="18"/>
      <c r="L12" s="19"/>
      <c r="N12" s="35">
        <f t="shared" si="0"/>
        <v>25</v>
      </c>
      <c r="O12" s="29" t="s">
        <v>19</v>
      </c>
      <c r="P12" s="35">
        <v>25</v>
      </c>
      <c r="R12" s="49"/>
      <c r="S12" s="49"/>
      <c r="T12" s="49"/>
      <c r="U12" s="49"/>
      <c r="V12" s="49"/>
      <c r="W12" s="49"/>
    </row>
    <row r="13" spans="2:23" x14ac:dyDescent="0.35">
      <c r="B13" s="55"/>
      <c r="C13" s="24"/>
      <c r="D13" s="17"/>
      <c r="E13" s="17">
        <v>1</v>
      </c>
      <c r="F13" s="17"/>
      <c r="G13" s="17"/>
      <c r="H13" s="17"/>
      <c r="I13" s="17"/>
      <c r="J13" s="17"/>
      <c r="K13" s="17"/>
      <c r="L13" s="20"/>
      <c r="N13" s="36">
        <f t="shared" si="0"/>
        <v>100</v>
      </c>
      <c r="O13" s="29" t="s">
        <v>19</v>
      </c>
      <c r="P13" s="36">
        <v>100</v>
      </c>
      <c r="R13" s="49"/>
      <c r="S13" s="49"/>
      <c r="T13" s="49"/>
      <c r="U13" s="49"/>
      <c r="V13" s="49"/>
      <c r="W13" s="49"/>
    </row>
    <row r="14" spans="2:23" x14ac:dyDescent="0.35">
      <c r="B14" s="55"/>
      <c r="C14" s="24"/>
      <c r="D14" s="17"/>
      <c r="E14" s="17"/>
      <c r="F14" s="17">
        <v>1</v>
      </c>
      <c r="G14" s="17"/>
      <c r="H14" s="17"/>
      <c r="I14" s="17"/>
      <c r="J14" s="17"/>
      <c r="K14" s="17"/>
      <c r="L14" s="20"/>
      <c r="N14" s="36">
        <f t="shared" si="0"/>
        <v>70</v>
      </c>
      <c r="O14" s="29" t="s">
        <v>19</v>
      </c>
      <c r="P14" s="36">
        <v>70</v>
      </c>
      <c r="R14" s="49"/>
      <c r="S14" s="49"/>
      <c r="T14" s="49"/>
      <c r="U14" s="49"/>
      <c r="V14" s="49"/>
      <c r="W14" s="49"/>
    </row>
    <row r="15" spans="2:23" x14ac:dyDescent="0.35">
      <c r="B15" s="55"/>
      <c r="C15" s="24"/>
      <c r="D15" s="17"/>
      <c r="E15" s="17"/>
      <c r="F15" s="17"/>
      <c r="G15" s="17">
        <v>1</v>
      </c>
      <c r="H15" s="17"/>
      <c r="I15" s="17"/>
      <c r="J15" s="17"/>
      <c r="K15" s="17"/>
      <c r="L15" s="20"/>
      <c r="N15" s="36">
        <f t="shared" si="0"/>
        <v>10</v>
      </c>
      <c r="O15" s="29" t="s">
        <v>19</v>
      </c>
      <c r="P15" s="36">
        <v>10</v>
      </c>
      <c r="R15" s="49"/>
      <c r="S15" s="49"/>
      <c r="T15" s="49"/>
      <c r="U15" s="49"/>
      <c r="V15" s="49"/>
      <c r="W15" s="49"/>
    </row>
    <row r="16" spans="2:23" x14ac:dyDescent="0.35">
      <c r="B16" s="55"/>
      <c r="C16" s="24"/>
      <c r="D16" s="17"/>
      <c r="E16" s="17"/>
      <c r="F16" s="17"/>
      <c r="G16" s="17"/>
      <c r="H16" s="17">
        <v>1</v>
      </c>
      <c r="I16" s="17"/>
      <c r="J16" s="17"/>
      <c r="K16" s="17"/>
      <c r="L16" s="20"/>
      <c r="N16" s="36">
        <f t="shared" si="0"/>
        <v>15</v>
      </c>
      <c r="O16" s="29" t="s">
        <v>19</v>
      </c>
      <c r="P16" s="36">
        <v>15</v>
      </c>
      <c r="R16" s="49"/>
      <c r="S16" s="49"/>
      <c r="T16" s="49"/>
      <c r="U16" s="49"/>
      <c r="V16" s="49"/>
      <c r="W16" s="49"/>
    </row>
    <row r="17" spans="2:23" x14ac:dyDescent="0.35">
      <c r="B17" s="55"/>
      <c r="C17" s="24"/>
      <c r="D17" s="17"/>
      <c r="E17" s="17"/>
      <c r="F17" s="17"/>
      <c r="G17" s="17"/>
      <c r="H17" s="17"/>
      <c r="I17" s="17">
        <v>1</v>
      </c>
      <c r="J17" s="17"/>
      <c r="K17" s="17"/>
      <c r="L17" s="20"/>
      <c r="N17" s="36">
        <f t="shared" si="0"/>
        <v>150</v>
      </c>
      <c r="O17" s="29" t="s">
        <v>19</v>
      </c>
      <c r="P17" s="36">
        <v>150</v>
      </c>
      <c r="R17" s="49"/>
      <c r="S17" s="49"/>
      <c r="T17" s="49"/>
      <c r="U17" s="49"/>
      <c r="V17" s="49"/>
      <c r="W17" s="49"/>
    </row>
    <row r="18" spans="2:23" x14ac:dyDescent="0.35">
      <c r="B18" s="55"/>
      <c r="C18" s="24"/>
      <c r="D18" s="17"/>
      <c r="E18" s="17"/>
      <c r="F18" s="17"/>
      <c r="G18" s="17"/>
      <c r="H18" s="17"/>
      <c r="I18" s="17"/>
      <c r="J18" s="17">
        <v>1</v>
      </c>
      <c r="K18" s="17"/>
      <c r="L18" s="20"/>
      <c r="N18" s="36">
        <f t="shared" si="0"/>
        <v>40</v>
      </c>
      <c r="O18" s="29" t="s">
        <v>19</v>
      </c>
      <c r="P18" s="36">
        <v>40</v>
      </c>
      <c r="R18" s="49"/>
      <c r="S18" s="49"/>
      <c r="T18" s="49"/>
      <c r="U18" s="49"/>
      <c r="V18" s="49"/>
      <c r="W18" s="49"/>
    </row>
    <row r="19" spans="2:23" x14ac:dyDescent="0.35">
      <c r="B19" s="55"/>
      <c r="C19" s="24"/>
      <c r="D19" s="17"/>
      <c r="E19" s="17"/>
      <c r="F19" s="17"/>
      <c r="G19" s="17"/>
      <c r="H19" s="17"/>
      <c r="I19" s="17"/>
      <c r="J19" s="17"/>
      <c r="K19" s="17">
        <v>1</v>
      </c>
      <c r="L19" s="20"/>
      <c r="N19" s="36">
        <f t="shared" si="0"/>
        <v>30</v>
      </c>
      <c r="O19" s="29" t="s">
        <v>19</v>
      </c>
      <c r="P19" s="36">
        <v>30</v>
      </c>
      <c r="R19" s="49"/>
      <c r="S19" s="49"/>
      <c r="T19" s="49"/>
      <c r="U19" s="49"/>
      <c r="V19" s="49"/>
      <c r="W19" s="49"/>
    </row>
    <row r="20" spans="2:23" ht="15" thickBot="1" x14ac:dyDescent="0.4">
      <c r="B20" s="56"/>
      <c r="C20" s="25"/>
      <c r="D20" s="21"/>
      <c r="E20" s="21"/>
      <c r="F20" s="21"/>
      <c r="G20" s="21"/>
      <c r="H20" s="21"/>
      <c r="I20" s="21"/>
      <c r="J20" s="21"/>
      <c r="K20" s="21"/>
      <c r="L20" s="22">
        <v>1</v>
      </c>
      <c r="N20" s="37">
        <f t="shared" si="0"/>
        <v>15</v>
      </c>
      <c r="O20" s="30" t="s">
        <v>19</v>
      </c>
      <c r="P20" s="37">
        <v>15</v>
      </c>
      <c r="R20" s="49"/>
      <c r="S20" s="49"/>
      <c r="T20" s="49"/>
      <c r="U20" s="49"/>
      <c r="V20" s="49"/>
      <c r="W20" s="49"/>
    </row>
    <row r="21" spans="2:23" x14ac:dyDescent="0.3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2:23" x14ac:dyDescent="0.35">
      <c r="B22" s="1"/>
      <c r="C22" s="1"/>
      <c r="E22" s="1"/>
      <c r="F22" s="1"/>
      <c r="G22" s="1"/>
      <c r="H22" s="1"/>
      <c r="I22" s="1"/>
      <c r="J22" s="1"/>
      <c r="K22" s="1"/>
      <c r="L22" s="1"/>
    </row>
    <row r="23" spans="2:23" x14ac:dyDescent="0.3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2:23" x14ac:dyDescent="0.3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2:23" x14ac:dyDescent="0.3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2:23" x14ac:dyDescent="0.3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2:23" x14ac:dyDescent="0.3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2:23" x14ac:dyDescent="0.3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2:23" x14ac:dyDescent="0.3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2:23" x14ac:dyDescent="0.3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2:23" x14ac:dyDescent="0.3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2:23" x14ac:dyDescent="0.3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2:12" x14ac:dyDescent="0.3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2:12" x14ac:dyDescent="0.3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2:12" x14ac:dyDescent="0.3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2:12" x14ac:dyDescent="0.3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2:12" x14ac:dyDescent="0.3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2:12" x14ac:dyDescent="0.3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</sheetData>
  <scenarios current="0">
    <scenario name="A" count="9" user="Mapa Rodríguez Ruiz" comment="Created by Mapa Rodríguez Ruiz on 3/2/2025">
      <inputCells r="D5" val="25"/>
      <inputCells r="E5" val="100"/>
      <inputCells r="F5" val="70"/>
      <inputCells r="G5" val="10"/>
      <inputCells r="H5" val="15"/>
      <inputCells r="I5" val="150"/>
      <inputCells r="J5" val="40"/>
      <inputCells r="K5" val="30"/>
      <inputCells r="L5" val="15"/>
    </scenario>
  </scenarios>
  <mergeCells count="6">
    <mergeCell ref="R8:W20"/>
    <mergeCell ref="B4:B5"/>
    <mergeCell ref="B8:B11"/>
    <mergeCell ref="B12:B20"/>
    <mergeCell ref="N4:O4"/>
    <mergeCell ref="N5:O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CD94C-C349-4CB6-B0DF-740727A2A304}">
  <dimension ref="A1:G46"/>
  <sheetViews>
    <sheetView showGridLines="0" workbookViewId="0"/>
  </sheetViews>
  <sheetFormatPr defaultRowHeight="14.5" x14ac:dyDescent="0.35"/>
  <cols>
    <col min="1" max="1" width="2.1796875" customWidth="1"/>
    <col min="2" max="2" width="6.08984375" bestFit="1" customWidth="1"/>
    <col min="3" max="3" width="14.453125" bestFit="1" customWidth="1"/>
    <col min="4" max="4" width="12.453125" bestFit="1" customWidth="1"/>
    <col min="5" max="5" width="13.26953125" bestFit="1" customWidth="1"/>
    <col min="6" max="6" width="6.7265625" bestFit="1" customWidth="1"/>
    <col min="7" max="7" width="5.453125" bestFit="1" customWidth="1"/>
  </cols>
  <sheetData>
    <row r="1" spans="1:5" x14ac:dyDescent="0.35">
      <c r="A1" s="45" t="s">
        <v>29</v>
      </c>
    </row>
    <row r="2" spans="1:5" x14ac:dyDescent="0.35">
      <c r="A2" s="45" t="s">
        <v>110</v>
      </c>
    </row>
    <row r="3" spans="1:5" x14ac:dyDescent="0.35">
      <c r="A3" s="45" t="s">
        <v>111</v>
      </c>
    </row>
    <row r="4" spans="1:5" x14ac:dyDescent="0.35">
      <c r="A4" s="45" t="s">
        <v>31</v>
      </c>
    </row>
    <row r="5" spans="1:5" x14ac:dyDescent="0.35">
      <c r="A5" s="45" t="s">
        <v>32</v>
      </c>
    </row>
    <row r="6" spans="1:5" x14ac:dyDescent="0.35">
      <c r="A6" s="45"/>
      <c r="B6" t="s">
        <v>33</v>
      </c>
    </row>
    <row r="7" spans="1:5" x14ac:dyDescent="0.35">
      <c r="A7" s="45"/>
      <c r="B7" t="s">
        <v>112</v>
      </c>
    </row>
    <row r="8" spans="1:5" x14ac:dyDescent="0.35">
      <c r="A8" s="45"/>
      <c r="B8" t="s">
        <v>113</v>
      </c>
    </row>
    <row r="9" spans="1:5" x14ac:dyDescent="0.35">
      <c r="A9" s="45" t="s">
        <v>34</v>
      </c>
    </row>
    <row r="10" spans="1:5" x14ac:dyDescent="0.35">
      <c r="B10" t="s">
        <v>35</v>
      </c>
    </row>
    <row r="11" spans="1:5" x14ac:dyDescent="0.35">
      <c r="B11" t="s">
        <v>36</v>
      </c>
    </row>
    <row r="14" spans="1:5" ht="15" thickBot="1" x14ac:dyDescent="0.4">
      <c r="A14" t="s">
        <v>37</v>
      </c>
    </row>
    <row r="15" spans="1:5" ht="15" thickBot="1" x14ac:dyDescent="0.4">
      <c r="B15" s="47" t="s">
        <v>38</v>
      </c>
      <c r="C15" s="47" t="s">
        <v>39</v>
      </c>
      <c r="D15" s="47" t="s">
        <v>40</v>
      </c>
      <c r="E15" s="47" t="s">
        <v>41</v>
      </c>
    </row>
    <row r="16" spans="1:5" ht="15" thickBot="1" x14ac:dyDescent="0.4">
      <c r="B16" s="46" t="s">
        <v>61</v>
      </c>
      <c r="C16" s="46" t="s">
        <v>16</v>
      </c>
      <c r="D16" s="46">
        <v>195</v>
      </c>
      <c r="E16" s="46">
        <v>195</v>
      </c>
    </row>
    <row r="19" spans="1:6" ht="15" thickBot="1" x14ac:dyDescent="0.4">
      <c r="A19" t="s">
        <v>42</v>
      </c>
    </row>
    <row r="20" spans="1:6" ht="15" thickBot="1" x14ac:dyDescent="0.4">
      <c r="B20" s="47" t="s">
        <v>38</v>
      </c>
      <c r="C20" s="47" t="s">
        <v>39</v>
      </c>
      <c r="D20" s="47" t="s">
        <v>40</v>
      </c>
      <c r="E20" s="47" t="s">
        <v>41</v>
      </c>
      <c r="F20" s="47" t="s">
        <v>43</v>
      </c>
    </row>
    <row r="21" spans="1:6" x14ac:dyDescent="0.35">
      <c r="B21" s="48" t="s">
        <v>50</v>
      </c>
      <c r="C21" s="48" t="s">
        <v>1</v>
      </c>
      <c r="D21" s="48">
        <v>25</v>
      </c>
      <c r="E21" s="48">
        <v>25</v>
      </c>
      <c r="F21" s="48" t="s">
        <v>51</v>
      </c>
    </row>
    <row r="22" spans="1:6" x14ac:dyDescent="0.35">
      <c r="B22" s="48" t="s">
        <v>52</v>
      </c>
      <c r="C22" s="48" t="s">
        <v>2</v>
      </c>
      <c r="D22" s="48">
        <v>100</v>
      </c>
      <c r="E22" s="48">
        <v>100</v>
      </c>
      <c r="F22" s="48" t="s">
        <v>51</v>
      </c>
    </row>
    <row r="23" spans="1:6" x14ac:dyDescent="0.35">
      <c r="B23" s="48" t="s">
        <v>53</v>
      </c>
      <c r="C23" s="48" t="s">
        <v>3</v>
      </c>
      <c r="D23" s="48">
        <v>70</v>
      </c>
      <c r="E23" s="48">
        <v>70</v>
      </c>
      <c r="F23" s="48" t="s">
        <v>51</v>
      </c>
    </row>
    <row r="24" spans="1:6" x14ac:dyDescent="0.35">
      <c r="B24" s="48" t="s">
        <v>54</v>
      </c>
      <c r="C24" s="48" t="s">
        <v>4</v>
      </c>
      <c r="D24" s="48">
        <v>10</v>
      </c>
      <c r="E24" s="48">
        <v>10</v>
      </c>
      <c r="F24" s="48" t="s">
        <v>51</v>
      </c>
    </row>
    <row r="25" spans="1:6" x14ac:dyDescent="0.35">
      <c r="B25" s="48" t="s">
        <v>55</v>
      </c>
      <c r="C25" s="48" t="s">
        <v>5</v>
      </c>
      <c r="D25" s="48">
        <v>15</v>
      </c>
      <c r="E25" s="48">
        <v>15</v>
      </c>
      <c r="F25" s="48" t="s">
        <v>51</v>
      </c>
    </row>
    <row r="26" spans="1:6" x14ac:dyDescent="0.35">
      <c r="B26" s="48" t="s">
        <v>56</v>
      </c>
      <c r="C26" s="48" t="s">
        <v>6</v>
      </c>
      <c r="D26" s="48">
        <v>150</v>
      </c>
      <c r="E26" s="48">
        <v>150</v>
      </c>
      <c r="F26" s="48" t="s">
        <v>51</v>
      </c>
    </row>
    <row r="27" spans="1:6" x14ac:dyDescent="0.35">
      <c r="B27" s="48" t="s">
        <v>57</v>
      </c>
      <c r="C27" s="48" t="s">
        <v>7</v>
      </c>
      <c r="D27" s="48">
        <v>40</v>
      </c>
      <c r="E27" s="48">
        <v>40</v>
      </c>
      <c r="F27" s="48" t="s">
        <v>51</v>
      </c>
    </row>
    <row r="28" spans="1:6" x14ac:dyDescent="0.35">
      <c r="B28" s="48" t="s">
        <v>58</v>
      </c>
      <c r="C28" s="48" t="s">
        <v>8</v>
      </c>
      <c r="D28" s="48">
        <v>30</v>
      </c>
      <c r="E28" s="48">
        <v>30</v>
      </c>
      <c r="F28" s="48" t="s">
        <v>51</v>
      </c>
    </row>
    <row r="29" spans="1:6" ht="15" thickBot="1" x14ac:dyDescent="0.4">
      <c r="B29" s="46" t="s">
        <v>59</v>
      </c>
      <c r="C29" s="46" t="s">
        <v>9</v>
      </c>
      <c r="D29" s="46">
        <v>15</v>
      </c>
      <c r="E29" s="46">
        <v>15</v>
      </c>
      <c r="F29" s="46" t="s">
        <v>51</v>
      </c>
    </row>
    <row r="32" spans="1:6" ht="15" thickBot="1" x14ac:dyDescent="0.4">
      <c r="A32" t="s">
        <v>44</v>
      </c>
    </row>
    <row r="33" spans="2:7" ht="15" thickBot="1" x14ac:dyDescent="0.4">
      <c r="B33" s="47" t="s">
        <v>38</v>
      </c>
      <c r="C33" s="47" t="s">
        <v>39</v>
      </c>
      <c r="D33" s="47" t="s">
        <v>45</v>
      </c>
      <c r="E33" s="47" t="s">
        <v>46</v>
      </c>
      <c r="F33" s="47" t="s">
        <v>47</v>
      </c>
      <c r="G33" s="47" t="s">
        <v>48</v>
      </c>
    </row>
    <row r="34" spans="2:7" x14ac:dyDescent="0.35">
      <c r="B34" s="48" t="s">
        <v>114</v>
      </c>
      <c r="C34" s="48" t="s">
        <v>65</v>
      </c>
      <c r="D34" s="48">
        <v>0</v>
      </c>
      <c r="E34" s="48" t="s">
        <v>115</v>
      </c>
      <c r="F34" s="48" t="s">
        <v>67</v>
      </c>
      <c r="G34" s="48">
        <v>0</v>
      </c>
    </row>
    <row r="35" spans="2:7" x14ac:dyDescent="0.35">
      <c r="B35" s="48" t="s">
        <v>116</v>
      </c>
      <c r="C35" s="48" t="s">
        <v>69</v>
      </c>
      <c r="D35" s="48">
        <v>0</v>
      </c>
      <c r="E35" s="48" t="s">
        <v>117</v>
      </c>
      <c r="F35" s="48" t="s">
        <v>67</v>
      </c>
      <c r="G35" s="48">
        <v>0</v>
      </c>
    </row>
    <row r="36" spans="2:7" x14ac:dyDescent="0.35">
      <c r="B36" s="48" t="s">
        <v>118</v>
      </c>
      <c r="C36" s="48" t="s">
        <v>78</v>
      </c>
      <c r="D36" s="48">
        <v>25</v>
      </c>
      <c r="E36" s="48" t="s">
        <v>119</v>
      </c>
      <c r="F36" s="48" t="s">
        <v>67</v>
      </c>
      <c r="G36" s="48">
        <v>0</v>
      </c>
    </row>
    <row r="37" spans="2:7" x14ac:dyDescent="0.35">
      <c r="B37" s="48" t="s">
        <v>120</v>
      </c>
      <c r="C37" s="48" t="s">
        <v>17</v>
      </c>
      <c r="D37" s="48">
        <v>100</v>
      </c>
      <c r="E37" s="48" t="s">
        <v>121</v>
      </c>
      <c r="F37" s="48" t="s">
        <v>67</v>
      </c>
      <c r="G37" s="48">
        <v>0</v>
      </c>
    </row>
    <row r="38" spans="2:7" x14ac:dyDescent="0.35">
      <c r="B38" s="48" t="s">
        <v>122</v>
      </c>
      <c r="C38" s="48" t="s">
        <v>17</v>
      </c>
      <c r="D38" s="48">
        <v>70</v>
      </c>
      <c r="E38" s="48" t="s">
        <v>123</v>
      </c>
      <c r="F38" s="48" t="s">
        <v>67</v>
      </c>
      <c r="G38" s="48">
        <v>0</v>
      </c>
    </row>
    <row r="39" spans="2:7" x14ac:dyDescent="0.35">
      <c r="B39" s="48" t="s">
        <v>124</v>
      </c>
      <c r="C39" s="48" t="s">
        <v>17</v>
      </c>
      <c r="D39" s="48">
        <v>10</v>
      </c>
      <c r="E39" s="48" t="s">
        <v>125</v>
      </c>
      <c r="F39" s="48" t="s">
        <v>67</v>
      </c>
      <c r="G39" s="48">
        <v>0</v>
      </c>
    </row>
    <row r="40" spans="2:7" x14ac:dyDescent="0.35">
      <c r="B40" s="48" t="s">
        <v>126</v>
      </c>
      <c r="C40" s="48" t="s">
        <v>17</v>
      </c>
      <c r="D40" s="48">
        <v>15</v>
      </c>
      <c r="E40" s="48" t="s">
        <v>127</v>
      </c>
      <c r="F40" s="48" t="s">
        <v>67</v>
      </c>
      <c r="G40" s="48">
        <v>0</v>
      </c>
    </row>
    <row r="41" spans="2:7" x14ac:dyDescent="0.35">
      <c r="B41" s="48" t="s">
        <v>128</v>
      </c>
      <c r="C41" s="48" t="s">
        <v>17</v>
      </c>
      <c r="D41" s="48">
        <v>150</v>
      </c>
      <c r="E41" s="48" t="s">
        <v>129</v>
      </c>
      <c r="F41" s="48" t="s">
        <v>67</v>
      </c>
      <c r="G41" s="48">
        <v>0</v>
      </c>
    </row>
    <row r="42" spans="2:7" x14ac:dyDescent="0.35">
      <c r="B42" s="48" t="s">
        <v>130</v>
      </c>
      <c r="C42" s="48" t="s">
        <v>17</v>
      </c>
      <c r="D42" s="48">
        <v>40</v>
      </c>
      <c r="E42" s="48" t="s">
        <v>131</v>
      </c>
      <c r="F42" s="48" t="s">
        <v>67</v>
      </c>
      <c r="G42" s="48">
        <v>0</v>
      </c>
    </row>
    <row r="43" spans="2:7" x14ac:dyDescent="0.35">
      <c r="B43" s="48" t="s">
        <v>132</v>
      </c>
      <c r="C43" s="48" t="s">
        <v>17</v>
      </c>
      <c r="D43" s="48">
        <v>30</v>
      </c>
      <c r="E43" s="48" t="s">
        <v>133</v>
      </c>
      <c r="F43" s="48" t="s">
        <v>67</v>
      </c>
      <c r="G43" s="48">
        <v>0</v>
      </c>
    </row>
    <row r="44" spans="2:7" x14ac:dyDescent="0.35">
      <c r="B44" s="48" t="s">
        <v>134</v>
      </c>
      <c r="C44" s="48" t="s">
        <v>17</v>
      </c>
      <c r="D44" s="48">
        <v>15</v>
      </c>
      <c r="E44" s="48" t="s">
        <v>135</v>
      </c>
      <c r="F44" s="48" t="s">
        <v>67</v>
      </c>
      <c r="G44" s="48">
        <v>0</v>
      </c>
    </row>
    <row r="45" spans="2:7" x14ac:dyDescent="0.35">
      <c r="B45" s="48" t="s">
        <v>136</v>
      </c>
      <c r="C45" s="48" t="s">
        <v>105</v>
      </c>
      <c r="D45" s="48">
        <v>0</v>
      </c>
      <c r="E45" s="48" t="s">
        <v>137</v>
      </c>
      <c r="F45" s="48" t="s">
        <v>67</v>
      </c>
      <c r="G45" s="48">
        <v>0</v>
      </c>
    </row>
    <row r="46" spans="2:7" ht="15" thickBot="1" x14ac:dyDescent="0.4">
      <c r="B46" s="46" t="s">
        <v>138</v>
      </c>
      <c r="C46" s="46" t="s">
        <v>108</v>
      </c>
      <c r="D46" s="46">
        <v>0</v>
      </c>
      <c r="E46" s="46" t="s">
        <v>139</v>
      </c>
      <c r="F46" s="46" t="s">
        <v>67</v>
      </c>
      <c r="G46" s="4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5CA57-A68A-4B87-B25A-7F5A0951BD05}">
  <dimension ref="B3:AC44"/>
  <sheetViews>
    <sheetView tabSelected="1" zoomScale="88" workbookViewId="0">
      <selection activeCell="V3" sqref="V3"/>
    </sheetView>
  </sheetViews>
  <sheetFormatPr defaultRowHeight="14.5" x14ac:dyDescent="0.35"/>
  <cols>
    <col min="2" max="2" width="18.54296875" customWidth="1"/>
    <col min="4" max="4" width="4.7265625" customWidth="1"/>
    <col min="5" max="16" width="4.26953125" customWidth="1"/>
    <col min="18" max="18" width="8.7265625" customWidth="1"/>
  </cols>
  <sheetData>
    <row r="3" spans="2:29" ht="15" thickBot="1" x14ac:dyDescent="0.4"/>
    <row r="4" spans="2:29" ht="15" thickBot="1" x14ac:dyDescent="0.4">
      <c r="B4" s="50" t="s">
        <v>0</v>
      </c>
      <c r="C4" s="1"/>
      <c r="D4" s="2" t="s">
        <v>1</v>
      </c>
      <c r="E4" s="3" t="s">
        <v>2</v>
      </c>
      <c r="F4" s="3" t="s">
        <v>3</v>
      </c>
      <c r="G4" s="3" t="s">
        <v>5</v>
      </c>
      <c r="H4" s="3" t="s">
        <v>22</v>
      </c>
      <c r="I4" s="3" t="s">
        <v>6</v>
      </c>
      <c r="J4" s="3" t="s">
        <v>7</v>
      </c>
      <c r="K4" s="3" t="s">
        <v>21</v>
      </c>
      <c r="L4" s="3" t="s">
        <v>9</v>
      </c>
      <c r="M4" s="3" t="s">
        <v>23</v>
      </c>
      <c r="N4" s="3" t="s">
        <v>24</v>
      </c>
      <c r="O4" s="3" t="s">
        <v>25</v>
      </c>
      <c r="P4" s="3" t="s">
        <v>26</v>
      </c>
      <c r="R4" s="57" t="s">
        <v>16</v>
      </c>
      <c r="S4" s="58"/>
    </row>
    <row r="5" spans="2:29" ht="15" thickBot="1" x14ac:dyDescent="0.4">
      <c r="B5" s="51"/>
      <c r="C5" s="1"/>
      <c r="D5" s="5">
        <v>8</v>
      </c>
      <c r="E5" s="6">
        <v>5</v>
      </c>
      <c r="F5" s="6">
        <v>9</v>
      </c>
      <c r="G5" s="6">
        <v>9</v>
      </c>
      <c r="H5" s="6">
        <v>3</v>
      </c>
      <c r="I5" s="6">
        <v>4</v>
      </c>
      <c r="J5" s="6">
        <v>6</v>
      </c>
      <c r="K5" s="6">
        <v>2</v>
      </c>
      <c r="L5" s="6">
        <v>3</v>
      </c>
      <c r="M5" s="6">
        <v>8</v>
      </c>
      <c r="N5" s="6">
        <v>5</v>
      </c>
      <c r="O5" s="6">
        <v>2</v>
      </c>
      <c r="P5" s="6">
        <v>9</v>
      </c>
      <c r="R5" s="59">
        <f>M5+N5+P5</f>
        <v>22</v>
      </c>
      <c r="S5" s="60"/>
    </row>
    <row r="6" spans="2:29" s="40" customFormat="1" ht="15" thickBot="1" x14ac:dyDescent="0.4">
      <c r="B6" s="38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R6" s="41"/>
      <c r="S6" s="41"/>
    </row>
    <row r="7" spans="2:29" ht="15" thickBot="1" x14ac:dyDescent="0.4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R7" s="27" t="s">
        <v>17</v>
      </c>
      <c r="S7" s="26" t="s">
        <v>18</v>
      </c>
    </row>
    <row r="8" spans="2:29" ht="15" thickBot="1" x14ac:dyDescent="0.4">
      <c r="B8" s="52" t="s">
        <v>10</v>
      </c>
      <c r="C8" s="9" t="s">
        <v>11</v>
      </c>
      <c r="D8" s="10">
        <v>1</v>
      </c>
      <c r="E8" s="10"/>
      <c r="F8" s="10"/>
      <c r="G8" s="10">
        <v>-1</v>
      </c>
      <c r="H8" s="10">
        <v>1</v>
      </c>
      <c r="I8" s="10"/>
      <c r="J8" s="10"/>
      <c r="K8" s="10"/>
      <c r="L8" s="10"/>
      <c r="M8" s="10"/>
      <c r="N8" s="10"/>
      <c r="O8" s="10"/>
      <c r="P8" s="10"/>
      <c r="R8" s="32">
        <f>SUMPRODUCT(D$5:P$5,$D8:$P8)</f>
        <v>2</v>
      </c>
      <c r="S8" s="31" t="s">
        <v>20</v>
      </c>
      <c r="T8" s="32">
        <v>0</v>
      </c>
      <c r="V8" s="49" t="e" vm="2">
        <v>#VALUE!</v>
      </c>
      <c r="W8" s="49"/>
      <c r="X8" s="49"/>
      <c r="Y8" s="49"/>
      <c r="Z8" s="49"/>
      <c r="AA8" s="49"/>
      <c r="AB8" s="49"/>
      <c r="AC8" s="49"/>
    </row>
    <row r="9" spans="2:29" ht="15" thickBot="1" x14ac:dyDescent="0.4">
      <c r="B9" s="53"/>
      <c r="C9" s="42" t="s">
        <v>12</v>
      </c>
      <c r="D9" s="43"/>
      <c r="E9" s="43">
        <v>1</v>
      </c>
      <c r="F9" s="43"/>
      <c r="G9" s="43"/>
      <c r="H9" s="43">
        <v>-1</v>
      </c>
      <c r="I9" s="43">
        <v>-1</v>
      </c>
      <c r="J9" s="43">
        <v>1</v>
      </c>
      <c r="K9" s="43"/>
      <c r="L9" s="43"/>
      <c r="M9" s="43"/>
      <c r="N9" s="43"/>
      <c r="O9" s="43"/>
      <c r="P9" s="43"/>
      <c r="R9" s="32">
        <f>SUMPRODUCT(D$5:P$5,$D9:$P9)</f>
        <v>4</v>
      </c>
      <c r="S9" s="31" t="s">
        <v>20</v>
      </c>
      <c r="T9" s="44">
        <v>0</v>
      </c>
      <c r="V9" s="49"/>
      <c r="W9" s="49"/>
      <c r="X9" s="49"/>
      <c r="Y9" s="49"/>
      <c r="Z9" s="49"/>
      <c r="AA9" s="49"/>
      <c r="AB9" s="49"/>
      <c r="AC9" s="49"/>
    </row>
    <row r="10" spans="2:29" ht="15" thickBot="1" x14ac:dyDescent="0.4">
      <c r="B10" s="53"/>
      <c r="C10" s="42" t="s">
        <v>13</v>
      </c>
      <c r="D10" s="43"/>
      <c r="E10" s="43"/>
      <c r="F10" s="43">
        <v>1</v>
      </c>
      <c r="G10" s="43"/>
      <c r="H10" s="43"/>
      <c r="I10" s="43"/>
      <c r="J10" s="43">
        <v>-1</v>
      </c>
      <c r="K10" s="43">
        <v>-1</v>
      </c>
      <c r="L10" s="43"/>
      <c r="M10" s="43"/>
      <c r="N10" s="43"/>
      <c r="O10" s="43"/>
      <c r="P10" s="43"/>
      <c r="R10" s="32">
        <f t="shared" ref="R10:R26" si="0">SUMPRODUCT(D$5:P$5,$D10:$P10)</f>
        <v>1</v>
      </c>
      <c r="S10" s="31" t="s">
        <v>20</v>
      </c>
      <c r="T10" s="44">
        <v>0</v>
      </c>
      <c r="V10" s="49"/>
      <c r="W10" s="49"/>
      <c r="X10" s="49"/>
      <c r="Y10" s="49"/>
      <c r="Z10" s="49"/>
      <c r="AA10" s="49"/>
      <c r="AB10" s="49"/>
      <c r="AC10" s="49"/>
    </row>
    <row r="11" spans="2:29" ht="15" thickBot="1" x14ac:dyDescent="0.4">
      <c r="B11" s="53"/>
      <c r="C11" s="12" t="s">
        <v>14</v>
      </c>
      <c r="D11" s="8"/>
      <c r="E11" s="8"/>
      <c r="F11" s="8"/>
      <c r="G11" s="8">
        <v>1</v>
      </c>
      <c r="H11" s="8"/>
      <c r="I11" s="8"/>
      <c r="J11" s="8"/>
      <c r="K11" s="8"/>
      <c r="L11" s="8">
        <v>-1</v>
      </c>
      <c r="M11" s="8">
        <v>-1</v>
      </c>
      <c r="N11" s="8"/>
      <c r="O11" s="8"/>
      <c r="P11" s="8"/>
      <c r="R11" s="32">
        <f t="shared" si="0"/>
        <v>-2</v>
      </c>
      <c r="S11" s="28" t="s">
        <v>20</v>
      </c>
      <c r="T11" s="33">
        <v>0</v>
      </c>
      <c r="V11" s="49"/>
      <c r="W11" s="49"/>
      <c r="X11" s="49"/>
      <c r="Y11" s="49"/>
      <c r="Z11" s="49"/>
      <c r="AA11" s="49"/>
      <c r="AB11" s="49"/>
      <c r="AC11" s="49"/>
    </row>
    <row r="12" spans="2:29" ht="15" thickBot="1" x14ac:dyDescent="0.4">
      <c r="B12" s="53"/>
      <c r="C12" s="12" t="s">
        <v>27</v>
      </c>
      <c r="D12" s="8"/>
      <c r="E12" s="8"/>
      <c r="F12" s="8"/>
      <c r="G12" s="8"/>
      <c r="H12" s="8"/>
      <c r="I12" s="8">
        <v>1</v>
      </c>
      <c r="J12" s="8"/>
      <c r="K12" s="8"/>
      <c r="L12" s="8">
        <v>1</v>
      </c>
      <c r="M12" s="8"/>
      <c r="N12" s="8">
        <v>-1</v>
      </c>
      <c r="O12" s="8">
        <v>1</v>
      </c>
      <c r="P12" s="8"/>
      <c r="R12" s="32">
        <f t="shared" si="0"/>
        <v>4</v>
      </c>
      <c r="S12" s="28" t="s">
        <v>20</v>
      </c>
      <c r="T12" s="33">
        <v>0</v>
      </c>
      <c r="V12" s="49"/>
      <c r="W12" s="49"/>
      <c r="X12" s="49"/>
      <c r="Y12" s="49"/>
      <c r="Z12" s="49"/>
      <c r="AA12" s="49"/>
      <c r="AB12" s="49"/>
      <c r="AC12" s="49"/>
    </row>
    <row r="13" spans="2:29" ht="15" thickBot="1" x14ac:dyDescent="0.4">
      <c r="B13" s="53"/>
      <c r="C13" s="14" t="s">
        <v>28</v>
      </c>
      <c r="D13" s="15"/>
      <c r="E13" s="15"/>
      <c r="F13" s="15"/>
      <c r="G13" s="15"/>
      <c r="H13" s="15"/>
      <c r="I13" s="15"/>
      <c r="J13" s="15"/>
      <c r="K13" s="15">
        <v>1</v>
      </c>
      <c r="L13" s="15"/>
      <c r="M13" s="15"/>
      <c r="N13" s="15"/>
      <c r="O13" s="15">
        <v>-1</v>
      </c>
      <c r="P13" s="15">
        <v>-1</v>
      </c>
      <c r="R13" s="32">
        <f t="shared" si="0"/>
        <v>-9</v>
      </c>
      <c r="S13" s="28" t="s">
        <v>20</v>
      </c>
      <c r="T13" s="34">
        <v>0</v>
      </c>
      <c r="V13" s="49"/>
      <c r="W13" s="49"/>
      <c r="X13" s="49"/>
      <c r="Y13" s="49"/>
      <c r="Z13" s="49"/>
      <c r="AA13" s="49"/>
      <c r="AB13" s="49"/>
      <c r="AC13" s="49"/>
    </row>
    <row r="14" spans="2:29" ht="15" thickBot="1" x14ac:dyDescent="0.4">
      <c r="B14" s="54" t="s">
        <v>15</v>
      </c>
      <c r="C14" s="23"/>
      <c r="D14" s="18">
        <v>1</v>
      </c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R14" s="35">
        <f t="shared" si="0"/>
        <v>8</v>
      </c>
      <c r="S14" s="29" t="s">
        <v>19</v>
      </c>
      <c r="T14" s="35">
        <v>8</v>
      </c>
      <c r="V14" s="49"/>
      <c r="W14" s="49"/>
      <c r="X14" s="49"/>
      <c r="Y14" s="49"/>
      <c r="Z14" s="49"/>
      <c r="AA14" s="49"/>
      <c r="AB14" s="49"/>
      <c r="AC14" s="49"/>
    </row>
    <row r="15" spans="2:29" ht="15" thickBot="1" x14ac:dyDescent="0.4">
      <c r="B15" s="55"/>
      <c r="C15" s="24"/>
      <c r="D15" s="17"/>
      <c r="E15" s="17">
        <v>1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R15" s="35">
        <f t="shared" si="0"/>
        <v>5</v>
      </c>
      <c r="S15" s="29" t="s">
        <v>19</v>
      </c>
      <c r="T15" s="36">
        <v>5</v>
      </c>
      <c r="V15" s="49"/>
      <c r="W15" s="49"/>
      <c r="X15" s="49"/>
      <c r="Y15" s="49"/>
      <c r="Z15" s="49"/>
      <c r="AA15" s="49"/>
      <c r="AB15" s="49"/>
      <c r="AC15" s="49"/>
    </row>
    <row r="16" spans="2:29" ht="15" thickBot="1" x14ac:dyDescent="0.4">
      <c r="B16" s="55"/>
      <c r="C16" s="24"/>
      <c r="D16" s="17"/>
      <c r="E16" s="17"/>
      <c r="F16" s="17">
        <v>1</v>
      </c>
      <c r="G16" s="17"/>
      <c r="H16" s="17"/>
      <c r="I16" s="17"/>
      <c r="J16" s="17"/>
      <c r="K16" s="17"/>
      <c r="L16" s="17"/>
      <c r="M16" s="17"/>
      <c r="N16" s="17"/>
      <c r="O16" s="17"/>
      <c r="P16" s="17"/>
      <c r="R16" s="35">
        <f t="shared" si="0"/>
        <v>9</v>
      </c>
      <c r="S16" s="29" t="s">
        <v>19</v>
      </c>
      <c r="T16" s="36">
        <v>9</v>
      </c>
      <c r="V16" s="49"/>
      <c r="W16" s="49"/>
      <c r="X16" s="49"/>
      <c r="Y16" s="49"/>
      <c r="Z16" s="49"/>
      <c r="AA16" s="49"/>
      <c r="AB16" s="49"/>
      <c r="AC16" s="49"/>
    </row>
    <row r="17" spans="2:29" ht="15" thickBot="1" x14ac:dyDescent="0.4">
      <c r="B17" s="55"/>
      <c r="C17" s="24"/>
      <c r="D17" s="17"/>
      <c r="E17" s="17"/>
      <c r="F17" s="17"/>
      <c r="G17" s="17">
        <v>1</v>
      </c>
      <c r="H17" s="17"/>
      <c r="I17" s="17"/>
      <c r="J17" s="17"/>
      <c r="K17" s="17"/>
      <c r="L17" s="17"/>
      <c r="M17" s="17"/>
      <c r="N17" s="17"/>
      <c r="O17" s="17"/>
      <c r="P17" s="17"/>
      <c r="R17" s="35">
        <f t="shared" si="0"/>
        <v>9</v>
      </c>
      <c r="S17" s="29" t="s">
        <v>19</v>
      </c>
      <c r="T17" s="36">
        <v>9</v>
      </c>
      <c r="V17" s="49"/>
      <c r="W17" s="49"/>
      <c r="X17" s="49"/>
      <c r="Y17" s="49"/>
      <c r="Z17" s="49"/>
      <c r="AA17" s="49"/>
      <c r="AB17" s="49"/>
      <c r="AC17" s="49"/>
    </row>
    <row r="18" spans="2:29" ht="15" thickBot="1" x14ac:dyDescent="0.4">
      <c r="B18" s="55"/>
      <c r="C18" s="24"/>
      <c r="D18" s="17"/>
      <c r="E18" s="17"/>
      <c r="F18" s="17"/>
      <c r="G18" s="17"/>
      <c r="H18" s="17">
        <v>1</v>
      </c>
      <c r="I18" s="17"/>
      <c r="J18" s="17"/>
      <c r="K18" s="17"/>
      <c r="L18" s="17"/>
      <c r="M18" s="17"/>
      <c r="N18" s="17"/>
      <c r="O18" s="17"/>
      <c r="P18" s="17"/>
      <c r="R18" s="35">
        <f t="shared" ref="R18:R20" si="1">SUMPRODUCT(D$5:P$5,$D18:$P18)</f>
        <v>3</v>
      </c>
      <c r="S18" s="29" t="s">
        <v>19</v>
      </c>
      <c r="T18" s="36">
        <v>3</v>
      </c>
      <c r="V18" s="49"/>
      <c r="W18" s="49"/>
      <c r="X18" s="49"/>
      <c r="Y18" s="49"/>
      <c r="Z18" s="49"/>
      <c r="AA18" s="49"/>
      <c r="AB18" s="49"/>
      <c r="AC18" s="49"/>
    </row>
    <row r="19" spans="2:29" ht="15" thickBot="1" x14ac:dyDescent="0.4">
      <c r="B19" s="55"/>
      <c r="C19" s="24"/>
      <c r="D19" s="17"/>
      <c r="E19" s="17"/>
      <c r="F19" s="17"/>
      <c r="G19" s="17"/>
      <c r="H19" s="17"/>
      <c r="I19" s="17">
        <v>1</v>
      </c>
      <c r="J19" s="17"/>
      <c r="K19" s="17"/>
      <c r="L19" s="17"/>
      <c r="M19" s="17"/>
      <c r="N19" s="17"/>
      <c r="O19" s="17"/>
      <c r="P19" s="17"/>
      <c r="R19" s="35">
        <f t="shared" si="1"/>
        <v>4</v>
      </c>
      <c r="S19" s="29" t="s">
        <v>19</v>
      </c>
      <c r="T19" s="36">
        <v>4</v>
      </c>
      <c r="V19" s="49"/>
      <c r="W19" s="49"/>
      <c r="X19" s="49"/>
      <c r="Y19" s="49"/>
      <c r="Z19" s="49"/>
      <c r="AA19" s="49"/>
      <c r="AB19" s="49"/>
      <c r="AC19" s="49"/>
    </row>
    <row r="20" spans="2:29" ht="15" thickBot="1" x14ac:dyDescent="0.4">
      <c r="B20" s="55"/>
      <c r="C20" s="24"/>
      <c r="D20" s="17"/>
      <c r="E20" s="17"/>
      <c r="F20" s="17"/>
      <c r="G20" s="17"/>
      <c r="H20" s="17"/>
      <c r="I20" s="17"/>
      <c r="J20" s="17">
        <v>1</v>
      </c>
      <c r="K20" s="17"/>
      <c r="L20" s="17"/>
      <c r="M20" s="17"/>
      <c r="N20" s="17"/>
      <c r="O20" s="17"/>
      <c r="P20" s="17"/>
      <c r="R20" s="35">
        <f t="shared" si="1"/>
        <v>6</v>
      </c>
      <c r="S20" s="29" t="s">
        <v>19</v>
      </c>
      <c r="T20" s="36">
        <v>6</v>
      </c>
      <c r="V20" s="49"/>
      <c r="W20" s="49"/>
      <c r="X20" s="49"/>
      <c r="Y20" s="49"/>
      <c r="Z20" s="49"/>
      <c r="AA20" s="49"/>
      <c r="AB20" s="49"/>
      <c r="AC20" s="49"/>
    </row>
    <row r="21" spans="2:29" ht="15" thickBot="1" x14ac:dyDescent="0.4">
      <c r="B21" s="55"/>
      <c r="C21" s="24"/>
      <c r="D21" s="17"/>
      <c r="E21" s="17"/>
      <c r="F21" s="17"/>
      <c r="G21" s="17"/>
      <c r="H21" s="17"/>
      <c r="I21" s="17"/>
      <c r="J21" s="17"/>
      <c r="K21" s="17">
        <v>1</v>
      </c>
      <c r="L21" s="17"/>
      <c r="M21" s="17"/>
      <c r="N21" s="17"/>
      <c r="O21" s="17"/>
      <c r="P21" s="17"/>
      <c r="R21" s="35">
        <f t="shared" ref="R21" si="2">SUMPRODUCT(D$5:P$5,$D21:$P21)</f>
        <v>2</v>
      </c>
      <c r="S21" s="29" t="s">
        <v>19</v>
      </c>
      <c r="T21" s="36">
        <v>2</v>
      </c>
      <c r="V21" s="49"/>
      <c r="W21" s="49"/>
      <c r="X21" s="49"/>
      <c r="Y21" s="49"/>
      <c r="Z21" s="49"/>
      <c r="AA21" s="49"/>
      <c r="AB21" s="49"/>
      <c r="AC21" s="49"/>
    </row>
    <row r="22" spans="2:29" ht="15" thickBot="1" x14ac:dyDescent="0.4">
      <c r="B22" s="55"/>
      <c r="C22" s="24"/>
      <c r="D22" s="17"/>
      <c r="E22" s="17"/>
      <c r="F22" s="17"/>
      <c r="G22" s="17"/>
      <c r="H22" s="17"/>
      <c r="I22" s="17"/>
      <c r="J22" s="17"/>
      <c r="K22" s="17"/>
      <c r="L22" s="17">
        <v>1</v>
      </c>
      <c r="M22" s="17"/>
      <c r="N22" s="17"/>
      <c r="O22" s="17"/>
      <c r="P22" s="17"/>
      <c r="R22" s="35">
        <f t="shared" si="0"/>
        <v>3</v>
      </c>
      <c r="S22" s="29" t="s">
        <v>19</v>
      </c>
      <c r="T22" s="36">
        <v>3</v>
      </c>
      <c r="V22" s="49"/>
      <c r="W22" s="49"/>
      <c r="X22" s="49"/>
      <c r="Y22" s="49"/>
      <c r="Z22" s="49"/>
      <c r="AA22" s="49"/>
      <c r="AB22" s="49"/>
      <c r="AC22" s="49"/>
    </row>
    <row r="23" spans="2:29" ht="15" thickBot="1" x14ac:dyDescent="0.4">
      <c r="B23" s="55"/>
      <c r="C23" s="24"/>
      <c r="D23" s="17"/>
      <c r="E23" s="17"/>
      <c r="F23" s="17"/>
      <c r="G23" s="17"/>
      <c r="H23" s="17"/>
      <c r="I23" s="17"/>
      <c r="J23" s="17"/>
      <c r="K23" s="17"/>
      <c r="L23" s="17"/>
      <c r="M23" s="17">
        <v>1</v>
      </c>
      <c r="N23" s="17"/>
      <c r="O23" s="17"/>
      <c r="P23" s="17"/>
      <c r="R23" s="35">
        <f t="shared" si="0"/>
        <v>8</v>
      </c>
      <c r="S23" s="29" t="s">
        <v>19</v>
      </c>
      <c r="T23" s="36">
        <v>8</v>
      </c>
      <c r="V23" s="49"/>
      <c r="W23" s="49"/>
      <c r="X23" s="49"/>
      <c r="Y23" s="49"/>
      <c r="Z23" s="49"/>
      <c r="AA23" s="49"/>
      <c r="AB23" s="49"/>
      <c r="AC23" s="49"/>
    </row>
    <row r="24" spans="2:29" ht="15" thickBot="1" x14ac:dyDescent="0.4">
      <c r="B24" s="55"/>
      <c r="C24" s="24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>
        <v>1</v>
      </c>
      <c r="O24" s="17"/>
      <c r="P24" s="17"/>
      <c r="R24" s="35">
        <f t="shared" si="0"/>
        <v>5</v>
      </c>
      <c r="S24" s="29" t="s">
        <v>19</v>
      </c>
      <c r="T24" s="36">
        <v>5</v>
      </c>
      <c r="V24" s="49"/>
      <c r="W24" s="49"/>
      <c r="X24" s="49"/>
      <c r="Y24" s="49"/>
      <c r="Z24" s="49"/>
      <c r="AA24" s="49"/>
      <c r="AB24" s="49"/>
      <c r="AC24" s="49"/>
    </row>
    <row r="25" spans="2:29" ht="15" thickBot="1" x14ac:dyDescent="0.4">
      <c r="B25" s="55"/>
      <c r="C25" s="24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>
        <v>1</v>
      </c>
      <c r="P25" s="17"/>
      <c r="R25" s="35">
        <f t="shared" si="0"/>
        <v>2</v>
      </c>
      <c r="S25" s="29" t="s">
        <v>19</v>
      </c>
      <c r="T25" s="36">
        <v>2</v>
      </c>
      <c r="V25" s="49"/>
      <c r="W25" s="49"/>
      <c r="X25" s="49"/>
      <c r="Y25" s="49"/>
      <c r="Z25" s="49"/>
      <c r="AA25" s="49"/>
      <c r="AB25" s="49"/>
      <c r="AC25" s="49"/>
    </row>
    <row r="26" spans="2:29" ht="15" thickBot="1" x14ac:dyDescent="0.4">
      <c r="B26" s="56"/>
      <c r="C26" s="25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>
        <v>1</v>
      </c>
      <c r="R26" s="35">
        <f t="shared" si="0"/>
        <v>9</v>
      </c>
      <c r="S26" s="30" t="s">
        <v>19</v>
      </c>
      <c r="T26" s="37">
        <v>9</v>
      </c>
      <c r="V26" s="49"/>
      <c r="W26" s="49"/>
      <c r="X26" s="49"/>
      <c r="Y26" s="49"/>
      <c r="Z26" s="49"/>
      <c r="AA26" s="49"/>
      <c r="AB26" s="49"/>
      <c r="AC26" s="49"/>
    </row>
    <row r="27" spans="2:29" x14ac:dyDescent="0.3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2:29" x14ac:dyDescent="0.35">
      <c r="B28" s="1"/>
      <c r="C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2:29" x14ac:dyDescent="0.3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2:29" x14ac:dyDescent="0.3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2:29" x14ac:dyDescent="0.3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2:29" x14ac:dyDescent="0.3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2:16" x14ac:dyDescent="0.3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2:16" x14ac:dyDescent="0.3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2:16" x14ac:dyDescent="0.3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2:16" x14ac:dyDescent="0.3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2:16" x14ac:dyDescent="0.3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2:16" x14ac:dyDescent="0.3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2:16" x14ac:dyDescent="0.3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2:16" x14ac:dyDescent="0.3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2:16" x14ac:dyDescent="0.3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2:16" x14ac:dyDescent="0.3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2:16" x14ac:dyDescent="0.3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2:16" x14ac:dyDescent="0.3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</sheetData>
  <scenarios current="0">
    <scenario name="A" count="8" user="Mapa Rodríguez Ruiz" comment="Created by Mapa Rodríguez Ruiz on 3/2/2025">
      <inputCells r="D5" val="25"/>
      <inputCells r="E5" val="100"/>
      <inputCells r="F5" val="70"/>
      <inputCells r="G5" val="10"/>
      <inputCells r="M5" val="15"/>
      <inputCells r="N5" val="150"/>
      <inputCells r="O5" val="40"/>
      <inputCells r="P5" val="30"/>
    </scenario>
  </scenarios>
  <mergeCells count="6">
    <mergeCell ref="V8:AC26"/>
    <mergeCell ref="B4:B5"/>
    <mergeCell ref="R4:S4"/>
    <mergeCell ref="R5:S5"/>
    <mergeCell ref="B8:B13"/>
    <mergeCell ref="B14:B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31187-EE5A-4B6C-ABF9-ED51C63A6A13}">
  <dimension ref="A1:G56"/>
  <sheetViews>
    <sheetView showGridLines="0" workbookViewId="0"/>
  </sheetViews>
  <sheetFormatPr defaultRowHeight="14.5" x14ac:dyDescent="0.35"/>
  <cols>
    <col min="1" max="1" width="2.1796875" customWidth="1"/>
    <col min="2" max="2" width="5.90625" bestFit="1" customWidth="1"/>
    <col min="3" max="3" width="14.453125" bestFit="1" customWidth="1"/>
    <col min="4" max="4" width="12.453125" bestFit="1" customWidth="1"/>
    <col min="5" max="5" width="12.90625" bestFit="1" customWidth="1"/>
    <col min="6" max="6" width="10" bestFit="1" customWidth="1"/>
    <col min="7" max="7" width="5.453125" bestFit="1" customWidth="1"/>
  </cols>
  <sheetData>
    <row r="1" spans="1:5" x14ac:dyDescent="0.35">
      <c r="A1" s="45" t="s">
        <v>29</v>
      </c>
    </row>
    <row r="2" spans="1:5" x14ac:dyDescent="0.35">
      <c r="A2" s="45" t="s">
        <v>30</v>
      </c>
    </row>
    <row r="3" spans="1:5" x14ac:dyDescent="0.35">
      <c r="A3" s="45" t="s">
        <v>141</v>
      </c>
    </row>
    <row r="4" spans="1:5" x14ac:dyDescent="0.35">
      <c r="A4" s="45" t="s">
        <v>31</v>
      </c>
    </row>
    <row r="5" spans="1:5" x14ac:dyDescent="0.35">
      <c r="A5" s="45" t="s">
        <v>32</v>
      </c>
    </row>
    <row r="6" spans="1:5" x14ac:dyDescent="0.35">
      <c r="A6" s="45"/>
      <c r="B6" t="s">
        <v>33</v>
      </c>
    </row>
    <row r="7" spans="1:5" x14ac:dyDescent="0.35">
      <c r="A7" s="45"/>
      <c r="B7" t="s">
        <v>140</v>
      </c>
    </row>
    <row r="8" spans="1:5" x14ac:dyDescent="0.35">
      <c r="A8" s="45"/>
      <c r="B8" t="s">
        <v>142</v>
      </c>
    </row>
    <row r="9" spans="1:5" x14ac:dyDescent="0.35">
      <c r="A9" s="45" t="s">
        <v>34</v>
      </c>
    </row>
    <row r="10" spans="1:5" x14ac:dyDescent="0.35">
      <c r="B10" t="s">
        <v>35</v>
      </c>
    </row>
    <row r="11" spans="1:5" x14ac:dyDescent="0.35">
      <c r="B11" t="s">
        <v>36</v>
      </c>
    </row>
    <row r="14" spans="1:5" ht="15" thickBot="1" x14ac:dyDescent="0.4">
      <c r="A14" t="s">
        <v>37</v>
      </c>
    </row>
    <row r="15" spans="1:5" ht="15" thickBot="1" x14ac:dyDescent="0.4">
      <c r="B15" s="47" t="s">
        <v>38</v>
      </c>
      <c r="C15" s="47" t="s">
        <v>39</v>
      </c>
      <c r="D15" s="47" t="s">
        <v>40</v>
      </c>
      <c r="E15" s="47" t="s">
        <v>41</v>
      </c>
    </row>
    <row r="16" spans="1:5" ht="15" thickBot="1" x14ac:dyDescent="0.4">
      <c r="B16" s="46" t="s">
        <v>49</v>
      </c>
      <c r="C16" s="46" t="s">
        <v>16</v>
      </c>
      <c r="D16" s="46">
        <v>22</v>
      </c>
      <c r="E16" s="46">
        <v>15</v>
      </c>
    </row>
    <row r="19" spans="1:6" ht="15" thickBot="1" x14ac:dyDescent="0.4">
      <c r="A19" t="s">
        <v>42</v>
      </c>
    </row>
    <row r="20" spans="1:6" ht="15" thickBot="1" x14ac:dyDescent="0.4">
      <c r="B20" s="47" t="s">
        <v>38</v>
      </c>
      <c r="C20" s="47" t="s">
        <v>39</v>
      </c>
      <c r="D20" s="47" t="s">
        <v>40</v>
      </c>
      <c r="E20" s="47" t="s">
        <v>41</v>
      </c>
      <c r="F20" s="47" t="s">
        <v>43</v>
      </c>
    </row>
    <row r="21" spans="1:6" x14ac:dyDescent="0.35">
      <c r="B21" s="48" t="s">
        <v>50</v>
      </c>
      <c r="C21" s="48" t="s">
        <v>1</v>
      </c>
      <c r="D21" s="48">
        <v>8</v>
      </c>
      <c r="E21" s="48">
        <v>8</v>
      </c>
      <c r="F21" s="48" t="s">
        <v>51</v>
      </c>
    </row>
    <row r="22" spans="1:6" x14ac:dyDescent="0.35">
      <c r="B22" s="48" t="s">
        <v>52</v>
      </c>
      <c r="C22" s="48" t="s">
        <v>2</v>
      </c>
      <c r="D22" s="48">
        <v>5</v>
      </c>
      <c r="E22" s="48">
        <v>5</v>
      </c>
      <c r="F22" s="48" t="s">
        <v>51</v>
      </c>
    </row>
    <row r="23" spans="1:6" x14ac:dyDescent="0.35">
      <c r="B23" s="48" t="s">
        <v>53</v>
      </c>
      <c r="C23" s="48" t="s">
        <v>3</v>
      </c>
      <c r="D23" s="48">
        <v>9</v>
      </c>
      <c r="E23" s="48">
        <v>2</v>
      </c>
      <c r="F23" s="48" t="s">
        <v>51</v>
      </c>
    </row>
    <row r="24" spans="1:6" x14ac:dyDescent="0.35">
      <c r="B24" s="48" t="s">
        <v>54</v>
      </c>
      <c r="C24" s="48" t="s">
        <v>5</v>
      </c>
      <c r="D24" s="48">
        <v>9</v>
      </c>
      <c r="E24" s="48">
        <v>9</v>
      </c>
      <c r="F24" s="48" t="s">
        <v>51</v>
      </c>
    </row>
    <row r="25" spans="1:6" x14ac:dyDescent="0.35">
      <c r="B25" s="48" t="s">
        <v>55</v>
      </c>
      <c r="C25" s="48" t="s">
        <v>22</v>
      </c>
      <c r="D25" s="48">
        <v>3</v>
      </c>
      <c r="E25" s="48">
        <v>1</v>
      </c>
      <c r="F25" s="48" t="s">
        <v>51</v>
      </c>
    </row>
    <row r="26" spans="1:6" x14ac:dyDescent="0.35">
      <c r="B26" s="48" t="s">
        <v>56</v>
      </c>
      <c r="C26" s="48" t="s">
        <v>6</v>
      </c>
      <c r="D26" s="48">
        <v>4</v>
      </c>
      <c r="E26" s="48">
        <v>4</v>
      </c>
      <c r="F26" s="48" t="s">
        <v>51</v>
      </c>
    </row>
    <row r="27" spans="1:6" x14ac:dyDescent="0.35">
      <c r="B27" s="48" t="s">
        <v>57</v>
      </c>
      <c r="C27" s="48" t="s">
        <v>7</v>
      </c>
      <c r="D27" s="48">
        <v>6</v>
      </c>
      <c r="E27" s="48">
        <v>0</v>
      </c>
      <c r="F27" s="48" t="s">
        <v>51</v>
      </c>
    </row>
    <row r="28" spans="1:6" x14ac:dyDescent="0.35">
      <c r="B28" s="48" t="s">
        <v>58</v>
      </c>
      <c r="C28" s="48" t="s">
        <v>21</v>
      </c>
      <c r="D28" s="48">
        <v>2</v>
      </c>
      <c r="E28" s="48">
        <v>2</v>
      </c>
      <c r="F28" s="48" t="s">
        <v>51</v>
      </c>
    </row>
    <row r="29" spans="1:6" x14ac:dyDescent="0.35">
      <c r="B29" s="48" t="s">
        <v>59</v>
      </c>
      <c r="C29" s="48" t="s">
        <v>9</v>
      </c>
      <c r="D29" s="48">
        <v>3</v>
      </c>
      <c r="E29" s="48">
        <v>1</v>
      </c>
      <c r="F29" s="48" t="s">
        <v>51</v>
      </c>
    </row>
    <row r="30" spans="1:6" x14ac:dyDescent="0.35">
      <c r="B30" s="48" t="s">
        <v>60</v>
      </c>
      <c r="C30" s="48" t="s">
        <v>23</v>
      </c>
      <c r="D30" s="48">
        <v>8</v>
      </c>
      <c r="E30" s="48">
        <v>8</v>
      </c>
      <c r="F30" s="48" t="s">
        <v>51</v>
      </c>
    </row>
    <row r="31" spans="1:6" x14ac:dyDescent="0.35">
      <c r="B31" s="48" t="s">
        <v>61</v>
      </c>
      <c r="C31" s="48" t="s">
        <v>24</v>
      </c>
      <c r="D31" s="48">
        <v>5</v>
      </c>
      <c r="E31" s="48">
        <v>5</v>
      </c>
      <c r="F31" s="48" t="s">
        <v>51</v>
      </c>
    </row>
    <row r="32" spans="1:6" x14ac:dyDescent="0.35">
      <c r="B32" s="48" t="s">
        <v>62</v>
      </c>
      <c r="C32" s="48" t="s">
        <v>25</v>
      </c>
      <c r="D32" s="48">
        <v>2</v>
      </c>
      <c r="E32" s="48">
        <v>0</v>
      </c>
      <c r="F32" s="48" t="s">
        <v>51</v>
      </c>
    </row>
    <row r="33" spans="1:7" ht="15" thickBot="1" x14ac:dyDescent="0.4">
      <c r="B33" s="46" t="s">
        <v>63</v>
      </c>
      <c r="C33" s="46" t="s">
        <v>26</v>
      </c>
      <c r="D33" s="46">
        <v>9</v>
      </c>
      <c r="E33" s="46">
        <v>2</v>
      </c>
      <c r="F33" s="46" t="s">
        <v>51</v>
      </c>
    </row>
    <row r="36" spans="1:7" ht="15" thickBot="1" x14ac:dyDescent="0.4">
      <c r="A36" t="s">
        <v>44</v>
      </c>
    </row>
    <row r="37" spans="1:7" ht="15" thickBot="1" x14ac:dyDescent="0.4">
      <c r="B37" s="47" t="s">
        <v>38</v>
      </c>
      <c r="C37" s="47" t="s">
        <v>39</v>
      </c>
      <c r="D37" s="47" t="s">
        <v>45</v>
      </c>
      <c r="E37" s="47" t="s">
        <v>46</v>
      </c>
      <c r="F37" s="47" t="s">
        <v>47</v>
      </c>
      <c r="G37" s="47" t="s">
        <v>48</v>
      </c>
    </row>
    <row r="38" spans="1:7" x14ac:dyDescent="0.35">
      <c r="B38" s="48" t="s">
        <v>64</v>
      </c>
      <c r="C38" s="48" t="s">
        <v>65</v>
      </c>
      <c r="D38" s="48">
        <v>0</v>
      </c>
      <c r="E38" s="48" t="s">
        <v>66</v>
      </c>
      <c r="F38" s="48" t="s">
        <v>67</v>
      </c>
      <c r="G38" s="48">
        <v>0</v>
      </c>
    </row>
    <row r="39" spans="1:7" x14ac:dyDescent="0.35">
      <c r="B39" s="48" t="s">
        <v>68</v>
      </c>
      <c r="C39" s="48" t="s">
        <v>69</v>
      </c>
      <c r="D39" s="48">
        <v>0</v>
      </c>
      <c r="E39" s="48" t="s">
        <v>70</v>
      </c>
      <c r="F39" s="48" t="s">
        <v>67</v>
      </c>
      <c r="G39" s="48">
        <v>0</v>
      </c>
    </row>
    <row r="40" spans="1:7" x14ac:dyDescent="0.35">
      <c r="B40" s="48" t="s">
        <v>71</v>
      </c>
      <c r="C40" s="48" t="s">
        <v>72</v>
      </c>
      <c r="D40" s="48">
        <v>0</v>
      </c>
      <c r="E40" s="48" t="s">
        <v>73</v>
      </c>
      <c r="F40" s="48" t="s">
        <v>67</v>
      </c>
      <c r="G40" s="48">
        <v>0</v>
      </c>
    </row>
    <row r="41" spans="1:7" x14ac:dyDescent="0.35">
      <c r="B41" s="48" t="s">
        <v>74</v>
      </c>
      <c r="C41" s="48" t="s">
        <v>75</v>
      </c>
      <c r="D41" s="48">
        <v>0</v>
      </c>
      <c r="E41" s="48" t="s">
        <v>76</v>
      </c>
      <c r="F41" s="48" t="s">
        <v>67</v>
      </c>
      <c r="G41" s="48">
        <v>0</v>
      </c>
    </row>
    <row r="42" spans="1:7" x14ac:dyDescent="0.35">
      <c r="B42" s="48" t="s">
        <v>77</v>
      </c>
      <c r="C42" s="48" t="s">
        <v>78</v>
      </c>
      <c r="D42" s="48">
        <v>8</v>
      </c>
      <c r="E42" s="48" t="s">
        <v>79</v>
      </c>
      <c r="F42" s="48" t="s">
        <v>67</v>
      </c>
      <c r="G42" s="48">
        <v>0</v>
      </c>
    </row>
    <row r="43" spans="1:7" x14ac:dyDescent="0.35">
      <c r="B43" s="48" t="s">
        <v>80</v>
      </c>
      <c r="C43" s="48" t="s">
        <v>17</v>
      </c>
      <c r="D43" s="48">
        <v>5</v>
      </c>
      <c r="E43" s="48" t="s">
        <v>81</v>
      </c>
      <c r="F43" s="48" t="s">
        <v>67</v>
      </c>
      <c r="G43" s="48">
        <v>0</v>
      </c>
    </row>
    <row r="44" spans="1:7" x14ac:dyDescent="0.35">
      <c r="B44" s="48" t="s">
        <v>82</v>
      </c>
      <c r="C44" s="48" t="s">
        <v>17</v>
      </c>
      <c r="D44" s="48">
        <v>2</v>
      </c>
      <c r="E44" s="48" t="s">
        <v>83</v>
      </c>
      <c r="F44" s="48" t="s">
        <v>143</v>
      </c>
      <c r="G44" s="48">
        <v>7</v>
      </c>
    </row>
    <row r="45" spans="1:7" x14ac:dyDescent="0.35">
      <c r="B45" s="48" t="s">
        <v>84</v>
      </c>
      <c r="C45" s="48" t="s">
        <v>17</v>
      </c>
      <c r="D45" s="48">
        <v>9</v>
      </c>
      <c r="E45" s="48" t="s">
        <v>85</v>
      </c>
      <c r="F45" s="48" t="s">
        <v>67</v>
      </c>
      <c r="G45" s="48">
        <v>0</v>
      </c>
    </row>
    <row r="46" spans="1:7" x14ac:dyDescent="0.35">
      <c r="B46" s="48" t="s">
        <v>86</v>
      </c>
      <c r="C46" s="48" t="s">
        <v>17</v>
      </c>
      <c r="D46" s="48">
        <v>1</v>
      </c>
      <c r="E46" s="48" t="s">
        <v>87</v>
      </c>
      <c r="F46" s="48" t="s">
        <v>143</v>
      </c>
      <c r="G46" s="48">
        <v>2</v>
      </c>
    </row>
    <row r="47" spans="1:7" x14ac:dyDescent="0.35">
      <c r="B47" s="48" t="s">
        <v>88</v>
      </c>
      <c r="C47" s="48" t="s">
        <v>17</v>
      </c>
      <c r="D47" s="48">
        <v>4</v>
      </c>
      <c r="E47" s="48" t="s">
        <v>89</v>
      </c>
      <c r="F47" s="48" t="s">
        <v>67</v>
      </c>
      <c r="G47" s="48">
        <v>0</v>
      </c>
    </row>
    <row r="48" spans="1:7" x14ac:dyDescent="0.35">
      <c r="B48" s="48" t="s">
        <v>90</v>
      </c>
      <c r="C48" s="48" t="s">
        <v>17</v>
      </c>
      <c r="D48" s="48">
        <v>0</v>
      </c>
      <c r="E48" s="48" t="s">
        <v>91</v>
      </c>
      <c r="F48" s="48" t="s">
        <v>143</v>
      </c>
      <c r="G48" s="48">
        <v>6</v>
      </c>
    </row>
    <row r="49" spans="2:7" x14ac:dyDescent="0.35">
      <c r="B49" s="48" t="s">
        <v>92</v>
      </c>
      <c r="C49" s="48" t="s">
        <v>17</v>
      </c>
      <c r="D49" s="48">
        <v>2</v>
      </c>
      <c r="E49" s="48" t="s">
        <v>93</v>
      </c>
      <c r="F49" s="48" t="s">
        <v>67</v>
      </c>
      <c r="G49" s="48">
        <v>0</v>
      </c>
    </row>
    <row r="50" spans="2:7" x14ac:dyDescent="0.35">
      <c r="B50" s="48" t="s">
        <v>94</v>
      </c>
      <c r="C50" s="48" t="s">
        <v>17</v>
      </c>
      <c r="D50" s="48">
        <v>1</v>
      </c>
      <c r="E50" s="48" t="s">
        <v>95</v>
      </c>
      <c r="F50" s="48" t="s">
        <v>143</v>
      </c>
      <c r="G50" s="48">
        <v>2</v>
      </c>
    </row>
    <row r="51" spans="2:7" x14ac:dyDescent="0.35">
      <c r="B51" s="48" t="s">
        <v>96</v>
      </c>
      <c r="C51" s="48" t="s">
        <v>17</v>
      </c>
      <c r="D51" s="48">
        <v>8</v>
      </c>
      <c r="E51" s="48" t="s">
        <v>97</v>
      </c>
      <c r="F51" s="48" t="s">
        <v>67</v>
      </c>
      <c r="G51" s="48">
        <v>0</v>
      </c>
    </row>
    <row r="52" spans="2:7" x14ac:dyDescent="0.35">
      <c r="B52" s="48" t="s">
        <v>98</v>
      </c>
      <c r="C52" s="48" t="s">
        <v>17</v>
      </c>
      <c r="D52" s="48">
        <v>5</v>
      </c>
      <c r="E52" s="48" t="s">
        <v>99</v>
      </c>
      <c r="F52" s="48" t="s">
        <v>67</v>
      </c>
      <c r="G52" s="48">
        <v>0</v>
      </c>
    </row>
    <row r="53" spans="2:7" x14ac:dyDescent="0.35">
      <c r="B53" s="48" t="s">
        <v>100</v>
      </c>
      <c r="C53" s="48" t="s">
        <v>17</v>
      </c>
      <c r="D53" s="48">
        <v>0</v>
      </c>
      <c r="E53" s="48" t="s">
        <v>101</v>
      </c>
      <c r="F53" s="48" t="s">
        <v>143</v>
      </c>
      <c r="G53" s="48">
        <v>2</v>
      </c>
    </row>
    <row r="54" spans="2:7" x14ac:dyDescent="0.35">
      <c r="B54" s="48" t="s">
        <v>102</v>
      </c>
      <c r="C54" s="48" t="s">
        <v>17</v>
      </c>
      <c r="D54" s="48">
        <v>2</v>
      </c>
      <c r="E54" s="48" t="s">
        <v>103</v>
      </c>
      <c r="F54" s="48" t="s">
        <v>143</v>
      </c>
      <c r="G54" s="48">
        <v>7</v>
      </c>
    </row>
    <row r="55" spans="2:7" x14ac:dyDescent="0.35">
      <c r="B55" s="48" t="s">
        <v>104</v>
      </c>
      <c r="C55" s="48" t="s">
        <v>105</v>
      </c>
      <c r="D55" s="48">
        <v>0</v>
      </c>
      <c r="E55" s="48" t="s">
        <v>106</v>
      </c>
      <c r="F55" s="48" t="s">
        <v>67</v>
      </c>
      <c r="G55" s="48">
        <v>0</v>
      </c>
    </row>
    <row r="56" spans="2:7" ht="15" thickBot="1" x14ac:dyDescent="0.4">
      <c r="B56" s="46" t="s">
        <v>107</v>
      </c>
      <c r="C56" s="46" t="s">
        <v>108</v>
      </c>
      <c r="D56" s="46">
        <v>0</v>
      </c>
      <c r="E56" s="46" t="s">
        <v>109</v>
      </c>
      <c r="F56" s="46" t="s">
        <v>67</v>
      </c>
      <c r="G56" s="4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Answer Report 2</vt:lpstr>
      <vt:lpstr>Sheet2</vt:lpstr>
      <vt:lpstr>Answer Report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Mapa Rodríguez Ruiz</dc:creator>
  <cp:lastModifiedBy>Mapa Rodríguez Ruiz</cp:lastModifiedBy>
  <dcterms:created xsi:type="dcterms:W3CDTF">2025-03-02T23:06:35Z</dcterms:created>
  <dcterms:modified xsi:type="dcterms:W3CDTF">2025-03-03T16:12:07Z</dcterms:modified>
</cp:coreProperties>
</file>