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ransportSystemAnalysis344/Delte dokumenter/General/PF_4/"/>
    </mc:Choice>
  </mc:AlternateContent>
  <xr:revisionPtr revIDLastSave="245" documentId="13_ncr:1_{21085968-7CA5-496B-A0AA-B99C5A6E4B49}" xr6:coauthVersionLast="47" xr6:coauthVersionMax="47" xr10:uidLastSave="{363C7BF4-833B-44F3-83A7-448C85220744}"/>
  <bookViews>
    <workbookView xWindow="-110" yWindow="-110" windowWidth="19420" windowHeight="10300" firstSheet="1" activeTab="2" xr2:uid="{00000000-000D-0000-FFFF-FFFF00000000}"/>
  </bookViews>
  <sheets>
    <sheet name="labtown_av20 GOOD-BASIC" sheetId="2" r:id="rId1"/>
    <sheet name="labtown_av20 CALIBRATED-10DKK" sheetId="4" r:id="rId2"/>
    <sheet name="labtown_av20 CALIBRATE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04" i="4" l="1"/>
  <c r="AF404" i="4"/>
  <c r="W404" i="4"/>
  <c r="V404" i="4"/>
  <c r="U404" i="4"/>
  <c r="R404" i="4"/>
  <c r="Q404" i="4"/>
  <c r="P404" i="4"/>
  <c r="O404" i="4"/>
  <c r="T404" i="4" s="1"/>
  <c r="N404" i="4"/>
  <c r="S404" i="4" s="1"/>
  <c r="AF403" i="4"/>
  <c r="V403" i="4"/>
  <c r="S403" i="4"/>
  <c r="R403" i="4"/>
  <c r="W403" i="4" s="1"/>
  <c r="Q403" i="4"/>
  <c r="P403" i="4"/>
  <c r="U403" i="4" s="1"/>
  <c r="O403" i="4"/>
  <c r="T403" i="4" s="1"/>
  <c r="N403" i="4"/>
  <c r="AF402" i="4"/>
  <c r="V402" i="4"/>
  <c r="U402" i="4"/>
  <c r="R402" i="4"/>
  <c r="W402" i="4" s="1"/>
  <c r="Q402" i="4"/>
  <c r="P402" i="4"/>
  <c r="O402" i="4"/>
  <c r="T402" i="4" s="1"/>
  <c r="N402" i="4"/>
  <c r="S402" i="4" s="1"/>
  <c r="AF401" i="4"/>
  <c r="V401" i="4"/>
  <c r="T401" i="4"/>
  <c r="S401" i="4"/>
  <c r="R401" i="4"/>
  <c r="W401" i="4" s="1"/>
  <c r="Q401" i="4"/>
  <c r="P401" i="4"/>
  <c r="U401" i="4" s="1"/>
  <c r="O401" i="4"/>
  <c r="N401" i="4"/>
  <c r="AF400" i="4"/>
  <c r="U400" i="4"/>
  <c r="T400" i="4"/>
  <c r="S400" i="4"/>
  <c r="R400" i="4"/>
  <c r="W400" i="4" s="1"/>
  <c r="Q400" i="4"/>
  <c r="V400" i="4" s="1"/>
  <c r="P400" i="4"/>
  <c r="O400" i="4"/>
  <c r="N400" i="4"/>
  <c r="AF399" i="4"/>
  <c r="T399" i="4"/>
  <c r="S399" i="4"/>
  <c r="R399" i="4"/>
  <c r="W399" i="4" s="1"/>
  <c r="Q399" i="4"/>
  <c r="V399" i="4" s="1"/>
  <c r="P399" i="4"/>
  <c r="U399" i="4" s="1"/>
  <c r="O399" i="4"/>
  <c r="N399" i="4"/>
  <c r="AF398" i="4"/>
  <c r="V398" i="4"/>
  <c r="U398" i="4"/>
  <c r="R398" i="4"/>
  <c r="W398" i="4" s="1"/>
  <c r="Q398" i="4"/>
  <c r="P398" i="4"/>
  <c r="O398" i="4"/>
  <c r="T398" i="4" s="1"/>
  <c r="N398" i="4"/>
  <c r="S398" i="4" s="1"/>
  <c r="AF397" i="4"/>
  <c r="U397" i="4"/>
  <c r="R397" i="4"/>
  <c r="W397" i="4" s="1"/>
  <c r="Q397" i="4"/>
  <c r="V397" i="4" s="1"/>
  <c r="P397" i="4"/>
  <c r="O397" i="4"/>
  <c r="T397" i="4" s="1"/>
  <c r="N397" i="4"/>
  <c r="S397" i="4" s="1"/>
  <c r="AF396" i="4"/>
  <c r="W396" i="4"/>
  <c r="V396" i="4"/>
  <c r="U396" i="4"/>
  <c r="T396" i="4"/>
  <c r="S396" i="4"/>
  <c r="R396" i="4"/>
  <c r="Q396" i="4"/>
  <c r="P396" i="4"/>
  <c r="O396" i="4"/>
  <c r="N396" i="4"/>
  <c r="AF395" i="4"/>
  <c r="V395" i="4"/>
  <c r="T395" i="4"/>
  <c r="R395" i="4"/>
  <c r="W395" i="4" s="1"/>
  <c r="Q395" i="4"/>
  <c r="P395" i="4"/>
  <c r="U395" i="4" s="1"/>
  <c r="O395" i="4"/>
  <c r="N395" i="4"/>
  <c r="S395" i="4" s="1"/>
  <c r="AF394" i="4"/>
  <c r="W394" i="4"/>
  <c r="U394" i="4"/>
  <c r="T394" i="4"/>
  <c r="S394" i="4"/>
  <c r="R394" i="4"/>
  <c r="Q394" i="4"/>
  <c r="V394" i="4" s="1"/>
  <c r="P394" i="4"/>
  <c r="O394" i="4"/>
  <c r="N394" i="4"/>
  <c r="AF393" i="4"/>
  <c r="T393" i="4"/>
  <c r="S393" i="4"/>
  <c r="X393" i="4" s="1"/>
  <c r="R393" i="4"/>
  <c r="W393" i="4" s="1"/>
  <c r="Q393" i="4"/>
  <c r="V393" i="4" s="1"/>
  <c r="P393" i="4"/>
  <c r="U393" i="4" s="1"/>
  <c r="O393" i="4"/>
  <c r="N393" i="4"/>
  <c r="AF392" i="4"/>
  <c r="U392" i="4"/>
  <c r="S392" i="4"/>
  <c r="R392" i="4"/>
  <c r="W392" i="4" s="1"/>
  <c r="Q392" i="4"/>
  <c r="V392" i="4" s="1"/>
  <c r="P392" i="4"/>
  <c r="O392" i="4"/>
  <c r="T392" i="4" s="1"/>
  <c r="N392" i="4"/>
  <c r="AF391" i="4"/>
  <c r="S391" i="4"/>
  <c r="R391" i="4"/>
  <c r="W391" i="4" s="1"/>
  <c r="Q391" i="4"/>
  <c r="V391" i="4" s="1"/>
  <c r="P391" i="4"/>
  <c r="U391" i="4" s="1"/>
  <c r="O391" i="4"/>
  <c r="T391" i="4" s="1"/>
  <c r="N391" i="4"/>
  <c r="AF390" i="4"/>
  <c r="V390" i="4"/>
  <c r="U390" i="4"/>
  <c r="R390" i="4"/>
  <c r="W390" i="4" s="1"/>
  <c r="Q390" i="4"/>
  <c r="P390" i="4"/>
  <c r="O390" i="4"/>
  <c r="T390" i="4" s="1"/>
  <c r="N390" i="4"/>
  <c r="S390" i="4" s="1"/>
  <c r="AF389" i="4"/>
  <c r="W389" i="4"/>
  <c r="T389" i="4"/>
  <c r="R389" i="4"/>
  <c r="Q389" i="4"/>
  <c r="V389" i="4" s="1"/>
  <c r="P389" i="4"/>
  <c r="U389" i="4" s="1"/>
  <c r="O389" i="4"/>
  <c r="N389" i="4"/>
  <c r="S389" i="4" s="1"/>
  <c r="AF388" i="4"/>
  <c r="W388" i="4"/>
  <c r="U388" i="4"/>
  <c r="T388" i="4"/>
  <c r="S388" i="4"/>
  <c r="R388" i="4"/>
  <c r="Q388" i="4"/>
  <c r="V388" i="4" s="1"/>
  <c r="P388" i="4"/>
  <c r="O388" i="4"/>
  <c r="N388" i="4"/>
  <c r="AF387" i="4"/>
  <c r="W387" i="4"/>
  <c r="V387" i="4"/>
  <c r="S387" i="4"/>
  <c r="R387" i="4"/>
  <c r="Q387" i="4"/>
  <c r="P387" i="4"/>
  <c r="U387" i="4" s="1"/>
  <c r="O387" i="4"/>
  <c r="T387" i="4" s="1"/>
  <c r="N387" i="4"/>
  <c r="AF386" i="4"/>
  <c r="V386" i="4"/>
  <c r="U386" i="4"/>
  <c r="T386" i="4"/>
  <c r="R386" i="4"/>
  <c r="W386" i="4" s="1"/>
  <c r="Q386" i="4"/>
  <c r="P386" i="4"/>
  <c r="O386" i="4"/>
  <c r="N386" i="4"/>
  <c r="S386" i="4" s="1"/>
  <c r="AF385" i="4"/>
  <c r="U385" i="4"/>
  <c r="T385" i="4"/>
  <c r="S385" i="4"/>
  <c r="R385" i="4"/>
  <c r="W385" i="4" s="1"/>
  <c r="Q385" i="4"/>
  <c r="V385" i="4" s="1"/>
  <c r="P385" i="4"/>
  <c r="O385" i="4"/>
  <c r="N385" i="4"/>
  <c r="AW384" i="4"/>
  <c r="AF384" i="4"/>
  <c r="U384" i="4"/>
  <c r="T384" i="4"/>
  <c r="S384" i="4"/>
  <c r="R384" i="4"/>
  <c r="W384" i="4" s="1"/>
  <c r="Q384" i="4"/>
  <c r="V384" i="4" s="1"/>
  <c r="P384" i="4"/>
  <c r="O384" i="4"/>
  <c r="N384" i="4"/>
  <c r="AF383" i="4"/>
  <c r="V383" i="4"/>
  <c r="T383" i="4"/>
  <c r="R383" i="4"/>
  <c r="W383" i="4" s="1"/>
  <c r="Q383" i="4"/>
  <c r="P383" i="4"/>
  <c r="U383" i="4" s="1"/>
  <c r="O383" i="4"/>
  <c r="N383" i="4"/>
  <c r="S383" i="4" s="1"/>
  <c r="AF382" i="4"/>
  <c r="X382" i="4"/>
  <c r="S382" i="4"/>
  <c r="R382" i="4"/>
  <c r="W382" i="4" s="1"/>
  <c r="Q382" i="4"/>
  <c r="V382" i="4" s="1"/>
  <c r="P382" i="4"/>
  <c r="U382" i="4" s="1"/>
  <c r="O382" i="4"/>
  <c r="T382" i="4" s="1"/>
  <c r="N382" i="4"/>
  <c r="AF381" i="4"/>
  <c r="R381" i="4"/>
  <c r="W381" i="4" s="1"/>
  <c r="X381" i="4" s="1"/>
  <c r="Q381" i="4"/>
  <c r="V381" i="4" s="1"/>
  <c r="P381" i="4"/>
  <c r="U381" i="4" s="1"/>
  <c r="O381" i="4"/>
  <c r="T381" i="4" s="1"/>
  <c r="N381" i="4"/>
  <c r="S381" i="4" s="1"/>
  <c r="AF380" i="4"/>
  <c r="V380" i="4"/>
  <c r="R380" i="4"/>
  <c r="W380" i="4" s="1"/>
  <c r="X380" i="4" s="1"/>
  <c r="Y380" i="4" s="1"/>
  <c r="AG380" i="4" s="1"/>
  <c r="Q380" i="4"/>
  <c r="P380" i="4"/>
  <c r="U380" i="4" s="1"/>
  <c r="O380" i="4"/>
  <c r="T380" i="4" s="1"/>
  <c r="N380" i="4"/>
  <c r="S380" i="4" s="1"/>
  <c r="AF379" i="4"/>
  <c r="R379" i="4"/>
  <c r="W379" i="4" s="1"/>
  <c r="Q379" i="4"/>
  <c r="V379" i="4" s="1"/>
  <c r="P379" i="4"/>
  <c r="U379" i="4" s="1"/>
  <c r="O379" i="4"/>
  <c r="T379" i="4" s="1"/>
  <c r="N379" i="4"/>
  <c r="S379" i="4" s="1"/>
  <c r="AF378" i="4"/>
  <c r="R378" i="4"/>
  <c r="W378" i="4" s="1"/>
  <c r="Q378" i="4"/>
  <c r="V378" i="4" s="1"/>
  <c r="P378" i="4"/>
  <c r="U378" i="4" s="1"/>
  <c r="O378" i="4"/>
  <c r="T378" i="4" s="1"/>
  <c r="N378" i="4"/>
  <c r="S378" i="4" s="1"/>
  <c r="AF377" i="4"/>
  <c r="V377" i="4"/>
  <c r="R377" i="4"/>
  <c r="W377" i="4" s="1"/>
  <c r="Q377" i="4"/>
  <c r="P377" i="4"/>
  <c r="U377" i="4" s="1"/>
  <c r="O377" i="4"/>
  <c r="T377" i="4" s="1"/>
  <c r="N377" i="4"/>
  <c r="S377" i="4" s="1"/>
  <c r="AF376" i="4"/>
  <c r="V376" i="4"/>
  <c r="U376" i="4"/>
  <c r="T376" i="4"/>
  <c r="S376" i="4"/>
  <c r="R376" i="4"/>
  <c r="W376" i="4" s="1"/>
  <c r="Q376" i="4"/>
  <c r="P376" i="4"/>
  <c r="O376" i="4"/>
  <c r="N376" i="4"/>
  <c r="AF375" i="4"/>
  <c r="V375" i="4"/>
  <c r="U375" i="4"/>
  <c r="T375" i="4"/>
  <c r="R375" i="4"/>
  <c r="W375" i="4" s="1"/>
  <c r="Q375" i="4"/>
  <c r="P375" i="4"/>
  <c r="O375" i="4"/>
  <c r="N375" i="4"/>
  <c r="S375" i="4" s="1"/>
  <c r="AF374" i="4"/>
  <c r="V374" i="4"/>
  <c r="U374" i="4"/>
  <c r="T374" i="4"/>
  <c r="R374" i="4"/>
  <c r="W374" i="4" s="1"/>
  <c r="Q374" i="4"/>
  <c r="P374" i="4"/>
  <c r="O374" i="4"/>
  <c r="N374" i="4"/>
  <c r="S374" i="4" s="1"/>
  <c r="AF373" i="4"/>
  <c r="R373" i="4"/>
  <c r="W373" i="4" s="1"/>
  <c r="Q373" i="4"/>
  <c r="V373" i="4" s="1"/>
  <c r="P373" i="4"/>
  <c r="U373" i="4" s="1"/>
  <c r="O373" i="4"/>
  <c r="T373" i="4" s="1"/>
  <c r="N373" i="4"/>
  <c r="S373" i="4" s="1"/>
  <c r="AF372" i="4"/>
  <c r="W372" i="4"/>
  <c r="U372" i="4"/>
  <c r="T372" i="4"/>
  <c r="R372" i="4"/>
  <c r="Q372" i="4"/>
  <c r="V372" i="4" s="1"/>
  <c r="P372" i="4"/>
  <c r="O372" i="4"/>
  <c r="N372" i="4"/>
  <c r="S372" i="4" s="1"/>
  <c r="AF371" i="4"/>
  <c r="W371" i="4"/>
  <c r="V371" i="4"/>
  <c r="S371" i="4"/>
  <c r="R371" i="4"/>
  <c r="Q371" i="4"/>
  <c r="P371" i="4"/>
  <c r="U371" i="4" s="1"/>
  <c r="O371" i="4"/>
  <c r="T371" i="4" s="1"/>
  <c r="N371" i="4"/>
  <c r="AF370" i="4"/>
  <c r="V370" i="4"/>
  <c r="U370" i="4"/>
  <c r="S370" i="4"/>
  <c r="R370" i="4"/>
  <c r="W370" i="4" s="1"/>
  <c r="Q370" i="4"/>
  <c r="P370" i="4"/>
  <c r="O370" i="4"/>
  <c r="T370" i="4" s="1"/>
  <c r="N370" i="4"/>
  <c r="AF369" i="4"/>
  <c r="U369" i="4"/>
  <c r="S369" i="4"/>
  <c r="R369" i="4"/>
  <c r="W369" i="4" s="1"/>
  <c r="Q369" i="4"/>
  <c r="V369" i="4" s="1"/>
  <c r="P369" i="4"/>
  <c r="O369" i="4"/>
  <c r="T369" i="4" s="1"/>
  <c r="N369" i="4"/>
  <c r="AF368" i="4"/>
  <c r="V368" i="4"/>
  <c r="T368" i="4"/>
  <c r="S368" i="4"/>
  <c r="R368" i="4"/>
  <c r="W368" i="4" s="1"/>
  <c r="Q368" i="4"/>
  <c r="P368" i="4"/>
  <c r="U368" i="4" s="1"/>
  <c r="O368" i="4"/>
  <c r="N368" i="4"/>
  <c r="AF367" i="4"/>
  <c r="S367" i="4"/>
  <c r="R367" i="4"/>
  <c r="W367" i="4" s="1"/>
  <c r="Q367" i="4"/>
  <c r="V367" i="4" s="1"/>
  <c r="P367" i="4"/>
  <c r="U367" i="4" s="1"/>
  <c r="O367" i="4"/>
  <c r="T367" i="4" s="1"/>
  <c r="N367" i="4"/>
  <c r="AF366" i="4"/>
  <c r="V366" i="4"/>
  <c r="S366" i="4"/>
  <c r="R366" i="4"/>
  <c r="W366" i="4" s="1"/>
  <c r="Q366" i="4"/>
  <c r="P366" i="4"/>
  <c r="U366" i="4" s="1"/>
  <c r="O366" i="4"/>
  <c r="T366" i="4" s="1"/>
  <c r="N366" i="4"/>
  <c r="AF365" i="4"/>
  <c r="R365" i="4"/>
  <c r="W365" i="4" s="1"/>
  <c r="Q365" i="4"/>
  <c r="V365" i="4" s="1"/>
  <c r="P365" i="4"/>
  <c r="U365" i="4" s="1"/>
  <c r="O365" i="4"/>
  <c r="T365" i="4" s="1"/>
  <c r="N365" i="4"/>
  <c r="S365" i="4" s="1"/>
  <c r="AW364" i="4"/>
  <c r="AF364" i="4"/>
  <c r="S364" i="4"/>
  <c r="R364" i="4"/>
  <c r="W364" i="4" s="1"/>
  <c r="Q364" i="4"/>
  <c r="V364" i="4" s="1"/>
  <c r="P364" i="4"/>
  <c r="U364" i="4" s="1"/>
  <c r="O364" i="4"/>
  <c r="T364" i="4" s="1"/>
  <c r="N364" i="4"/>
  <c r="AF363" i="4"/>
  <c r="T363" i="4"/>
  <c r="S363" i="4"/>
  <c r="R363" i="4"/>
  <c r="W363" i="4" s="1"/>
  <c r="Q363" i="4"/>
  <c r="V363" i="4" s="1"/>
  <c r="P363" i="4"/>
  <c r="U363" i="4" s="1"/>
  <c r="O363" i="4"/>
  <c r="N363" i="4"/>
  <c r="AF362" i="4"/>
  <c r="V362" i="4"/>
  <c r="S362" i="4"/>
  <c r="R362" i="4"/>
  <c r="W362" i="4" s="1"/>
  <c r="Q362" i="4"/>
  <c r="P362" i="4"/>
  <c r="U362" i="4" s="1"/>
  <c r="O362" i="4"/>
  <c r="T362" i="4" s="1"/>
  <c r="N362" i="4"/>
  <c r="AF361" i="4"/>
  <c r="U361" i="4"/>
  <c r="T361" i="4"/>
  <c r="R361" i="4"/>
  <c r="W361" i="4" s="1"/>
  <c r="Q361" i="4"/>
  <c r="V361" i="4" s="1"/>
  <c r="P361" i="4"/>
  <c r="O361" i="4"/>
  <c r="N361" i="4"/>
  <c r="S361" i="4" s="1"/>
  <c r="AF360" i="4"/>
  <c r="V360" i="4"/>
  <c r="U360" i="4"/>
  <c r="T360" i="4"/>
  <c r="S360" i="4"/>
  <c r="R360" i="4"/>
  <c r="W360" i="4" s="1"/>
  <c r="Q360" i="4"/>
  <c r="P360" i="4"/>
  <c r="O360" i="4"/>
  <c r="N360" i="4"/>
  <c r="AF359" i="4"/>
  <c r="W359" i="4"/>
  <c r="V359" i="4"/>
  <c r="U359" i="4"/>
  <c r="S359" i="4"/>
  <c r="R359" i="4"/>
  <c r="Q359" i="4"/>
  <c r="P359" i="4"/>
  <c r="O359" i="4"/>
  <c r="T359" i="4" s="1"/>
  <c r="N359" i="4"/>
  <c r="AF358" i="4"/>
  <c r="U358" i="4"/>
  <c r="T358" i="4"/>
  <c r="S358" i="4"/>
  <c r="R358" i="4"/>
  <c r="W358" i="4" s="1"/>
  <c r="Q358" i="4"/>
  <c r="V358" i="4" s="1"/>
  <c r="P358" i="4"/>
  <c r="O358" i="4"/>
  <c r="N358" i="4"/>
  <c r="AF357" i="4"/>
  <c r="U357" i="4"/>
  <c r="T357" i="4"/>
  <c r="S357" i="4"/>
  <c r="R357" i="4"/>
  <c r="W357" i="4" s="1"/>
  <c r="Q357" i="4"/>
  <c r="V357" i="4" s="1"/>
  <c r="P357" i="4"/>
  <c r="O357" i="4"/>
  <c r="N357" i="4"/>
  <c r="AF356" i="4"/>
  <c r="U356" i="4"/>
  <c r="S356" i="4"/>
  <c r="R356" i="4"/>
  <c r="W356" i="4" s="1"/>
  <c r="Q356" i="4"/>
  <c r="V356" i="4" s="1"/>
  <c r="P356" i="4"/>
  <c r="O356" i="4"/>
  <c r="T356" i="4" s="1"/>
  <c r="N356" i="4"/>
  <c r="AF355" i="4"/>
  <c r="T355" i="4"/>
  <c r="S355" i="4"/>
  <c r="R355" i="4"/>
  <c r="W355" i="4" s="1"/>
  <c r="Q355" i="4"/>
  <c r="V355" i="4" s="1"/>
  <c r="P355" i="4"/>
  <c r="U355" i="4" s="1"/>
  <c r="O355" i="4"/>
  <c r="N355" i="4"/>
  <c r="AF354" i="4"/>
  <c r="V354" i="4"/>
  <c r="U354" i="4"/>
  <c r="R354" i="4"/>
  <c r="W354" i="4" s="1"/>
  <c r="Q354" i="4"/>
  <c r="P354" i="4"/>
  <c r="O354" i="4"/>
  <c r="T354" i="4" s="1"/>
  <c r="N354" i="4"/>
  <c r="S354" i="4" s="1"/>
  <c r="AF353" i="4"/>
  <c r="X353" i="4"/>
  <c r="AB353" i="4" s="1"/>
  <c r="R353" i="4"/>
  <c r="W353" i="4" s="1"/>
  <c r="Q353" i="4"/>
  <c r="V353" i="4" s="1"/>
  <c r="P353" i="4"/>
  <c r="U353" i="4" s="1"/>
  <c r="O353" i="4"/>
  <c r="T353" i="4" s="1"/>
  <c r="N353" i="4"/>
  <c r="S353" i="4" s="1"/>
  <c r="AF352" i="4"/>
  <c r="V352" i="4"/>
  <c r="U352" i="4"/>
  <c r="R352" i="4"/>
  <c r="W352" i="4" s="1"/>
  <c r="Q352" i="4"/>
  <c r="P352" i="4"/>
  <c r="O352" i="4"/>
  <c r="T352" i="4" s="1"/>
  <c r="N352" i="4"/>
  <c r="S352" i="4" s="1"/>
  <c r="AF351" i="4"/>
  <c r="W351" i="4"/>
  <c r="V351" i="4"/>
  <c r="U351" i="4"/>
  <c r="R351" i="4"/>
  <c r="Q351" i="4"/>
  <c r="P351" i="4"/>
  <c r="O351" i="4"/>
  <c r="T351" i="4" s="1"/>
  <c r="N351" i="4"/>
  <c r="S351" i="4" s="1"/>
  <c r="AF350" i="4"/>
  <c r="W350" i="4"/>
  <c r="V350" i="4"/>
  <c r="U350" i="4"/>
  <c r="T350" i="4"/>
  <c r="R350" i="4"/>
  <c r="Q350" i="4"/>
  <c r="P350" i="4"/>
  <c r="O350" i="4"/>
  <c r="N350" i="4"/>
  <c r="S350" i="4" s="1"/>
  <c r="AF349" i="4"/>
  <c r="U349" i="4"/>
  <c r="S349" i="4"/>
  <c r="R349" i="4"/>
  <c r="W349" i="4" s="1"/>
  <c r="Q349" i="4"/>
  <c r="V349" i="4" s="1"/>
  <c r="P349" i="4"/>
  <c r="O349" i="4"/>
  <c r="T349" i="4" s="1"/>
  <c r="N349" i="4"/>
  <c r="AF348" i="4"/>
  <c r="W348" i="4"/>
  <c r="R348" i="4"/>
  <c r="Q348" i="4"/>
  <c r="V348" i="4" s="1"/>
  <c r="P348" i="4"/>
  <c r="U348" i="4" s="1"/>
  <c r="O348" i="4"/>
  <c r="T348" i="4" s="1"/>
  <c r="N348" i="4"/>
  <c r="S348" i="4" s="1"/>
  <c r="AF347" i="4"/>
  <c r="U347" i="4"/>
  <c r="R347" i="4"/>
  <c r="W347" i="4" s="1"/>
  <c r="Q347" i="4"/>
  <c r="V347" i="4" s="1"/>
  <c r="P347" i="4"/>
  <c r="O347" i="4"/>
  <c r="T347" i="4" s="1"/>
  <c r="N347" i="4"/>
  <c r="S347" i="4" s="1"/>
  <c r="X347" i="4" s="1"/>
  <c r="AD347" i="4" s="1"/>
  <c r="AF346" i="4"/>
  <c r="W346" i="4"/>
  <c r="R346" i="4"/>
  <c r="Q346" i="4"/>
  <c r="V346" i="4" s="1"/>
  <c r="P346" i="4"/>
  <c r="U346" i="4" s="1"/>
  <c r="O346" i="4"/>
  <c r="T346" i="4" s="1"/>
  <c r="N346" i="4"/>
  <c r="S346" i="4" s="1"/>
  <c r="AF345" i="4"/>
  <c r="R345" i="4"/>
  <c r="W345" i="4" s="1"/>
  <c r="Q345" i="4"/>
  <c r="V345" i="4" s="1"/>
  <c r="P345" i="4"/>
  <c r="U345" i="4" s="1"/>
  <c r="O345" i="4"/>
  <c r="T345" i="4" s="1"/>
  <c r="N345" i="4"/>
  <c r="S345" i="4" s="1"/>
  <c r="AW344" i="4"/>
  <c r="AF344" i="4"/>
  <c r="W344" i="4"/>
  <c r="U344" i="4"/>
  <c r="T344" i="4"/>
  <c r="S344" i="4"/>
  <c r="R344" i="4"/>
  <c r="Q344" i="4"/>
  <c r="V344" i="4" s="1"/>
  <c r="P344" i="4"/>
  <c r="O344" i="4"/>
  <c r="N344" i="4"/>
  <c r="AF343" i="4"/>
  <c r="W343" i="4"/>
  <c r="V343" i="4"/>
  <c r="S343" i="4"/>
  <c r="R343" i="4"/>
  <c r="Q343" i="4"/>
  <c r="P343" i="4"/>
  <c r="U343" i="4" s="1"/>
  <c r="O343" i="4"/>
  <c r="T343" i="4" s="1"/>
  <c r="N343" i="4"/>
  <c r="AF342" i="4"/>
  <c r="V342" i="4"/>
  <c r="R342" i="4"/>
  <c r="W342" i="4" s="1"/>
  <c r="Q342" i="4"/>
  <c r="P342" i="4"/>
  <c r="U342" i="4" s="1"/>
  <c r="O342" i="4"/>
  <c r="T342" i="4" s="1"/>
  <c r="N342" i="4"/>
  <c r="S342" i="4" s="1"/>
  <c r="AF341" i="4"/>
  <c r="W341" i="4"/>
  <c r="R341" i="4"/>
  <c r="Q341" i="4"/>
  <c r="V341" i="4" s="1"/>
  <c r="P341" i="4"/>
  <c r="U341" i="4" s="1"/>
  <c r="O341" i="4"/>
  <c r="T341" i="4" s="1"/>
  <c r="N341" i="4"/>
  <c r="S341" i="4" s="1"/>
  <c r="AF340" i="4"/>
  <c r="R340" i="4"/>
  <c r="W340" i="4" s="1"/>
  <c r="Q340" i="4"/>
  <c r="V340" i="4" s="1"/>
  <c r="P340" i="4"/>
  <c r="U340" i="4" s="1"/>
  <c r="O340" i="4"/>
  <c r="T340" i="4" s="1"/>
  <c r="N340" i="4"/>
  <c r="S340" i="4" s="1"/>
  <c r="AF339" i="4"/>
  <c r="W339" i="4"/>
  <c r="V339" i="4"/>
  <c r="U339" i="4"/>
  <c r="R339" i="4"/>
  <c r="Q339" i="4"/>
  <c r="P339" i="4"/>
  <c r="O339" i="4"/>
  <c r="T339" i="4" s="1"/>
  <c r="N339" i="4"/>
  <c r="S339" i="4" s="1"/>
  <c r="AF338" i="4"/>
  <c r="V338" i="4"/>
  <c r="U338" i="4"/>
  <c r="R338" i="4"/>
  <c r="W338" i="4" s="1"/>
  <c r="Q338" i="4"/>
  <c r="P338" i="4"/>
  <c r="O338" i="4"/>
  <c r="T338" i="4" s="1"/>
  <c r="N338" i="4"/>
  <c r="S338" i="4" s="1"/>
  <c r="AF337" i="4"/>
  <c r="V337" i="4"/>
  <c r="T337" i="4"/>
  <c r="S337" i="4"/>
  <c r="R337" i="4"/>
  <c r="W337" i="4" s="1"/>
  <c r="Q337" i="4"/>
  <c r="P337" i="4"/>
  <c r="U337" i="4" s="1"/>
  <c r="O337" i="4"/>
  <c r="N337" i="4"/>
  <c r="AF336" i="4"/>
  <c r="T336" i="4"/>
  <c r="X336" i="4" s="1"/>
  <c r="S336" i="4"/>
  <c r="R336" i="4"/>
  <c r="W336" i="4" s="1"/>
  <c r="Q336" i="4"/>
  <c r="V336" i="4" s="1"/>
  <c r="P336" i="4"/>
  <c r="U336" i="4" s="1"/>
  <c r="O336" i="4"/>
  <c r="N336" i="4"/>
  <c r="AF335" i="4"/>
  <c r="W335" i="4"/>
  <c r="V335" i="4"/>
  <c r="T335" i="4"/>
  <c r="R335" i="4"/>
  <c r="Q335" i="4"/>
  <c r="P335" i="4"/>
  <c r="U335" i="4" s="1"/>
  <c r="O335" i="4"/>
  <c r="N335" i="4"/>
  <c r="S335" i="4" s="1"/>
  <c r="AF334" i="4"/>
  <c r="U334" i="4"/>
  <c r="S334" i="4"/>
  <c r="R334" i="4"/>
  <c r="W334" i="4" s="1"/>
  <c r="Q334" i="4"/>
  <c r="V334" i="4" s="1"/>
  <c r="P334" i="4"/>
  <c r="O334" i="4"/>
  <c r="T334" i="4" s="1"/>
  <c r="N334" i="4"/>
  <c r="AF333" i="4"/>
  <c r="W333" i="4"/>
  <c r="U333" i="4"/>
  <c r="T333" i="4"/>
  <c r="R333" i="4"/>
  <c r="Q333" i="4"/>
  <c r="V333" i="4" s="1"/>
  <c r="P333" i="4"/>
  <c r="O333" i="4"/>
  <c r="N333" i="4"/>
  <c r="S333" i="4" s="1"/>
  <c r="AF332" i="4"/>
  <c r="W332" i="4"/>
  <c r="V332" i="4"/>
  <c r="T332" i="4"/>
  <c r="R332" i="4"/>
  <c r="Q332" i="4"/>
  <c r="P332" i="4"/>
  <c r="U332" i="4" s="1"/>
  <c r="O332" i="4"/>
  <c r="N332" i="4"/>
  <c r="S332" i="4" s="1"/>
  <c r="AF331" i="4"/>
  <c r="V331" i="4"/>
  <c r="U331" i="4"/>
  <c r="R331" i="4"/>
  <c r="W331" i="4" s="1"/>
  <c r="Q331" i="4"/>
  <c r="P331" i="4"/>
  <c r="O331" i="4"/>
  <c r="T331" i="4" s="1"/>
  <c r="N331" i="4"/>
  <c r="S331" i="4" s="1"/>
  <c r="AF330" i="4"/>
  <c r="V330" i="4"/>
  <c r="U330" i="4"/>
  <c r="T330" i="4"/>
  <c r="R330" i="4"/>
  <c r="W330" i="4" s="1"/>
  <c r="Q330" i="4"/>
  <c r="P330" i="4"/>
  <c r="O330" i="4"/>
  <c r="N330" i="4"/>
  <c r="S330" i="4" s="1"/>
  <c r="AF329" i="4"/>
  <c r="T329" i="4"/>
  <c r="R329" i="4"/>
  <c r="W329" i="4" s="1"/>
  <c r="Q329" i="4"/>
  <c r="V329" i="4" s="1"/>
  <c r="P329" i="4"/>
  <c r="U329" i="4" s="1"/>
  <c r="O329" i="4"/>
  <c r="N329" i="4"/>
  <c r="S329" i="4" s="1"/>
  <c r="AF328" i="4"/>
  <c r="U328" i="4"/>
  <c r="S328" i="4"/>
  <c r="R328" i="4"/>
  <c r="W328" i="4" s="1"/>
  <c r="Q328" i="4"/>
  <c r="V328" i="4" s="1"/>
  <c r="P328" i="4"/>
  <c r="O328" i="4"/>
  <c r="T328" i="4" s="1"/>
  <c r="N328" i="4"/>
  <c r="AF327" i="4"/>
  <c r="T327" i="4"/>
  <c r="S327" i="4"/>
  <c r="R327" i="4"/>
  <c r="W327" i="4" s="1"/>
  <c r="Q327" i="4"/>
  <c r="V327" i="4" s="1"/>
  <c r="P327" i="4"/>
  <c r="U327" i="4" s="1"/>
  <c r="O327" i="4"/>
  <c r="N327" i="4"/>
  <c r="AF326" i="4"/>
  <c r="V326" i="4"/>
  <c r="U326" i="4"/>
  <c r="S326" i="4"/>
  <c r="R326" i="4"/>
  <c r="W326" i="4" s="1"/>
  <c r="Q326" i="4"/>
  <c r="P326" i="4"/>
  <c r="O326" i="4"/>
  <c r="T326" i="4" s="1"/>
  <c r="N326" i="4"/>
  <c r="AF325" i="4"/>
  <c r="T325" i="4"/>
  <c r="S325" i="4"/>
  <c r="R325" i="4"/>
  <c r="W325" i="4" s="1"/>
  <c r="Q325" i="4"/>
  <c r="V325" i="4" s="1"/>
  <c r="P325" i="4"/>
  <c r="U325" i="4" s="1"/>
  <c r="O325" i="4"/>
  <c r="N325" i="4"/>
  <c r="AW324" i="4"/>
  <c r="AF324" i="4"/>
  <c r="W324" i="4"/>
  <c r="V324" i="4"/>
  <c r="U324" i="4"/>
  <c r="R324" i="4"/>
  <c r="Q324" i="4"/>
  <c r="P324" i="4"/>
  <c r="O324" i="4"/>
  <c r="T324" i="4" s="1"/>
  <c r="N324" i="4"/>
  <c r="S324" i="4" s="1"/>
  <c r="AF323" i="4"/>
  <c r="W323" i="4"/>
  <c r="U323" i="4"/>
  <c r="T323" i="4"/>
  <c r="R323" i="4"/>
  <c r="Q323" i="4"/>
  <c r="V323" i="4" s="1"/>
  <c r="P323" i="4"/>
  <c r="O323" i="4"/>
  <c r="N323" i="4"/>
  <c r="S323" i="4" s="1"/>
  <c r="AF322" i="4"/>
  <c r="U322" i="4"/>
  <c r="T322" i="4"/>
  <c r="R322" i="4"/>
  <c r="W322" i="4" s="1"/>
  <c r="Q322" i="4"/>
  <c r="V322" i="4" s="1"/>
  <c r="P322" i="4"/>
  <c r="O322" i="4"/>
  <c r="N322" i="4"/>
  <c r="S322" i="4" s="1"/>
  <c r="AF321" i="4"/>
  <c r="U321" i="4"/>
  <c r="S321" i="4"/>
  <c r="R321" i="4"/>
  <c r="W321" i="4" s="1"/>
  <c r="Q321" i="4"/>
  <c r="V321" i="4" s="1"/>
  <c r="P321" i="4"/>
  <c r="O321" i="4"/>
  <c r="T321" i="4" s="1"/>
  <c r="N321" i="4"/>
  <c r="AF320" i="4"/>
  <c r="V320" i="4"/>
  <c r="R320" i="4"/>
  <c r="W320" i="4" s="1"/>
  <c r="Q320" i="4"/>
  <c r="P320" i="4"/>
  <c r="U320" i="4" s="1"/>
  <c r="O320" i="4"/>
  <c r="T320" i="4" s="1"/>
  <c r="N320" i="4"/>
  <c r="S320" i="4" s="1"/>
  <c r="AF319" i="4"/>
  <c r="U319" i="4"/>
  <c r="R319" i="4"/>
  <c r="W319" i="4" s="1"/>
  <c r="Q319" i="4"/>
  <c r="V319" i="4" s="1"/>
  <c r="P319" i="4"/>
  <c r="O319" i="4"/>
  <c r="T319" i="4" s="1"/>
  <c r="N319" i="4"/>
  <c r="S319" i="4" s="1"/>
  <c r="AF318" i="4"/>
  <c r="U318" i="4"/>
  <c r="R318" i="4"/>
  <c r="W318" i="4" s="1"/>
  <c r="Q318" i="4"/>
  <c r="V318" i="4" s="1"/>
  <c r="P318" i="4"/>
  <c r="O318" i="4"/>
  <c r="T318" i="4" s="1"/>
  <c r="N318" i="4"/>
  <c r="S318" i="4" s="1"/>
  <c r="AF317" i="4"/>
  <c r="V317" i="4"/>
  <c r="R317" i="4"/>
  <c r="W317" i="4" s="1"/>
  <c r="Q317" i="4"/>
  <c r="P317" i="4"/>
  <c r="U317" i="4" s="1"/>
  <c r="O317" i="4"/>
  <c r="T317" i="4" s="1"/>
  <c r="N317" i="4"/>
  <c r="S317" i="4" s="1"/>
  <c r="AF316" i="4"/>
  <c r="V316" i="4"/>
  <c r="S316" i="4"/>
  <c r="R316" i="4"/>
  <c r="W316" i="4" s="1"/>
  <c r="Q316" i="4"/>
  <c r="P316" i="4"/>
  <c r="U316" i="4" s="1"/>
  <c r="O316" i="4"/>
  <c r="T316" i="4" s="1"/>
  <c r="N316" i="4"/>
  <c r="AF315" i="4"/>
  <c r="U315" i="4"/>
  <c r="R315" i="4"/>
  <c r="W315" i="4" s="1"/>
  <c r="Q315" i="4"/>
  <c r="V315" i="4" s="1"/>
  <c r="P315" i="4"/>
  <c r="O315" i="4"/>
  <c r="T315" i="4" s="1"/>
  <c r="N315" i="4"/>
  <c r="S315" i="4" s="1"/>
  <c r="AF314" i="4"/>
  <c r="U314" i="4"/>
  <c r="T314" i="4"/>
  <c r="S314" i="4"/>
  <c r="R314" i="4"/>
  <c r="W314" i="4" s="1"/>
  <c r="Q314" i="4"/>
  <c r="V314" i="4" s="1"/>
  <c r="P314" i="4"/>
  <c r="O314" i="4"/>
  <c r="N314" i="4"/>
  <c r="AF313" i="4"/>
  <c r="U313" i="4"/>
  <c r="T313" i="4"/>
  <c r="S313" i="4"/>
  <c r="R313" i="4"/>
  <c r="W313" i="4" s="1"/>
  <c r="Q313" i="4"/>
  <c r="V313" i="4" s="1"/>
  <c r="P313" i="4"/>
  <c r="O313" i="4"/>
  <c r="N313" i="4"/>
  <c r="AF312" i="4"/>
  <c r="V312" i="4"/>
  <c r="S312" i="4"/>
  <c r="R312" i="4"/>
  <c r="W312" i="4" s="1"/>
  <c r="Q312" i="4"/>
  <c r="P312" i="4"/>
  <c r="U312" i="4" s="1"/>
  <c r="O312" i="4"/>
  <c r="T312" i="4" s="1"/>
  <c r="N312" i="4"/>
  <c r="AF311" i="4"/>
  <c r="V311" i="4"/>
  <c r="U311" i="4"/>
  <c r="S311" i="4"/>
  <c r="R311" i="4"/>
  <c r="W311" i="4" s="1"/>
  <c r="Q311" i="4"/>
  <c r="P311" i="4"/>
  <c r="O311" i="4"/>
  <c r="T311" i="4" s="1"/>
  <c r="N311" i="4"/>
  <c r="AF310" i="4"/>
  <c r="R310" i="4"/>
  <c r="W310" i="4" s="1"/>
  <c r="Q310" i="4"/>
  <c r="V310" i="4" s="1"/>
  <c r="P310" i="4"/>
  <c r="U310" i="4" s="1"/>
  <c r="O310" i="4"/>
  <c r="T310" i="4" s="1"/>
  <c r="N310" i="4"/>
  <c r="S310" i="4" s="1"/>
  <c r="X310" i="4" s="1"/>
  <c r="AC310" i="4" s="1"/>
  <c r="AF309" i="4"/>
  <c r="W309" i="4"/>
  <c r="V309" i="4"/>
  <c r="T309" i="4"/>
  <c r="S309" i="4"/>
  <c r="R309" i="4"/>
  <c r="Q309" i="4"/>
  <c r="P309" i="4"/>
  <c r="U309" i="4" s="1"/>
  <c r="O309" i="4"/>
  <c r="N309" i="4"/>
  <c r="AF308" i="4"/>
  <c r="W308" i="4"/>
  <c r="V308" i="4"/>
  <c r="S308" i="4"/>
  <c r="R308" i="4"/>
  <c r="Q308" i="4"/>
  <c r="P308" i="4"/>
  <c r="U308" i="4" s="1"/>
  <c r="O308" i="4"/>
  <c r="T308" i="4" s="1"/>
  <c r="N308" i="4"/>
  <c r="AF307" i="4"/>
  <c r="V307" i="4"/>
  <c r="U307" i="4"/>
  <c r="R307" i="4"/>
  <c r="W307" i="4" s="1"/>
  <c r="Q307" i="4"/>
  <c r="P307" i="4"/>
  <c r="O307" i="4"/>
  <c r="T307" i="4" s="1"/>
  <c r="N307" i="4"/>
  <c r="S307" i="4" s="1"/>
  <c r="AF306" i="4"/>
  <c r="W306" i="4"/>
  <c r="T306" i="4"/>
  <c r="R306" i="4"/>
  <c r="Q306" i="4"/>
  <c r="V306" i="4" s="1"/>
  <c r="P306" i="4"/>
  <c r="U306" i="4" s="1"/>
  <c r="O306" i="4"/>
  <c r="N306" i="4"/>
  <c r="S306" i="4" s="1"/>
  <c r="AF305" i="4"/>
  <c r="U305" i="4"/>
  <c r="T305" i="4"/>
  <c r="R305" i="4"/>
  <c r="W305" i="4" s="1"/>
  <c r="Q305" i="4"/>
  <c r="V305" i="4" s="1"/>
  <c r="P305" i="4"/>
  <c r="O305" i="4"/>
  <c r="N305" i="4"/>
  <c r="S305" i="4" s="1"/>
  <c r="AW304" i="4"/>
  <c r="AF304" i="4"/>
  <c r="T304" i="4"/>
  <c r="R304" i="4"/>
  <c r="W304" i="4" s="1"/>
  <c r="Q304" i="4"/>
  <c r="V304" i="4" s="1"/>
  <c r="P304" i="4"/>
  <c r="U304" i="4" s="1"/>
  <c r="O304" i="4"/>
  <c r="N304" i="4"/>
  <c r="S304" i="4" s="1"/>
  <c r="AF303" i="4"/>
  <c r="R303" i="4"/>
  <c r="W303" i="4" s="1"/>
  <c r="Q303" i="4"/>
  <c r="V303" i="4" s="1"/>
  <c r="P303" i="4"/>
  <c r="U303" i="4" s="1"/>
  <c r="O303" i="4"/>
  <c r="T303" i="4" s="1"/>
  <c r="N303" i="4"/>
  <c r="S303" i="4" s="1"/>
  <c r="AF302" i="4"/>
  <c r="W302" i="4"/>
  <c r="R302" i="4"/>
  <c r="Q302" i="4"/>
  <c r="V302" i="4" s="1"/>
  <c r="P302" i="4"/>
  <c r="U302" i="4" s="1"/>
  <c r="O302" i="4"/>
  <c r="T302" i="4" s="1"/>
  <c r="N302" i="4"/>
  <c r="S302" i="4" s="1"/>
  <c r="AF301" i="4"/>
  <c r="W301" i="4"/>
  <c r="S301" i="4"/>
  <c r="R301" i="4"/>
  <c r="Q301" i="4"/>
  <c r="V301" i="4" s="1"/>
  <c r="P301" i="4"/>
  <c r="U301" i="4" s="1"/>
  <c r="O301" i="4"/>
  <c r="T301" i="4" s="1"/>
  <c r="N301" i="4"/>
  <c r="AF300" i="4"/>
  <c r="V300" i="4"/>
  <c r="S300" i="4"/>
  <c r="R300" i="4"/>
  <c r="W300" i="4" s="1"/>
  <c r="Q300" i="4"/>
  <c r="P300" i="4"/>
  <c r="U300" i="4" s="1"/>
  <c r="O300" i="4"/>
  <c r="T300" i="4" s="1"/>
  <c r="N300" i="4"/>
  <c r="AF299" i="4"/>
  <c r="U299" i="4"/>
  <c r="R299" i="4"/>
  <c r="W299" i="4" s="1"/>
  <c r="Q299" i="4"/>
  <c r="V299" i="4" s="1"/>
  <c r="P299" i="4"/>
  <c r="O299" i="4"/>
  <c r="T299" i="4" s="1"/>
  <c r="N299" i="4"/>
  <c r="S299" i="4" s="1"/>
  <c r="AF298" i="4"/>
  <c r="W298" i="4"/>
  <c r="V298" i="4"/>
  <c r="T298" i="4"/>
  <c r="R298" i="4"/>
  <c r="Q298" i="4"/>
  <c r="P298" i="4"/>
  <c r="U298" i="4" s="1"/>
  <c r="O298" i="4"/>
  <c r="N298" i="4"/>
  <c r="S298" i="4" s="1"/>
  <c r="AF297" i="4"/>
  <c r="U297" i="4"/>
  <c r="T297" i="4"/>
  <c r="S297" i="4"/>
  <c r="R297" i="4"/>
  <c r="W297" i="4" s="1"/>
  <c r="Q297" i="4"/>
  <c r="V297" i="4" s="1"/>
  <c r="P297" i="4"/>
  <c r="O297" i="4"/>
  <c r="N297" i="4"/>
  <c r="AF296" i="4"/>
  <c r="W296" i="4"/>
  <c r="S296" i="4"/>
  <c r="R296" i="4"/>
  <c r="Q296" i="4"/>
  <c r="V296" i="4" s="1"/>
  <c r="P296" i="4"/>
  <c r="U296" i="4" s="1"/>
  <c r="O296" i="4"/>
  <c r="T296" i="4" s="1"/>
  <c r="N296" i="4"/>
  <c r="AF295" i="4"/>
  <c r="U295" i="4"/>
  <c r="R295" i="4"/>
  <c r="W295" i="4" s="1"/>
  <c r="Q295" i="4"/>
  <c r="V295" i="4" s="1"/>
  <c r="P295" i="4"/>
  <c r="O295" i="4"/>
  <c r="T295" i="4" s="1"/>
  <c r="N295" i="4"/>
  <c r="S295" i="4" s="1"/>
  <c r="AF294" i="4"/>
  <c r="R294" i="4"/>
  <c r="W294" i="4" s="1"/>
  <c r="Q294" i="4"/>
  <c r="V294" i="4" s="1"/>
  <c r="P294" i="4"/>
  <c r="U294" i="4" s="1"/>
  <c r="O294" i="4"/>
  <c r="T294" i="4" s="1"/>
  <c r="N294" i="4"/>
  <c r="S294" i="4" s="1"/>
  <c r="AF293" i="4"/>
  <c r="W293" i="4"/>
  <c r="V293" i="4"/>
  <c r="T293" i="4"/>
  <c r="R293" i="4"/>
  <c r="Q293" i="4"/>
  <c r="P293" i="4"/>
  <c r="U293" i="4" s="1"/>
  <c r="O293" i="4"/>
  <c r="N293" i="4"/>
  <c r="S293" i="4" s="1"/>
  <c r="AF292" i="4"/>
  <c r="V292" i="4"/>
  <c r="R292" i="4"/>
  <c r="W292" i="4" s="1"/>
  <c r="Q292" i="4"/>
  <c r="P292" i="4"/>
  <c r="U292" i="4" s="1"/>
  <c r="O292" i="4"/>
  <c r="T292" i="4" s="1"/>
  <c r="N292" i="4"/>
  <c r="S292" i="4" s="1"/>
  <c r="AF291" i="4"/>
  <c r="V291" i="4"/>
  <c r="U291" i="4"/>
  <c r="T291" i="4"/>
  <c r="R291" i="4"/>
  <c r="W291" i="4" s="1"/>
  <c r="Q291" i="4"/>
  <c r="P291" i="4"/>
  <c r="O291" i="4"/>
  <c r="N291" i="4"/>
  <c r="S291" i="4" s="1"/>
  <c r="AF290" i="4"/>
  <c r="W290" i="4"/>
  <c r="T290" i="4"/>
  <c r="S290" i="4"/>
  <c r="R290" i="4"/>
  <c r="Q290" i="4"/>
  <c r="V290" i="4" s="1"/>
  <c r="P290" i="4"/>
  <c r="U290" i="4" s="1"/>
  <c r="O290" i="4"/>
  <c r="N290" i="4"/>
  <c r="AF289" i="4"/>
  <c r="V289" i="4"/>
  <c r="U289" i="4"/>
  <c r="S289" i="4"/>
  <c r="R289" i="4"/>
  <c r="W289" i="4" s="1"/>
  <c r="Q289" i="4"/>
  <c r="P289" i="4"/>
  <c r="O289" i="4"/>
  <c r="T289" i="4" s="1"/>
  <c r="N289" i="4"/>
  <c r="AF288" i="4"/>
  <c r="W288" i="4"/>
  <c r="R288" i="4"/>
  <c r="Q288" i="4"/>
  <c r="V288" i="4" s="1"/>
  <c r="P288" i="4"/>
  <c r="U288" i="4" s="1"/>
  <c r="O288" i="4"/>
  <c r="T288" i="4" s="1"/>
  <c r="N288" i="4"/>
  <c r="S288" i="4" s="1"/>
  <c r="AF287" i="4"/>
  <c r="S287" i="4"/>
  <c r="R287" i="4"/>
  <c r="W287" i="4" s="1"/>
  <c r="Q287" i="4"/>
  <c r="V287" i="4" s="1"/>
  <c r="P287" i="4"/>
  <c r="U287" i="4" s="1"/>
  <c r="O287" i="4"/>
  <c r="T287" i="4" s="1"/>
  <c r="N287" i="4"/>
  <c r="AF286" i="4"/>
  <c r="U286" i="4"/>
  <c r="T286" i="4"/>
  <c r="R286" i="4"/>
  <c r="W286" i="4" s="1"/>
  <c r="Q286" i="4"/>
  <c r="V286" i="4" s="1"/>
  <c r="P286" i="4"/>
  <c r="O286" i="4"/>
  <c r="N286" i="4"/>
  <c r="S286" i="4" s="1"/>
  <c r="AF285" i="4"/>
  <c r="W285" i="4"/>
  <c r="R285" i="4"/>
  <c r="Q285" i="4"/>
  <c r="V285" i="4" s="1"/>
  <c r="P285" i="4"/>
  <c r="U285" i="4" s="1"/>
  <c r="O285" i="4"/>
  <c r="T285" i="4" s="1"/>
  <c r="N285" i="4"/>
  <c r="S285" i="4" s="1"/>
  <c r="AW284" i="4"/>
  <c r="AF284" i="4"/>
  <c r="W284" i="4"/>
  <c r="T284" i="4"/>
  <c r="R284" i="4"/>
  <c r="Q284" i="4"/>
  <c r="V284" i="4" s="1"/>
  <c r="P284" i="4"/>
  <c r="U284" i="4" s="1"/>
  <c r="O284" i="4"/>
  <c r="N284" i="4"/>
  <c r="S284" i="4" s="1"/>
  <c r="AF283" i="4"/>
  <c r="W283" i="4"/>
  <c r="S283" i="4"/>
  <c r="R283" i="4"/>
  <c r="Q283" i="4"/>
  <c r="V283" i="4" s="1"/>
  <c r="P283" i="4"/>
  <c r="U283" i="4" s="1"/>
  <c r="O283" i="4"/>
  <c r="T283" i="4" s="1"/>
  <c r="N283" i="4"/>
  <c r="AF282" i="4"/>
  <c r="S282" i="4"/>
  <c r="R282" i="4"/>
  <c r="W282" i="4" s="1"/>
  <c r="Q282" i="4"/>
  <c r="V282" i="4" s="1"/>
  <c r="P282" i="4"/>
  <c r="U282" i="4" s="1"/>
  <c r="O282" i="4"/>
  <c r="T282" i="4" s="1"/>
  <c r="N282" i="4"/>
  <c r="AF281" i="4"/>
  <c r="S281" i="4"/>
  <c r="R281" i="4"/>
  <c r="W281" i="4" s="1"/>
  <c r="Q281" i="4"/>
  <c r="V281" i="4" s="1"/>
  <c r="P281" i="4"/>
  <c r="U281" i="4" s="1"/>
  <c r="O281" i="4"/>
  <c r="T281" i="4" s="1"/>
  <c r="N281" i="4"/>
  <c r="AF280" i="4"/>
  <c r="T280" i="4"/>
  <c r="R280" i="4"/>
  <c r="W280" i="4" s="1"/>
  <c r="Q280" i="4"/>
  <c r="V280" i="4" s="1"/>
  <c r="P280" i="4"/>
  <c r="U280" i="4" s="1"/>
  <c r="O280" i="4"/>
  <c r="N280" i="4"/>
  <c r="S280" i="4" s="1"/>
  <c r="AF279" i="4"/>
  <c r="W279" i="4"/>
  <c r="T279" i="4"/>
  <c r="S279" i="4"/>
  <c r="R279" i="4"/>
  <c r="Q279" i="4"/>
  <c r="V279" i="4" s="1"/>
  <c r="P279" i="4"/>
  <c r="U279" i="4" s="1"/>
  <c r="O279" i="4"/>
  <c r="N279" i="4"/>
  <c r="AF278" i="4"/>
  <c r="V278" i="4"/>
  <c r="U278" i="4"/>
  <c r="S278" i="4"/>
  <c r="R278" i="4"/>
  <c r="W278" i="4" s="1"/>
  <c r="Q278" i="4"/>
  <c r="P278" i="4"/>
  <c r="O278" i="4"/>
  <c r="T278" i="4" s="1"/>
  <c r="N278" i="4"/>
  <c r="AF277" i="4"/>
  <c r="V277" i="4"/>
  <c r="U277" i="4"/>
  <c r="T277" i="4"/>
  <c r="R277" i="4"/>
  <c r="W277" i="4" s="1"/>
  <c r="Q277" i="4"/>
  <c r="P277" i="4"/>
  <c r="O277" i="4"/>
  <c r="N277" i="4"/>
  <c r="S277" i="4" s="1"/>
  <c r="AF276" i="4"/>
  <c r="V276" i="4"/>
  <c r="U276" i="4"/>
  <c r="T276" i="4"/>
  <c r="R276" i="4"/>
  <c r="W276" i="4" s="1"/>
  <c r="Q276" i="4"/>
  <c r="P276" i="4"/>
  <c r="O276" i="4"/>
  <c r="N276" i="4"/>
  <c r="S276" i="4" s="1"/>
  <c r="AF275" i="4"/>
  <c r="W275" i="4"/>
  <c r="V275" i="4"/>
  <c r="S275" i="4"/>
  <c r="R275" i="4"/>
  <c r="Q275" i="4"/>
  <c r="P275" i="4"/>
  <c r="U275" i="4" s="1"/>
  <c r="O275" i="4"/>
  <c r="T275" i="4" s="1"/>
  <c r="N275" i="4"/>
  <c r="AF274" i="4"/>
  <c r="R274" i="4"/>
  <c r="W274" i="4" s="1"/>
  <c r="Q274" i="4"/>
  <c r="V274" i="4" s="1"/>
  <c r="P274" i="4"/>
  <c r="U274" i="4" s="1"/>
  <c r="O274" i="4"/>
  <c r="T274" i="4" s="1"/>
  <c r="N274" i="4"/>
  <c r="S274" i="4" s="1"/>
  <c r="AF273" i="4"/>
  <c r="R273" i="4"/>
  <c r="W273" i="4" s="1"/>
  <c r="Q273" i="4"/>
  <c r="V273" i="4" s="1"/>
  <c r="P273" i="4"/>
  <c r="U273" i="4" s="1"/>
  <c r="O273" i="4"/>
  <c r="T273" i="4" s="1"/>
  <c r="N273" i="4"/>
  <c r="S273" i="4" s="1"/>
  <c r="AF272" i="4"/>
  <c r="R272" i="4"/>
  <c r="W272" i="4" s="1"/>
  <c r="Q272" i="4"/>
  <c r="V272" i="4" s="1"/>
  <c r="P272" i="4"/>
  <c r="U272" i="4" s="1"/>
  <c r="O272" i="4"/>
  <c r="T272" i="4" s="1"/>
  <c r="N272" i="4"/>
  <c r="S272" i="4" s="1"/>
  <c r="AF271" i="4"/>
  <c r="S271" i="4"/>
  <c r="R271" i="4"/>
  <c r="W271" i="4" s="1"/>
  <c r="Q271" i="4"/>
  <c r="V271" i="4" s="1"/>
  <c r="P271" i="4"/>
  <c r="U271" i="4" s="1"/>
  <c r="O271" i="4"/>
  <c r="T271" i="4" s="1"/>
  <c r="N271" i="4"/>
  <c r="AF270" i="4"/>
  <c r="V270" i="4"/>
  <c r="S270" i="4"/>
  <c r="R270" i="4"/>
  <c r="W270" i="4" s="1"/>
  <c r="Q270" i="4"/>
  <c r="P270" i="4"/>
  <c r="U270" i="4" s="1"/>
  <c r="O270" i="4"/>
  <c r="T270" i="4" s="1"/>
  <c r="N270" i="4"/>
  <c r="AF269" i="4"/>
  <c r="U269" i="4"/>
  <c r="T269" i="4"/>
  <c r="R269" i="4"/>
  <c r="W269" i="4" s="1"/>
  <c r="Q269" i="4"/>
  <c r="V269" i="4" s="1"/>
  <c r="P269" i="4"/>
  <c r="O269" i="4"/>
  <c r="N269" i="4"/>
  <c r="S269" i="4" s="1"/>
  <c r="AF268" i="4"/>
  <c r="V268" i="4"/>
  <c r="U268" i="4"/>
  <c r="T268" i="4"/>
  <c r="R268" i="4"/>
  <c r="W268" i="4" s="1"/>
  <c r="Q268" i="4"/>
  <c r="P268" i="4"/>
  <c r="O268" i="4"/>
  <c r="N268" i="4"/>
  <c r="S268" i="4" s="1"/>
  <c r="AF267" i="4"/>
  <c r="W267" i="4"/>
  <c r="V267" i="4"/>
  <c r="S267" i="4"/>
  <c r="R267" i="4"/>
  <c r="Q267" i="4"/>
  <c r="P267" i="4"/>
  <c r="U267" i="4" s="1"/>
  <c r="O267" i="4"/>
  <c r="T267" i="4" s="1"/>
  <c r="N267" i="4"/>
  <c r="AF266" i="4"/>
  <c r="U266" i="4"/>
  <c r="S266" i="4"/>
  <c r="R266" i="4"/>
  <c r="W266" i="4" s="1"/>
  <c r="Q266" i="4"/>
  <c r="V266" i="4" s="1"/>
  <c r="P266" i="4"/>
  <c r="O266" i="4"/>
  <c r="T266" i="4" s="1"/>
  <c r="N266" i="4"/>
  <c r="AF265" i="4"/>
  <c r="V265" i="4"/>
  <c r="T265" i="4"/>
  <c r="S265" i="4"/>
  <c r="R265" i="4"/>
  <c r="W265" i="4" s="1"/>
  <c r="Q265" i="4"/>
  <c r="P265" i="4"/>
  <c r="U265" i="4" s="1"/>
  <c r="O265" i="4"/>
  <c r="N265" i="4"/>
  <c r="AW264" i="4"/>
  <c r="AF264" i="4"/>
  <c r="U264" i="4"/>
  <c r="R264" i="4"/>
  <c r="W264" i="4" s="1"/>
  <c r="Q264" i="4"/>
  <c r="V264" i="4" s="1"/>
  <c r="P264" i="4"/>
  <c r="O264" i="4"/>
  <c r="T264" i="4" s="1"/>
  <c r="N264" i="4"/>
  <c r="S264" i="4" s="1"/>
  <c r="AF263" i="4"/>
  <c r="T263" i="4"/>
  <c r="S263" i="4"/>
  <c r="R263" i="4"/>
  <c r="W263" i="4" s="1"/>
  <c r="Q263" i="4"/>
  <c r="V263" i="4" s="1"/>
  <c r="P263" i="4"/>
  <c r="U263" i="4" s="1"/>
  <c r="O263" i="4"/>
  <c r="N263" i="4"/>
  <c r="AF262" i="4"/>
  <c r="T262" i="4"/>
  <c r="S262" i="4"/>
  <c r="R262" i="4"/>
  <c r="W262" i="4" s="1"/>
  <c r="Q262" i="4"/>
  <c r="V262" i="4" s="1"/>
  <c r="P262" i="4"/>
  <c r="U262" i="4" s="1"/>
  <c r="O262" i="4"/>
  <c r="N262" i="4"/>
  <c r="AF261" i="4"/>
  <c r="W261" i="4"/>
  <c r="V261" i="4"/>
  <c r="T261" i="4"/>
  <c r="R261" i="4"/>
  <c r="Q261" i="4"/>
  <c r="P261" i="4"/>
  <c r="U261" i="4" s="1"/>
  <c r="O261" i="4"/>
  <c r="N261" i="4"/>
  <c r="S261" i="4" s="1"/>
  <c r="AF260" i="4"/>
  <c r="U260" i="4"/>
  <c r="R260" i="4"/>
  <c r="W260" i="4" s="1"/>
  <c r="Q260" i="4"/>
  <c r="V260" i="4" s="1"/>
  <c r="P260" i="4"/>
  <c r="O260" i="4"/>
  <c r="T260" i="4" s="1"/>
  <c r="N260" i="4"/>
  <c r="S260" i="4" s="1"/>
  <c r="AF259" i="4"/>
  <c r="W259" i="4"/>
  <c r="U259" i="4"/>
  <c r="T259" i="4"/>
  <c r="R259" i="4"/>
  <c r="Q259" i="4"/>
  <c r="V259" i="4" s="1"/>
  <c r="P259" i="4"/>
  <c r="O259" i="4"/>
  <c r="N259" i="4"/>
  <c r="S259" i="4" s="1"/>
  <c r="AF258" i="4"/>
  <c r="W258" i="4"/>
  <c r="X258" i="4" s="1"/>
  <c r="Y258" i="4" s="1"/>
  <c r="V258" i="4"/>
  <c r="R258" i="4"/>
  <c r="Q258" i="4"/>
  <c r="P258" i="4"/>
  <c r="U258" i="4" s="1"/>
  <c r="O258" i="4"/>
  <c r="T258" i="4" s="1"/>
  <c r="N258" i="4"/>
  <c r="S258" i="4" s="1"/>
  <c r="AF257" i="4"/>
  <c r="V257" i="4"/>
  <c r="U257" i="4"/>
  <c r="R257" i="4"/>
  <c r="W257" i="4" s="1"/>
  <c r="Q257" i="4"/>
  <c r="P257" i="4"/>
  <c r="O257" i="4"/>
  <c r="T257" i="4" s="1"/>
  <c r="N257" i="4"/>
  <c r="S257" i="4" s="1"/>
  <c r="AF256" i="4"/>
  <c r="V256" i="4"/>
  <c r="U256" i="4"/>
  <c r="R256" i="4"/>
  <c r="W256" i="4" s="1"/>
  <c r="Q256" i="4"/>
  <c r="P256" i="4"/>
  <c r="O256" i="4"/>
  <c r="T256" i="4" s="1"/>
  <c r="N256" i="4"/>
  <c r="S256" i="4" s="1"/>
  <c r="AF255" i="4"/>
  <c r="T255" i="4"/>
  <c r="R255" i="4"/>
  <c r="W255" i="4" s="1"/>
  <c r="Q255" i="4"/>
  <c r="V255" i="4" s="1"/>
  <c r="P255" i="4"/>
  <c r="U255" i="4" s="1"/>
  <c r="O255" i="4"/>
  <c r="N255" i="4"/>
  <c r="S255" i="4" s="1"/>
  <c r="AF254" i="4"/>
  <c r="U254" i="4"/>
  <c r="S254" i="4"/>
  <c r="R254" i="4"/>
  <c r="W254" i="4" s="1"/>
  <c r="Q254" i="4"/>
  <c r="V254" i="4" s="1"/>
  <c r="P254" i="4"/>
  <c r="O254" i="4"/>
  <c r="T254" i="4" s="1"/>
  <c r="N254" i="4"/>
  <c r="AF253" i="4"/>
  <c r="T253" i="4"/>
  <c r="S253" i="4"/>
  <c r="R253" i="4"/>
  <c r="W253" i="4" s="1"/>
  <c r="Q253" i="4"/>
  <c r="V253" i="4" s="1"/>
  <c r="P253" i="4"/>
  <c r="U253" i="4" s="1"/>
  <c r="O253" i="4"/>
  <c r="N253" i="4"/>
  <c r="AF252" i="4"/>
  <c r="U252" i="4"/>
  <c r="S252" i="4"/>
  <c r="R252" i="4"/>
  <c r="W252" i="4" s="1"/>
  <c r="Q252" i="4"/>
  <c r="V252" i="4" s="1"/>
  <c r="P252" i="4"/>
  <c r="O252" i="4"/>
  <c r="T252" i="4" s="1"/>
  <c r="N252" i="4"/>
  <c r="AF251" i="4"/>
  <c r="U251" i="4"/>
  <c r="R251" i="4"/>
  <c r="W251" i="4" s="1"/>
  <c r="Q251" i="4"/>
  <c r="V251" i="4" s="1"/>
  <c r="P251" i="4"/>
  <c r="O251" i="4"/>
  <c r="T251" i="4" s="1"/>
  <c r="N251" i="4"/>
  <c r="S251" i="4" s="1"/>
  <c r="AF250" i="4"/>
  <c r="W250" i="4"/>
  <c r="V250" i="4"/>
  <c r="T250" i="4"/>
  <c r="S250" i="4"/>
  <c r="R250" i="4"/>
  <c r="Q250" i="4"/>
  <c r="P250" i="4"/>
  <c r="U250" i="4" s="1"/>
  <c r="O250" i="4"/>
  <c r="N250" i="4"/>
  <c r="AF249" i="4"/>
  <c r="V249" i="4"/>
  <c r="U249" i="4"/>
  <c r="S249" i="4"/>
  <c r="R249" i="4"/>
  <c r="W249" i="4" s="1"/>
  <c r="Q249" i="4"/>
  <c r="P249" i="4"/>
  <c r="O249" i="4"/>
  <c r="T249" i="4" s="1"/>
  <c r="N249" i="4"/>
  <c r="AF248" i="4"/>
  <c r="W248" i="4"/>
  <c r="U248" i="4"/>
  <c r="T248" i="4"/>
  <c r="R248" i="4"/>
  <c r="Q248" i="4"/>
  <c r="V248" i="4" s="1"/>
  <c r="P248" i="4"/>
  <c r="O248" i="4"/>
  <c r="N248" i="4"/>
  <c r="S248" i="4" s="1"/>
  <c r="AF247" i="4"/>
  <c r="W247" i="4"/>
  <c r="V247" i="4"/>
  <c r="U247" i="4"/>
  <c r="T247" i="4"/>
  <c r="S247" i="4"/>
  <c r="X247" i="4" s="1"/>
  <c r="R247" i="4"/>
  <c r="Q247" i="4"/>
  <c r="P247" i="4"/>
  <c r="O247" i="4"/>
  <c r="N247" i="4"/>
  <c r="AF246" i="4"/>
  <c r="V246" i="4"/>
  <c r="U246" i="4"/>
  <c r="T246" i="4"/>
  <c r="S246" i="4"/>
  <c r="R246" i="4"/>
  <c r="W246" i="4" s="1"/>
  <c r="Q246" i="4"/>
  <c r="P246" i="4"/>
  <c r="O246" i="4"/>
  <c r="N246" i="4"/>
  <c r="AF245" i="4"/>
  <c r="V245" i="4"/>
  <c r="U245" i="4"/>
  <c r="T245" i="4"/>
  <c r="S245" i="4"/>
  <c r="R245" i="4"/>
  <c r="W245" i="4" s="1"/>
  <c r="Q245" i="4"/>
  <c r="P245" i="4"/>
  <c r="O245" i="4"/>
  <c r="N245" i="4"/>
  <c r="AW244" i="4"/>
  <c r="AF244" i="4"/>
  <c r="V244" i="4"/>
  <c r="U244" i="4"/>
  <c r="S244" i="4"/>
  <c r="R244" i="4"/>
  <c r="W244" i="4" s="1"/>
  <c r="Q244" i="4"/>
  <c r="P244" i="4"/>
  <c r="O244" i="4"/>
  <c r="T244" i="4" s="1"/>
  <c r="N244" i="4"/>
  <c r="AF243" i="4"/>
  <c r="U243" i="4"/>
  <c r="R243" i="4"/>
  <c r="W243" i="4" s="1"/>
  <c r="Q243" i="4"/>
  <c r="V243" i="4" s="1"/>
  <c r="P243" i="4"/>
  <c r="O243" i="4"/>
  <c r="T243" i="4" s="1"/>
  <c r="N243" i="4"/>
  <c r="S243" i="4" s="1"/>
  <c r="AF242" i="4"/>
  <c r="W242" i="4"/>
  <c r="V242" i="4"/>
  <c r="T242" i="4"/>
  <c r="S242" i="4"/>
  <c r="R242" i="4"/>
  <c r="Q242" i="4"/>
  <c r="P242" i="4"/>
  <c r="U242" i="4" s="1"/>
  <c r="O242" i="4"/>
  <c r="N242" i="4"/>
  <c r="AF241" i="4"/>
  <c r="V241" i="4"/>
  <c r="T241" i="4"/>
  <c r="S241" i="4"/>
  <c r="R241" i="4"/>
  <c r="W241" i="4" s="1"/>
  <c r="Q241" i="4"/>
  <c r="P241" i="4"/>
  <c r="U241" i="4" s="1"/>
  <c r="O241" i="4"/>
  <c r="N241" i="4"/>
  <c r="AF240" i="4"/>
  <c r="W240" i="4"/>
  <c r="V240" i="4"/>
  <c r="R240" i="4"/>
  <c r="Q240" i="4"/>
  <c r="P240" i="4"/>
  <c r="U240" i="4" s="1"/>
  <c r="O240" i="4"/>
  <c r="T240" i="4" s="1"/>
  <c r="N240" i="4"/>
  <c r="S240" i="4" s="1"/>
  <c r="AF239" i="4"/>
  <c r="V239" i="4"/>
  <c r="S239" i="4"/>
  <c r="R239" i="4"/>
  <c r="W239" i="4" s="1"/>
  <c r="X239" i="4" s="1"/>
  <c r="Q239" i="4"/>
  <c r="P239" i="4"/>
  <c r="U239" i="4" s="1"/>
  <c r="O239" i="4"/>
  <c r="T239" i="4" s="1"/>
  <c r="N239" i="4"/>
  <c r="AF238" i="4"/>
  <c r="W238" i="4"/>
  <c r="R238" i="4"/>
  <c r="Q238" i="4"/>
  <c r="V238" i="4" s="1"/>
  <c r="P238" i="4"/>
  <c r="U238" i="4" s="1"/>
  <c r="O238" i="4"/>
  <c r="T238" i="4" s="1"/>
  <c r="N238" i="4"/>
  <c r="S238" i="4" s="1"/>
  <c r="AF237" i="4"/>
  <c r="T237" i="4"/>
  <c r="S237" i="4"/>
  <c r="R237" i="4"/>
  <c r="W237" i="4" s="1"/>
  <c r="Q237" i="4"/>
  <c r="V237" i="4" s="1"/>
  <c r="P237" i="4"/>
  <c r="U237" i="4" s="1"/>
  <c r="O237" i="4"/>
  <c r="N237" i="4"/>
  <c r="AF236" i="4"/>
  <c r="W236" i="4"/>
  <c r="V236" i="4"/>
  <c r="R236" i="4"/>
  <c r="Q236" i="4"/>
  <c r="P236" i="4"/>
  <c r="U236" i="4" s="1"/>
  <c r="O236" i="4"/>
  <c r="T236" i="4" s="1"/>
  <c r="N236" i="4"/>
  <c r="S236" i="4" s="1"/>
  <c r="AF235" i="4"/>
  <c r="U235" i="4"/>
  <c r="R235" i="4"/>
  <c r="W235" i="4" s="1"/>
  <c r="Q235" i="4"/>
  <c r="V235" i="4" s="1"/>
  <c r="P235" i="4"/>
  <c r="O235" i="4"/>
  <c r="T235" i="4" s="1"/>
  <c r="N235" i="4"/>
  <c r="S235" i="4" s="1"/>
  <c r="AF234" i="4"/>
  <c r="U234" i="4"/>
  <c r="T234" i="4"/>
  <c r="R234" i="4"/>
  <c r="W234" i="4" s="1"/>
  <c r="Q234" i="4"/>
  <c r="V234" i="4" s="1"/>
  <c r="P234" i="4"/>
  <c r="O234" i="4"/>
  <c r="N234" i="4"/>
  <c r="S234" i="4" s="1"/>
  <c r="AF233" i="4"/>
  <c r="V233" i="4"/>
  <c r="U233" i="4"/>
  <c r="T233" i="4"/>
  <c r="S233" i="4"/>
  <c r="R233" i="4"/>
  <c r="W233" i="4" s="1"/>
  <c r="Q233" i="4"/>
  <c r="P233" i="4"/>
  <c r="O233" i="4"/>
  <c r="N233" i="4"/>
  <c r="AF232" i="4"/>
  <c r="U232" i="4"/>
  <c r="T232" i="4"/>
  <c r="S232" i="4"/>
  <c r="R232" i="4"/>
  <c r="W232" i="4" s="1"/>
  <c r="Q232" i="4"/>
  <c r="V232" i="4" s="1"/>
  <c r="P232" i="4"/>
  <c r="O232" i="4"/>
  <c r="N232" i="4"/>
  <c r="AF231" i="4"/>
  <c r="W231" i="4"/>
  <c r="V231" i="4"/>
  <c r="R231" i="4"/>
  <c r="Q231" i="4"/>
  <c r="P231" i="4"/>
  <c r="U231" i="4" s="1"/>
  <c r="O231" i="4"/>
  <c r="T231" i="4" s="1"/>
  <c r="N231" i="4"/>
  <c r="S231" i="4" s="1"/>
  <c r="AF230" i="4"/>
  <c r="V230" i="4"/>
  <c r="R230" i="4"/>
  <c r="W230" i="4" s="1"/>
  <c r="Q230" i="4"/>
  <c r="P230" i="4"/>
  <c r="U230" i="4" s="1"/>
  <c r="O230" i="4"/>
  <c r="T230" i="4" s="1"/>
  <c r="N230" i="4"/>
  <c r="S230" i="4" s="1"/>
  <c r="AF229" i="4"/>
  <c r="R229" i="4"/>
  <c r="W229" i="4" s="1"/>
  <c r="Q229" i="4"/>
  <c r="V229" i="4" s="1"/>
  <c r="P229" i="4"/>
  <c r="U229" i="4" s="1"/>
  <c r="O229" i="4"/>
  <c r="T229" i="4" s="1"/>
  <c r="N229" i="4"/>
  <c r="S229" i="4" s="1"/>
  <c r="AF228" i="4"/>
  <c r="W228" i="4"/>
  <c r="R228" i="4"/>
  <c r="Q228" i="4"/>
  <c r="V228" i="4" s="1"/>
  <c r="P228" i="4"/>
  <c r="U228" i="4" s="1"/>
  <c r="O228" i="4"/>
  <c r="T228" i="4" s="1"/>
  <c r="N228" i="4"/>
  <c r="S228" i="4" s="1"/>
  <c r="AF227" i="4"/>
  <c r="V227" i="4"/>
  <c r="R227" i="4"/>
  <c r="W227" i="4" s="1"/>
  <c r="Q227" i="4"/>
  <c r="P227" i="4"/>
  <c r="U227" i="4" s="1"/>
  <c r="O227" i="4"/>
  <c r="T227" i="4" s="1"/>
  <c r="N227" i="4"/>
  <c r="S227" i="4" s="1"/>
  <c r="AF226" i="4"/>
  <c r="U226" i="4"/>
  <c r="R226" i="4"/>
  <c r="W226" i="4" s="1"/>
  <c r="Q226" i="4"/>
  <c r="V226" i="4" s="1"/>
  <c r="P226" i="4"/>
  <c r="O226" i="4"/>
  <c r="T226" i="4" s="1"/>
  <c r="N226" i="4"/>
  <c r="S226" i="4" s="1"/>
  <c r="AF225" i="4"/>
  <c r="U225" i="4"/>
  <c r="T225" i="4"/>
  <c r="R225" i="4"/>
  <c r="W225" i="4" s="1"/>
  <c r="Q225" i="4"/>
  <c r="V225" i="4" s="1"/>
  <c r="P225" i="4"/>
  <c r="O225" i="4"/>
  <c r="N225" i="4"/>
  <c r="S225" i="4" s="1"/>
  <c r="AW224" i="4"/>
  <c r="AF224" i="4"/>
  <c r="S224" i="4"/>
  <c r="R224" i="4"/>
  <c r="W224" i="4" s="1"/>
  <c r="Q224" i="4"/>
  <c r="V224" i="4" s="1"/>
  <c r="P224" i="4"/>
  <c r="U224" i="4" s="1"/>
  <c r="O224" i="4"/>
  <c r="T224" i="4" s="1"/>
  <c r="N224" i="4"/>
  <c r="AF223" i="4"/>
  <c r="R223" i="4"/>
  <c r="W223" i="4" s="1"/>
  <c r="Q223" i="4"/>
  <c r="V223" i="4" s="1"/>
  <c r="P223" i="4"/>
  <c r="U223" i="4" s="1"/>
  <c r="O223" i="4"/>
  <c r="T223" i="4" s="1"/>
  <c r="N223" i="4"/>
  <c r="S223" i="4" s="1"/>
  <c r="AF222" i="4"/>
  <c r="W222" i="4"/>
  <c r="V222" i="4"/>
  <c r="R222" i="4"/>
  <c r="Q222" i="4"/>
  <c r="P222" i="4"/>
  <c r="U222" i="4" s="1"/>
  <c r="O222" i="4"/>
  <c r="T222" i="4" s="1"/>
  <c r="N222" i="4"/>
  <c r="S222" i="4" s="1"/>
  <c r="AF221" i="4"/>
  <c r="U221" i="4"/>
  <c r="R221" i="4"/>
  <c r="W221" i="4" s="1"/>
  <c r="Q221" i="4"/>
  <c r="V221" i="4" s="1"/>
  <c r="P221" i="4"/>
  <c r="O221" i="4"/>
  <c r="T221" i="4" s="1"/>
  <c r="N221" i="4"/>
  <c r="S221" i="4" s="1"/>
  <c r="AF220" i="4"/>
  <c r="W220" i="4"/>
  <c r="U220" i="4"/>
  <c r="T220" i="4"/>
  <c r="S220" i="4"/>
  <c r="R220" i="4"/>
  <c r="Q220" i="4"/>
  <c r="V220" i="4" s="1"/>
  <c r="P220" i="4"/>
  <c r="O220" i="4"/>
  <c r="N220" i="4"/>
  <c r="AF219" i="4"/>
  <c r="V219" i="4"/>
  <c r="U219" i="4"/>
  <c r="T219" i="4"/>
  <c r="S219" i="4"/>
  <c r="R219" i="4"/>
  <c r="W219" i="4" s="1"/>
  <c r="Q219" i="4"/>
  <c r="P219" i="4"/>
  <c r="O219" i="4"/>
  <c r="N219" i="4"/>
  <c r="AF218" i="4"/>
  <c r="V218" i="4"/>
  <c r="R218" i="4"/>
  <c r="W218" i="4" s="1"/>
  <c r="Q218" i="4"/>
  <c r="P218" i="4"/>
  <c r="U218" i="4" s="1"/>
  <c r="O218" i="4"/>
  <c r="T218" i="4" s="1"/>
  <c r="N218" i="4"/>
  <c r="S218" i="4" s="1"/>
  <c r="AF217" i="4"/>
  <c r="V217" i="4"/>
  <c r="R217" i="4"/>
  <c r="W217" i="4" s="1"/>
  <c r="Q217" i="4"/>
  <c r="P217" i="4"/>
  <c r="U217" i="4" s="1"/>
  <c r="O217" i="4"/>
  <c r="T217" i="4" s="1"/>
  <c r="N217" i="4"/>
  <c r="S217" i="4" s="1"/>
  <c r="AF216" i="4"/>
  <c r="R216" i="4"/>
  <c r="W216" i="4" s="1"/>
  <c r="Q216" i="4"/>
  <c r="V216" i="4" s="1"/>
  <c r="P216" i="4"/>
  <c r="U216" i="4" s="1"/>
  <c r="O216" i="4"/>
  <c r="T216" i="4" s="1"/>
  <c r="N216" i="4"/>
  <c r="S216" i="4" s="1"/>
  <c r="AF215" i="4"/>
  <c r="W215" i="4"/>
  <c r="S215" i="4"/>
  <c r="R215" i="4"/>
  <c r="Q215" i="4"/>
  <c r="V215" i="4" s="1"/>
  <c r="P215" i="4"/>
  <c r="U215" i="4" s="1"/>
  <c r="O215" i="4"/>
  <c r="T215" i="4" s="1"/>
  <c r="N215" i="4"/>
  <c r="AF214" i="4"/>
  <c r="V214" i="4"/>
  <c r="S214" i="4"/>
  <c r="R214" i="4"/>
  <c r="W214" i="4" s="1"/>
  <c r="Q214" i="4"/>
  <c r="P214" i="4"/>
  <c r="U214" i="4" s="1"/>
  <c r="O214" i="4"/>
  <c r="T214" i="4" s="1"/>
  <c r="N214" i="4"/>
  <c r="AF213" i="4"/>
  <c r="U213" i="4"/>
  <c r="R213" i="4"/>
  <c r="W213" i="4" s="1"/>
  <c r="Q213" i="4"/>
  <c r="V213" i="4" s="1"/>
  <c r="P213" i="4"/>
  <c r="O213" i="4"/>
  <c r="T213" i="4" s="1"/>
  <c r="N213" i="4"/>
  <c r="S213" i="4" s="1"/>
  <c r="AF212" i="4"/>
  <c r="T212" i="4"/>
  <c r="S212" i="4"/>
  <c r="R212" i="4"/>
  <c r="W212" i="4" s="1"/>
  <c r="Q212" i="4"/>
  <c r="V212" i="4" s="1"/>
  <c r="P212" i="4"/>
  <c r="U212" i="4" s="1"/>
  <c r="O212" i="4"/>
  <c r="N212" i="4"/>
  <c r="AF211" i="4"/>
  <c r="U211" i="4"/>
  <c r="T211" i="4"/>
  <c r="S211" i="4"/>
  <c r="R211" i="4"/>
  <c r="W211" i="4" s="1"/>
  <c r="Q211" i="4"/>
  <c r="V211" i="4" s="1"/>
  <c r="P211" i="4"/>
  <c r="O211" i="4"/>
  <c r="N211" i="4"/>
  <c r="AF210" i="4"/>
  <c r="V210" i="4"/>
  <c r="T210" i="4"/>
  <c r="R210" i="4"/>
  <c r="W210" i="4" s="1"/>
  <c r="Q210" i="4"/>
  <c r="P210" i="4"/>
  <c r="U210" i="4" s="1"/>
  <c r="O210" i="4"/>
  <c r="N210" i="4"/>
  <c r="S210" i="4" s="1"/>
  <c r="AF209" i="4"/>
  <c r="V209" i="4"/>
  <c r="R209" i="4"/>
  <c r="W209" i="4" s="1"/>
  <c r="Q209" i="4"/>
  <c r="P209" i="4"/>
  <c r="U209" i="4" s="1"/>
  <c r="O209" i="4"/>
  <c r="T209" i="4" s="1"/>
  <c r="N209" i="4"/>
  <c r="S209" i="4" s="1"/>
  <c r="AF208" i="4"/>
  <c r="T208" i="4"/>
  <c r="R208" i="4"/>
  <c r="W208" i="4" s="1"/>
  <c r="Q208" i="4"/>
  <c r="V208" i="4" s="1"/>
  <c r="P208" i="4"/>
  <c r="U208" i="4" s="1"/>
  <c r="O208" i="4"/>
  <c r="N208" i="4"/>
  <c r="S208" i="4" s="1"/>
  <c r="AF207" i="4"/>
  <c r="V207" i="4"/>
  <c r="T207" i="4"/>
  <c r="R207" i="4"/>
  <c r="W207" i="4" s="1"/>
  <c r="Q207" i="4"/>
  <c r="P207" i="4"/>
  <c r="U207" i="4" s="1"/>
  <c r="O207" i="4"/>
  <c r="N207" i="4"/>
  <c r="S207" i="4" s="1"/>
  <c r="AF206" i="4"/>
  <c r="V206" i="4"/>
  <c r="R206" i="4"/>
  <c r="W206" i="4" s="1"/>
  <c r="Q206" i="4"/>
  <c r="P206" i="4"/>
  <c r="U206" i="4" s="1"/>
  <c r="O206" i="4"/>
  <c r="T206" i="4" s="1"/>
  <c r="N206" i="4"/>
  <c r="S206" i="4" s="1"/>
  <c r="AF205" i="4"/>
  <c r="V205" i="4"/>
  <c r="R205" i="4"/>
  <c r="W205" i="4" s="1"/>
  <c r="Q205" i="4"/>
  <c r="P205" i="4"/>
  <c r="U205" i="4" s="1"/>
  <c r="O205" i="4"/>
  <c r="T205" i="4" s="1"/>
  <c r="N205" i="4"/>
  <c r="S205" i="4" s="1"/>
  <c r="AW204" i="4"/>
  <c r="AF204" i="4"/>
  <c r="V204" i="4"/>
  <c r="S204" i="4"/>
  <c r="R204" i="4"/>
  <c r="W204" i="4" s="1"/>
  <c r="Q204" i="4"/>
  <c r="P204" i="4"/>
  <c r="U204" i="4" s="1"/>
  <c r="O204" i="4"/>
  <c r="T204" i="4" s="1"/>
  <c r="N204" i="4"/>
  <c r="AF203" i="4"/>
  <c r="U203" i="4"/>
  <c r="T203" i="4"/>
  <c r="R203" i="4"/>
  <c r="W203" i="4" s="1"/>
  <c r="Q203" i="4"/>
  <c r="V203" i="4" s="1"/>
  <c r="P203" i="4"/>
  <c r="O203" i="4"/>
  <c r="N203" i="4"/>
  <c r="S203" i="4" s="1"/>
  <c r="AF202" i="4"/>
  <c r="T202" i="4"/>
  <c r="R202" i="4"/>
  <c r="W202" i="4" s="1"/>
  <c r="Q202" i="4"/>
  <c r="V202" i="4" s="1"/>
  <c r="P202" i="4"/>
  <c r="U202" i="4" s="1"/>
  <c r="O202" i="4"/>
  <c r="N202" i="4"/>
  <c r="S202" i="4" s="1"/>
  <c r="AF201" i="4"/>
  <c r="V201" i="4"/>
  <c r="U201" i="4"/>
  <c r="S201" i="4"/>
  <c r="R201" i="4"/>
  <c r="W201" i="4" s="1"/>
  <c r="Q201" i="4"/>
  <c r="P201" i="4"/>
  <c r="O201" i="4"/>
  <c r="T201" i="4" s="1"/>
  <c r="N201" i="4"/>
  <c r="AF200" i="4"/>
  <c r="V200" i="4"/>
  <c r="U200" i="4"/>
  <c r="R200" i="4"/>
  <c r="W200" i="4" s="1"/>
  <c r="Q200" i="4"/>
  <c r="P200" i="4"/>
  <c r="O200" i="4"/>
  <c r="T200" i="4" s="1"/>
  <c r="N200" i="4"/>
  <c r="S200" i="4" s="1"/>
  <c r="AF199" i="4"/>
  <c r="W199" i="4"/>
  <c r="V199" i="4"/>
  <c r="U199" i="4"/>
  <c r="T199" i="4"/>
  <c r="R199" i="4"/>
  <c r="Q199" i="4"/>
  <c r="P199" i="4"/>
  <c r="O199" i="4"/>
  <c r="N199" i="4"/>
  <c r="S199" i="4" s="1"/>
  <c r="AF198" i="4"/>
  <c r="V198" i="4"/>
  <c r="S198" i="4"/>
  <c r="R198" i="4"/>
  <c r="W198" i="4" s="1"/>
  <c r="Q198" i="4"/>
  <c r="P198" i="4"/>
  <c r="U198" i="4" s="1"/>
  <c r="O198" i="4"/>
  <c r="T198" i="4" s="1"/>
  <c r="N198" i="4"/>
  <c r="AF197" i="4"/>
  <c r="V197" i="4"/>
  <c r="U197" i="4"/>
  <c r="T197" i="4"/>
  <c r="R197" i="4"/>
  <c r="W197" i="4" s="1"/>
  <c r="Q197" i="4"/>
  <c r="P197" i="4"/>
  <c r="O197" i="4"/>
  <c r="N197" i="4"/>
  <c r="S197" i="4" s="1"/>
  <c r="AF196" i="4"/>
  <c r="V196" i="4"/>
  <c r="U196" i="4"/>
  <c r="T196" i="4"/>
  <c r="S196" i="4"/>
  <c r="R196" i="4"/>
  <c r="W196" i="4" s="1"/>
  <c r="Q196" i="4"/>
  <c r="P196" i="4"/>
  <c r="O196" i="4"/>
  <c r="N196" i="4"/>
  <c r="AF195" i="4"/>
  <c r="U195" i="4"/>
  <c r="R195" i="4"/>
  <c r="W195" i="4" s="1"/>
  <c r="Q195" i="4"/>
  <c r="V195" i="4" s="1"/>
  <c r="P195" i="4"/>
  <c r="O195" i="4"/>
  <c r="T195" i="4" s="1"/>
  <c r="N195" i="4"/>
  <c r="S195" i="4" s="1"/>
  <c r="AF194" i="4"/>
  <c r="V194" i="4"/>
  <c r="T194" i="4"/>
  <c r="S194" i="4"/>
  <c r="R194" i="4"/>
  <c r="W194" i="4" s="1"/>
  <c r="Q194" i="4"/>
  <c r="P194" i="4"/>
  <c r="U194" i="4" s="1"/>
  <c r="O194" i="4"/>
  <c r="N194" i="4"/>
  <c r="AF193" i="4"/>
  <c r="S193" i="4"/>
  <c r="R193" i="4"/>
  <c r="W193" i="4" s="1"/>
  <c r="Q193" i="4"/>
  <c r="V193" i="4" s="1"/>
  <c r="P193" i="4"/>
  <c r="U193" i="4" s="1"/>
  <c r="O193" i="4"/>
  <c r="T193" i="4" s="1"/>
  <c r="N193" i="4"/>
  <c r="AF192" i="4"/>
  <c r="V192" i="4"/>
  <c r="U192" i="4"/>
  <c r="T192" i="4"/>
  <c r="R192" i="4"/>
  <c r="W192" i="4" s="1"/>
  <c r="Q192" i="4"/>
  <c r="P192" i="4"/>
  <c r="O192" i="4"/>
  <c r="N192" i="4"/>
  <c r="S192" i="4" s="1"/>
  <c r="AF191" i="4"/>
  <c r="V191" i="4"/>
  <c r="U191" i="4"/>
  <c r="T191" i="4"/>
  <c r="S191" i="4"/>
  <c r="R191" i="4"/>
  <c r="W191" i="4" s="1"/>
  <c r="Q191" i="4"/>
  <c r="P191" i="4"/>
  <c r="O191" i="4"/>
  <c r="N191" i="4"/>
  <c r="AF190" i="4"/>
  <c r="U190" i="4"/>
  <c r="T190" i="4"/>
  <c r="S190" i="4"/>
  <c r="R190" i="4"/>
  <c r="W190" i="4" s="1"/>
  <c r="Q190" i="4"/>
  <c r="V190" i="4" s="1"/>
  <c r="P190" i="4"/>
  <c r="O190" i="4"/>
  <c r="N190" i="4"/>
  <c r="AF189" i="4"/>
  <c r="T189" i="4"/>
  <c r="S189" i="4"/>
  <c r="R189" i="4"/>
  <c r="W189" i="4" s="1"/>
  <c r="Q189" i="4"/>
  <c r="V189" i="4" s="1"/>
  <c r="P189" i="4"/>
  <c r="U189" i="4" s="1"/>
  <c r="O189" i="4"/>
  <c r="N189" i="4"/>
  <c r="AF188" i="4"/>
  <c r="S188" i="4"/>
  <c r="R188" i="4"/>
  <c r="W188" i="4" s="1"/>
  <c r="Q188" i="4"/>
  <c r="V188" i="4" s="1"/>
  <c r="P188" i="4"/>
  <c r="U188" i="4" s="1"/>
  <c r="O188" i="4"/>
  <c r="T188" i="4" s="1"/>
  <c r="N188" i="4"/>
  <c r="AF187" i="4"/>
  <c r="W187" i="4"/>
  <c r="R187" i="4"/>
  <c r="Q187" i="4"/>
  <c r="V187" i="4" s="1"/>
  <c r="P187" i="4"/>
  <c r="U187" i="4" s="1"/>
  <c r="O187" i="4"/>
  <c r="T187" i="4" s="1"/>
  <c r="N187" i="4"/>
  <c r="S187" i="4" s="1"/>
  <c r="AF186" i="4"/>
  <c r="V186" i="4"/>
  <c r="R186" i="4"/>
  <c r="W186" i="4" s="1"/>
  <c r="Q186" i="4"/>
  <c r="P186" i="4"/>
  <c r="U186" i="4" s="1"/>
  <c r="O186" i="4"/>
  <c r="T186" i="4" s="1"/>
  <c r="N186" i="4"/>
  <c r="S186" i="4" s="1"/>
  <c r="AF185" i="4"/>
  <c r="R185" i="4"/>
  <c r="W185" i="4" s="1"/>
  <c r="Q185" i="4"/>
  <c r="V185" i="4" s="1"/>
  <c r="P185" i="4"/>
  <c r="U185" i="4" s="1"/>
  <c r="O185" i="4"/>
  <c r="T185" i="4" s="1"/>
  <c r="N185" i="4"/>
  <c r="S185" i="4" s="1"/>
  <c r="AW184" i="4"/>
  <c r="AF184" i="4"/>
  <c r="T184" i="4"/>
  <c r="S184" i="4"/>
  <c r="R184" i="4"/>
  <c r="W184" i="4" s="1"/>
  <c r="Q184" i="4"/>
  <c r="V184" i="4" s="1"/>
  <c r="P184" i="4"/>
  <c r="U184" i="4" s="1"/>
  <c r="O184" i="4"/>
  <c r="N184" i="4"/>
  <c r="AF183" i="4"/>
  <c r="S183" i="4"/>
  <c r="R183" i="4"/>
  <c r="W183" i="4" s="1"/>
  <c r="Q183" i="4"/>
  <c r="V183" i="4" s="1"/>
  <c r="P183" i="4"/>
  <c r="U183" i="4" s="1"/>
  <c r="O183" i="4"/>
  <c r="T183" i="4" s="1"/>
  <c r="N183" i="4"/>
  <c r="AF182" i="4"/>
  <c r="W182" i="4"/>
  <c r="R182" i="4"/>
  <c r="Q182" i="4"/>
  <c r="V182" i="4" s="1"/>
  <c r="P182" i="4"/>
  <c r="U182" i="4" s="1"/>
  <c r="O182" i="4"/>
  <c r="T182" i="4" s="1"/>
  <c r="N182" i="4"/>
  <c r="S182" i="4" s="1"/>
  <c r="AF181" i="4"/>
  <c r="R181" i="4"/>
  <c r="W181" i="4" s="1"/>
  <c r="Q181" i="4"/>
  <c r="V181" i="4" s="1"/>
  <c r="P181" i="4"/>
  <c r="U181" i="4" s="1"/>
  <c r="O181" i="4"/>
  <c r="T181" i="4" s="1"/>
  <c r="N181" i="4"/>
  <c r="S181" i="4" s="1"/>
  <c r="AF180" i="4"/>
  <c r="V180" i="4"/>
  <c r="U180" i="4"/>
  <c r="R180" i="4"/>
  <c r="W180" i="4" s="1"/>
  <c r="Q180" i="4"/>
  <c r="P180" i="4"/>
  <c r="O180" i="4"/>
  <c r="T180" i="4" s="1"/>
  <c r="N180" i="4"/>
  <c r="S180" i="4" s="1"/>
  <c r="AF179" i="4"/>
  <c r="V179" i="4"/>
  <c r="U179" i="4"/>
  <c r="R179" i="4"/>
  <c r="W179" i="4" s="1"/>
  <c r="Q179" i="4"/>
  <c r="P179" i="4"/>
  <c r="O179" i="4"/>
  <c r="T179" i="4" s="1"/>
  <c r="N179" i="4"/>
  <c r="S179" i="4" s="1"/>
  <c r="AF178" i="4"/>
  <c r="W178" i="4"/>
  <c r="V178" i="4"/>
  <c r="U178" i="4"/>
  <c r="T178" i="4"/>
  <c r="S178" i="4"/>
  <c r="R178" i="4"/>
  <c r="Q178" i="4"/>
  <c r="P178" i="4"/>
  <c r="O178" i="4"/>
  <c r="N178" i="4"/>
  <c r="AF177" i="4"/>
  <c r="V177" i="4"/>
  <c r="U177" i="4"/>
  <c r="T177" i="4"/>
  <c r="S177" i="4"/>
  <c r="X177" i="4" s="1"/>
  <c r="Y177" i="4" s="1"/>
  <c r="R177" i="4"/>
  <c r="W177" i="4" s="1"/>
  <c r="Q177" i="4"/>
  <c r="P177" i="4"/>
  <c r="O177" i="4"/>
  <c r="N177" i="4"/>
  <c r="AF176" i="4"/>
  <c r="U176" i="4"/>
  <c r="T176" i="4"/>
  <c r="S176" i="4"/>
  <c r="R176" i="4"/>
  <c r="W176" i="4" s="1"/>
  <c r="Q176" i="4"/>
  <c r="V176" i="4" s="1"/>
  <c r="P176" i="4"/>
  <c r="O176" i="4"/>
  <c r="N176" i="4"/>
  <c r="AF175" i="4"/>
  <c r="S175" i="4"/>
  <c r="R175" i="4"/>
  <c r="W175" i="4" s="1"/>
  <c r="Q175" i="4"/>
  <c r="V175" i="4" s="1"/>
  <c r="P175" i="4"/>
  <c r="U175" i="4" s="1"/>
  <c r="O175" i="4"/>
  <c r="T175" i="4" s="1"/>
  <c r="N175" i="4"/>
  <c r="AF174" i="4"/>
  <c r="R174" i="4"/>
  <c r="W174" i="4" s="1"/>
  <c r="Q174" i="4"/>
  <c r="V174" i="4" s="1"/>
  <c r="P174" i="4"/>
  <c r="U174" i="4" s="1"/>
  <c r="O174" i="4"/>
  <c r="T174" i="4" s="1"/>
  <c r="N174" i="4"/>
  <c r="S174" i="4" s="1"/>
  <c r="AF173" i="4"/>
  <c r="V173" i="4"/>
  <c r="R173" i="4"/>
  <c r="W173" i="4" s="1"/>
  <c r="Q173" i="4"/>
  <c r="P173" i="4"/>
  <c r="U173" i="4" s="1"/>
  <c r="O173" i="4"/>
  <c r="T173" i="4" s="1"/>
  <c r="N173" i="4"/>
  <c r="S173" i="4" s="1"/>
  <c r="AF172" i="4"/>
  <c r="V172" i="4"/>
  <c r="R172" i="4"/>
  <c r="W172" i="4" s="1"/>
  <c r="Q172" i="4"/>
  <c r="P172" i="4"/>
  <c r="U172" i="4" s="1"/>
  <c r="O172" i="4"/>
  <c r="T172" i="4" s="1"/>
  <c r="N172" i="4"/>
  <c r="S172" i="4" s="1"/>
  <c r="AF171" i="4"/>
  <c r="V171" i="4"/>
  <c r="U171" i="4"/>
  <c r="R171" i="4"/>
  <c r="W171" i="4" s="1"/>
  <c r="Q171" i="4"/>
  <c r="P171" i="4"/>
  <c r="O171" i="4"/>
  <c r="T171" i="4" s="1"/>
  <c r="N171" i="4"/>
  <c r="S171" i="4" s="1"/>
  <c r="AF170" i="4"/>
  <c r="V170" i="4"/>
  <c r="U170" i="4"/>
  <c r="T170" i="4"/>
  <c r="S170" i="4"/>
  <c r="R170" i="4"/>
  <c r="W170" i="4" s="1"/>
  <c r="Q170" i="4"/>
  <c r="P170" i="4"/>
  <c r="O170" i="4"/>
  <c r="N170" i="4"/>
  <c r="AF169" i="4"/>
  <c r="U169" i="4"/>
  <c r="T169" i="4"/>
  <c r="S169" i="4"/>
  <c r="R169" i="4"/>
  <c r="W169" i="4" s="1"/>
  <c r="Q169" i="4"/>
  <c r="V169" i="4" s="1"/>
  <c r="P169" i="4"/>
  <c r="O169" i="4"/>
  <c r="N169" i="4"/>
  <c r="AF168" i="4"/>
  <c r="T168" i="4"/>
  <c r="S168" i="4"/>
  <c r="R168" i="4"/>
  <c r="W168" i="4" s="1"/>
  <c r="Q168" i="4"/>
  <c r="V168" i="4" s="1"/>
  <c r="P168" i="4"/>
  <c r="U168" i="4" s="1"/>
  <c r="O168" i="4"/>
  <c r="N168" i="4"/>
  <c r="AF167" i="4"/>
  <c r="S167" i="4"/>
  <c r="R167" i="4"/>
  <c r="W167" i="4" s="1"/>
  <c r="Q167" i="4"/>
  <c r="V167" i="4" s="1"/>
  <c r="P167" i="4"/>
  <c r="U167" i="4" s="1"/>
  <c r="O167" i="4"/>
  <c r="T167" i="4" s="1"/>
  <c r="N167" i="4"/>
  <c r="AF166" i="4"/>
  <c r="R166" i="4"/>
  <c r="W166" i="4" s="1"/>
  <c r="Q166" i="4"/>
  <c r="V166" i="4" s="1"/>
  <c r="P166" i="4"/>
  <c r="U166" i="4" s="1"/>
  <c r="O166" i="4"/>
  <c r="T166" i="4" s="1"/>
  <c r="N166" i="4"/>
  <c r="S166" i="4" s="1"/>
  <c r="AF165" i="4"/>
  <c r="R165" i="4"/>
  <c r="W165" i="4" s="1"/>
  <c r="Q165" i="4"/>
  <c r="V165" i="4" s="1"/>
  <c r="P165" i="4"/>
  <c r="U165" i="4" s="1"/>
  <c r="O165" i="4"/>
  <c r="T165" i="4" s="1"/>
  <c r="N165" i="4"/>
  <c r="S165" i="4" s="1"/>
  <c r="AW164" i="4"/>
  <c r="AF164" i="4"/>
  <c r="U164" i="4"/>
  <c r="T164" i="4"/>
  <c r="S164" i="4"/>
  <c r="R164" i="4"/>
  <c r="W164" i="4" s="1"/>
  <c r="Q164" i="4"/>
  <c r="V164" i="4" s="1"/>
  <c r="P164" i="4"/>
  <c r="O164" i="4"/>
  <c r="N164" i="4"/>
  <c r="AF163" i="4"/>
  <c r="T163" i="4"/>
  <c r="S163" i="4"/>
  <c r="R163" i="4"/>
  <c r="W163" i="4" s="1"/>
  <c r="Q163" i="4"/>
  <c r="V163" i="4" s="1"/>
  <c r="P163" i="4"/>
  <c r="U163" i="4" s="1"/>
  <c r="O163" i="4"/>
  <c r="N163" i="4"/>
  <c r="AF162" i="4"/>
  <c r="S162" i="4"/>
  <c r="R162" i="4"/>
  <c r="W162" i="4" s="1"/>
  <c r="Q162" i="4"/>
  <c r="V162" i="4" s="1"/>
  <c r="P162" i="4"/>
  <c r="U162" i="4" s="1"/>
  <c r="O162" i="4"/>
  <c r="T162" i="4" s="1"/>
  <c r="N162" i="4"/>
  <c r="AF161" i="4"/>
  <c r="R161" i="4"/>
  <c r="W161" i="4" s="1"/>
  <c r="X161" i="4" s="1"/>
  <c r="Y161" i="4" s="1"/>
  <c r="AG161" i="4" s="1"/>
  <c r="Q161" i="4"/>
  <c r="V161" i="4" s="1"/>
  <c r="P161" i="4"/>
  <c r="U161" i="4" s="1"/>
  <c r="O161" i="4"/>
  <c r="T161" i="4" s="1"/>
  <c r="N161" i="4"/>
  <c r="S161" i="4" s="1"/>
  <c r="AF160" i="4"/>
  <c r="W160" i="4"/>
  <c r="R160" i="4"/>
  <c r="Q160" i="4"/>
  <c r="V160" i="4" s="1"/>
  <c r="P160" i="4"/>
  <c r="U160" i="4" s="1"/>
  <c r="O160" i="4"/>
  <c r="T160" i="4" s="1"/>
  <c r="N160" i="4"/>
  <c r="S160" i="4" s="1"/>
  <c r="AF159" i="4"/>
  <c r="V159" i="4"/>
  <c r="R159" i="4"/>
  <c r="W159" i="4" s="1"/>
  <c r="Q159" i="4"/>
  <c r="P159" i="4"/>
  <c r="U159" i="4" s="1"/>
  <c r="O159" i="4"/>
  <c r="T159" i="4" s="1"/>
  <c r="N159" i="4"/>
  <c r="S159" i="4" s="1"/>
  <c r="AF158" i="4"/>
  <c r="U158" i="4"/>
  <c r="R158" i="4"/>
  <c r="W158" i="4" s="1"/>
  <c r="Q158" i="4"/>
  <c r="V158" i="4" s="1"/>
  <c r="P158" i="4"/>
  <c r="O158" i="4"/>
  <c r="T158" i="4" s="1"/>
  <c r="N158" i="4"/>
  <c r="S158" i="4" s="1"/>
  <c r="AF157" i="4"/>
  <c r="U157" i="4"/>
  <c r="T157" i="4"/>
  <c r="R157" i="4"/>
  <c r="W157" i="4" s="1"/>
  <c r="Q157" i="4"/>
  <c r="V157" i="4" s="1"/>
  <c r="P157" i="4"/>
  <c r="O157" i="4"/>
  <c r="N157" i="4"/>
  <c r="S157" i="4" s="1"/>
  <c r="AF156" i="4"/>
  <c r="V156" i="4"/>
  <c r="S156" i="4"/>
  <c r="R156" i="4"/>
  <c r="W156" i="4" s="1"/>
  <c r="Q156" i="4"/>
  <c r="P156" i="4"/>
  <c r="U156" i="4" s="1"/>
  <c r="O156" i="4"/>
  <c r="T156" i="4" s="1"/>
  <c r="N156" i="4"/>
  <c r="AF155" i="4"/>
  <c r="V155" i="4"/>
  <c r="R155" i="4"/>
  <c r="W155" i="4" s="1"/>
  <c r="Q155" i="4"/>
  <c r="P155" i="4"/>
  <c r="U155" i="4" s="1"/>
  <c r="O155" i="4"/>
  <c r="T155" i="4" s="1"/>
  <c r="N155" i="4"/>
  <c r="S155" i="4" s="1"/>
  <c r="AF154" i="4"/>
  <c r="V154" i="4"/>
  <c r="R154" i="4"/>
  <c r="W154" i="4" s="1"/>
  <c r="Q154" i="4"/>
  <c r="P154" i="4"/>
  <c r="U154" i="4" s="1"/>
  <c r="O154" i="4"/>
  <c r="T154" i="4" s="1"/>
  <c r="N154" i="4"/>
  <c r="S154" i="4" s="1"/>
  <c r="AF153" i="4"/>
  <c r="W153" i="4"/>
  <c r="R153" i="4"/>
  <c r="Q153" i="4"/>
  <c r="V153" i="4" s="1"/>
  <c r="P153" i="4"/>
  <c r="U153" i="4" s="1"/>
  <c r="O153" i="4"/>
  <c r="T153" i="4" s="1"/>
  <c r="N153" i="4"/>
  <c r="S153" i="4" s="1"/>
  <c r="AF152" i="4"/>
  <c r="R152" i="4"/>
  <c r="W152" i="4" s="1"/>
  <c r="Q152" i="4"/>
  <c r="V152" i="4" s="1"/>
  <c r="P152" i="4"/>
  <c r="U152" i="4" s="1"/>
  <c r="O152" i="4"/>
  <c r="T152" i="4" s="1"/>
  <c r="N152" i="4"/>
  <c r="S152" i="4" s="1"/>
  <c r="AF151" i="4"/>
  <c r="W151" i="4"/>
  <c r="V151" i="4"/>
  <c r="S151" i="4"/>
  <c r="R151" i="4"/>
  <c r="Q151" i="4"/>
  <c r="P151" i="4"/>
  <c r="U151" i="4" s="1"/>
  <c r="O151" i="4"/>
  <c r="T151" i="4" s="1"/>
  <c r="N151" i="4"/>
  <c r="AF150" i="4"/>
  <c r="V150" i="4"/>
  <c r="U150" i="4"/>
  <c r="R150" i="4"/>
  <c r="W150" i="4" s="1"/>
  <c r="Q150" i="4"/>
  <c r="P150" i="4"/>
  <c r="O150" i="4"/>
  <c r="T150" i="4" s="1"/>
  <c r="N150" i="4"/>
  <c r="S150" i="4" s="1"/>
  <c r="AF149" i="4"/>
  <c r="U149" i="4"/>
  <c r="T149" i="4"/>
  <c r="R149" i="4"/>
  <c r="W149" i="4" s="1"/>
  <c r="Q149" i="4"/>
  <c r="V149" i="4" s="1"/>
  <c r="P149" i="4"/>
  <c r="O149" i="4"/>
  <c r="N149" i="4"/>
  <c r="S149" i="4" s="1"/>
  <c r="AF148" i="4"/>
  <c r="T148" i="4"/>
  <c r="S148" i="4"/>
  <c r="R148" i="4"/>
  <c r="W148" i="4" s="1"/>
  <c r="X148" i="4" s="1"/>
  <c r="Q148" i="4"/>
  <c r="V148" i="4" s="1"/>
  <c r="P148" i="4"/>
  <c r="U148" i="4" s="1"/>
  <c r="O148" i="4"/>
  <c r="N148" i="4"/>
  <c r="AF147" i="4"/>
  <c r="W147" i="4"/>
  <c r="S147" i="4"/>
  <c r="R147" i="4"/>
  <c r="Q147" i="4"/>
  <c r="V147" i="4" s="1"/>
  <c r="P147" i="4"/>
  <c r="U147" i="4" s="1"/>
  <c r="O147" i="4"/>
  <c r="T147" i="4" s="1"/>
  <c r="N147" i="4"/>
  <c r="AF146" i="4"/>
  <c r="V146" i="4"/>
  <c r="R146" i="4"/>
  <c r="W146" i="4" s="1"/>
  <c r="Q146" i="4"/>
  <c r="P146" i="4"/>
  <c r="U146" i="4" s="1"/>
  <c r="O146" i="4"/>
  <c r="T146" i="4" s="1"/>
  <c r="N146" i="4"/>
  <c r="S146" i="4" s="1"/>
  <c r="AF145" i="4"/>
  <c r="V145" i="4"/>
  <c r="R145" i="4"/>
  <c r="W145" i="4" s="1"/>
  <c r="Q145" i="4"/>
  <c r="P145" i="4"/>
  <c r="U145" i="4" s="1"/>
  <c r="O145" i="4"/>
  <c r="T145" i="4" s="1"/>
  <c r="N145" i="4"/>
  <c r="S145" i="4" s="1"/>
  <c r="AW144" i="4"/>
  <c r="AF144" i="4"/>
  <c r="U144" i="4"/>
  <c r="T144" i="4"/>
  <c r="S144" i="4"/>
  <c r="R144" i="4"/>
  <c r="W144" i="4" s="1"/>
  <c r="Q144" i="4"/>
  <c r="V144" i="4" s="1"/>
  <c r="P144" i="4"/>
  <c r="O144" i="4"/>
  <c r="N144" i="4"/>
  <c r="AF143" i="4"/>
  <c r="T143" i="4"/>
  <c r="S143" i="4"/>
  <c r="R143" i="4"/>
  <c r="W143" i="4" s="1"/>
  <c r="Q143" i="4"/>
  <c r="V143" i="4" s="1"/>
  <c r="P143" i="4"/>
  <c r="U143" i="4" s="1"/>
  <c r="O143" i="4"/>
  <c r="N143" i="4"/>
  <c r="AF142" i="4"/>
  <c r="W142" i="4"/>
  <c r="S142" i="4"/>
  <c r="R142" i="4"/>
  <c r="Q142" i="4"/>
  <c r="V142" i="4" s="1"/>
  <c r="P142" i="4"/>
  <c r="U142" i="4" s="1"/>
  <c r="O142" i="4"/>
  <c r="T142" i="4" s="1"/>
  <c r="N142" i="4"/>
  <c r="AF141" i="4"/>
  <c r="V141" i="4"/>
  <c r="R141" i="4"/>
  <c r="W141" i="4" s="1"/>
  <c r="Q141" i="4"/>
  <c r="P141" i="4"/>
  <c r="U141" i="4" s="1"/>
  <c r="O141" i="4"/>
  <c r="T141" i="4" s="1"/>
  <c r="N141" i="4"/>
  <c r="S141" i="4" s="1"/>
  <c r="AF140" i="4"/>
  <c r="U140" i="4"/>
  <c r="R140" i="4"/>
  <c r="W140" i="4" s="1"/>
  <c r="Q140" i="4"/>
  <c r="V140" i="4" s="1"/>
  <c r="P140" i="4"/>
  <c r="O140" i="4"/>
  <c r="T140" i="4" s="1"/>
  <c r="N140" i="4"/>
  <c r="S140" i="4" s="1"/>
  <c r="AF139" i="4"/>
  <c r="V139" i="4"/>
  <c r="T139" i="4"/>
  <c r="R139" i="4"/>
  <c r="W139" i="4" s="1"/>
  <c r="Q139" i="4"/>
  <c r="P139" i="4"/>
  <c r="U139" i="4" s="1"/>
  <c r="O139" i="4"/>
  <c r="N139" i="4"/>
  <c r="S139" i="4" s="1"/>
  <c r="AF138" i="4"/>
  <c r="W138" i="4"/>
  <c r="V138" i="4"/>
  <c r="U138" i="4"/>
  <c r="S138" i="4"/>
  <c r="R138" i="4"/>
  <c r="Q138" i="4"/>
  <c r="P138" i="4"/>
  <c r="O138" i="4"/>
  <c r="T138" i="4" s="1"/>
  <c r="N138" i="4"/>
  <c r="AF137" i="4"/>
  <c r="V137" i="4"/>
  <c r="U137" i="4"/>
  <c r="T137" i="4"/>
  <c r="R137" i="4"/>
  <c r="W137" i="4" s="1"/>
  <c r="Q137" i="4"/>
  <c r="P137" i="4"/>
  <c r="O137" i="4"/>
  <c r="N137" i="4"/>
  <c r="S137" i="4" s="1"/>
  <c r="AF136" i="4"/>
  <c r="W136" i="4"/>
  <c r="U136" i="4"/>
  <c r="T136" i="4"/>
  <c r="S136" i="4"/>
  <c r="R136" i="4"/>
  <c r="Q136" i="4"/>
  <c r="V136" i="4" s="1"/>
  <c r="P136" i="4"/>
  <c r="O136" i="4"/>
  <c r="N136" i="4"/>
  <c r="AF135" i="4"/>
  <c r="T135" i="4"/>
  <c r="S135" i="4"/>
  <c r="R135" i="4"/>
  <c r="W135" i="4" s="1"/>
  <c r="Q135" i="4"/>
  <c r="V135" i="4" s="1"/>
  <c r="P135" i="4"/>
  <c r="U135" i="4" s="1"/>
  <c r="O135" i="4"/>
  <c r="N135" i="4"/>
  <c r="AF134" i="4"/>
  <c r="W134" i="4"/>
  <c r="S134" i="4"/>
  <c r="R134" i="4"/>
  <c r="Q134" i="4"/>
  <c r="V134" i="4" s="1"/>
  <c r="P134" i="4"/>
  <c r="U134" i="4" s="1"/>
  <c r="O134" i="4"/>
  <c r="T134" i="4" s="1"/>
  <c r="N134" i="4"/>
  <c r="AF133" i="4"/>
  <c r="V133" i="4"/>
  <c r="R133" i="4"/>
  <c r="W133" i="4" s="1"/>
  <c r="Q133" i="4"/>
  <c r="P133" i="4"/>
  <c r="U133" i="4" s="1"/>
  <c r="O133" i="4"/>
  <c r="T133" i="4" s="1"/>
  <c r="N133" i="4"/>
  <c r="S133" i="4" s="1"/>
  <c r="AF132" i="4"/>
  <c r="U132" i="4"/>
  <c r="R132" i="4"/>
  <c r="W132" i="4" s="1"/>
  <c r="Q132" i="4"/>
  <c r="V132" i="4" s="1"/>
  <c r="P132" i="4"/>
  <c r="O132" i="4"/>
  <c r="T132" i="4" s="1"/>
  <c r="N132" i="4"/>
  <c r="S132" i="4" s="1"/>
  <c r="AF131" i="4"/>
  <c r="W131" i="4"/>
  <c r="V131" i="4"/>
  <c r="T131" i="4"/>
  <c r="R131" i="4"/>
  <c r="Q131" i="4"/>
  <c r="P131" i="4"/>
  <c r="U131" i="4" s="1"/>
  <c r="O131" i="4"/>
  <c r="N131" i="4"/>
  <c r="S131" i="4" s="1"/>
  <c r="AF130" i="4"/>
  <c r="W130" i="4"/>
  <c r="V130" i="4"/>
  <c r="U130" i="4"/>
  <c r="S130" i="4"/>
  <c r="R130" i="4"/>
  <c r="Q130" i="4"/>
  <c r="P130" i="4"/>
  <c r="O130" i="4"/>
  <c r="T130" i="4" s="1"/>
  <c r="N130" i="4"/>
  <c r="AF129" i="4"/>
  <c r="V129" i="4"/>
  <c r="U129" i="4"/>
  <c r="T129" i="4"/>
  <c r="R129" i="4"/>
  <c r="W129" i="4" s="1"/>
  <c r="Q129" i="4"/>
  <c r="P129" i="4"/>
  <c r="O129" i="4"/>
  <c r="N129" i="4"/>
  <c r="S129" i="4" s="1"/>
  <c r="AF128" i="4"/>
  <c r="U128" i="4"/>
  <c r="T128" i="4"/>
  <c r="S128" i="4"/>
  <c r="R128" i="4"/>
  <c r="W128" i="4" s="1"/>
  <c r="Q128" i="4"/>
  <c r="V128" i="4" s="1"/>
  <c r="P128" i="4"/>
  <c r="O128" i="4"/>
  <c r="N128" i="4"/>
  <c r="AF127" i="4"/>
  <c r="V127" i="4"/>
  <c r="T127" i="4"/>
  <c r="S127" i="4"/>
  <c r="R127" i="4"/>
  <c r="W127" i="4" s="1"/>
  <c r="Q127" i="4"/>
  <c r="P127" i="4"/>
  <c r="U127" i="4" s="1"/>
  <c r="O127" i="4"/>
  <c r="N127" i="4"/>
  <c r="AF126" i="4"/>
  <c r="W126" i="4"/>
  <c r="U126" i="4"/>
  <c r="S126" i="4"/>
  <c r="R126" i="4"/>
  <c r="Q126" i="4"/>
  <c r="V126" i="4" s="1"/>
  <c r="P126" i="4"/>
  <c r="O126" i="4"/>
  <c r="T126" i="4" s="1"/>
  <c r="N126" i="4"/>
  <c r="AF125" i="4"/>
  <c r="W125" i="4"/>
  <c r="S125" i="4"/>
  <c r="R125" i="4"/>
  <c r="Q125" i="4"/>
  <c r="V125" i="4" s="1"/>
  <c r="P125" i="4"/>
  <c r="U125" i="4" s="1"/>
  <c r="O125" i="4"/>
  <c r="T125" i="4" s="1"/>
  <c r="N125" i="4"/>
  <c r="AW124" i="4"/>
  <c r="AF124" i="4"/>
  <c r="V124" i="4"/>
  <c r="U124" i="4"/>
  <c r="T124" i="4"/>
  <c r="R124" i="4"/>
  <c r="W124" i="4" s="1"/>
  <c r="Q124" i="4"/>
  <c r="P124" i="4"/>
  <c r="O124" i="4"/>
  <c r="N124" i="4"/>
  <c r="S124" i="4" s="1"/>
  <c r="X124" i="4" s="1"/>
  <c r="Y124" i="4" s="1"/>
  <c r="AG124" i="4" s="1"/>
  <c r="AF123" i="4"/>
  <c r="T123" i="4"/>
  <c r="S123" i="4"/>
  <c r="R123" i="4"/>
  <c r="W123" i="4" s="1"/>
  <c r="Q123" i="4"/>
  <c r="V123" i="4" s="1"/>
  <c r="P123" i="4"/>
  <c r="U123" i="4" s="1"/>
  <c r="O123" i="4"/>
  <c r="N123" i="4"/>
  <c r="AF122" i="4"/>
  <c r="S122" i="4"/>
  <c r="R122" i="4"/>
  <c r="W122" i="4" s="1"/>
  <c r="Q122" i="4"/>
  <c r="V122" i="4" s="1"/>
  <c r="P122" i="4"/>
  <c r="U122" i="4" s="1"/>
  <c r="O122" i="4"/>
  <c r="T122" i="4" s="1"/>
  <c r="N122" i="4"/>
  <c r="AF121" i="4"/>
  <c r="R121" i="4"/>
  <c r="W121" i="4" s="1"/>
  <c r="Q121" i="4"/>
  <c r="V121" i="4" s="1"/>
  <c r="P121" i="4"/>
  <c r="U121" i="4" s="1"/>
  <c r="O121" i="4"/>
  <c r="T121" i="4" s="1"/>
  <c r="N121" i="4"/>
  <c r="S121" i="4" s="1"/>
  <c r="AF120" i="4"/>
  <c r="U120" i="4"/>
  <c r="S120" i="4"/>
  <c r="X120" i="4" s="1"/>
  <c r="R120" i="4"/>
  <c r="W120" i="4" s="1"/>
  <c r="Q120" i="4"/>
  <c r="V120" i="4" s="1"/>
  <c r="P120" i="4"/>
  <c r="O120" i="4"/>
  <c r="T120" i="4" s="1"/>
  <c r="N120" i="4"/>
  <c r="AF119" i="4"/>
  <c r="T119" i="4"/>
  <c r="R119" i="4"/>
  <c r="W119" i="4" s="1"/>
  <c r="Q119" i="4"/>
  <c r="V119" i="4" s="1"/>
  <c r="P119" i="4"/>
  <c r="U119" i="4" s="1"/>
  <c r="O119" i="4"/>
  <c r="N119" i="4"/>
  <c r="S119" i="4" s="1"/>
  <c r="AF118" i="4"/>
  <c r="R118" i="4"/>
  <c r="W118" i="4" s="1"/>
  <c r="Q118" i="4"/>
  <c r="V118" i="4" s="1"/>
  <c r="P118" i="4"/>
  <c r="U118" i="4" s="1"/>
  <c r="O118" i="4"/>
  <c r="T118" i="4" s="1"/>
  <c r="N118" i="4"/>
  <c r="S118" i="4" s="1"/>
  <c r="AF117" i="4"/>
  <c r="V117" i="4"/>
  <c r="U117" i="4"/>
  <c r="R117" i="4"/>
  <c r="W117" i="4" s="1"/>
  <c r="Q117" i="4"/>
  <c r="P117" i="4"/>
  <c r="O117" i="4"/>
  <c r="T117" i="4" s="1"/>
  <c r="N117" i="4"/>
  <c r="S117" i="4" s="1"/>
  <c r="AF116" i="4"/>
  <c r="V116" i="4"/>
  <c r="U116" i="4"/>
  <c r="T116" i="4"/>
  <c r="R116" i="4"/>
  <c r="W116" i="4" s="1"/>
  <c r="Q116" i="4"/>
  <c r="P116" i="4"/>
  <c r="O116" i="4"/>
  <c r="N116" i="4"/>
  <c r="S116" i="4" s="1"/>
  <c r="AF115" i="4"/>
  <c r="T115" i="4"/>
  <c r="S115" i="4"/>
  <c r="R115" i="4"/>
  <c r="W115" i="4" s="1"/>
  <c r="Q115" i="4"/>
  <c r="V115" i="4" s="1"/>
  <c r="P115" i="4"/>
  <c r="U115" i="4" s="1"/>
  <c r="O115" i="4"/>
  <c r="N115" i="4"/>
  <c r="AF114" i="4"/>
  <c r="U114" i="4"/>
  <c r="T114" i="4"/>
  <c r="S114" i="4"/>
  <c r="R114" i="4"/>
  <c r="W114" i="4" s="1"/>
  <c r="Q114" i="4"/>
  <c r="V114" i="4" s="1"/>
  <c r="P114" i="4"/>
  <c r="O114" i="4"/>
  <c r="N114" i="4"/>
  <c r="AF113" i="4"/>
  <c r="W113" i="4"/>
  <c r="R113" i="4"/>
  <c r="Q113" i="4"/>
  <c r="V113" i="4" s="1"/>
  <c r="P113" i="4"/>
  <c r="U113" i="4" s="1"/>
  <c r="O113" i="4"/>
  <c r="T113" i="4" s="1"/>
  <c r="N113" i="4"/>
  <c r="S113" i="4" s="1"/>
  <c r="AF112" i="4"/>
  <c r="U112" i="4"/>
  <c r="R112" i="4"/>
  <c r="W112" i="4" s="1"/>
  <c r="Q112" i="4"/>
  <c r="V112" i="4" s="1"/>
  <c r="P112" i="4"/>
  <c r="O112" i="4"/>
  <c r="T112" i="4" s="1"/>
  <c r="N112" i="4"/>
  <c r="S112" i="4" s="1"/>
  <c r="AF111" i="4"/>
  <c r="U111" i="4"/>
  <c r="R111" i="4"/>
  <c r="W111" i="4" s="1"/>
  <c r="Q111" i="4"/>
  <c r="V111" i="4" s="1"/>
  <c r="P111" i="4"/>
  <c r="O111" i="4"/>
  <c r="T111" i="4" s="1"/>
  <c r="N111" i="4"/>
  <c r="S111" i="4" s="1"/>
  <c r="AF110" i="4"/>
  <c r="W110" i="4"/>
  <c r="V110" i="4"/>
  <c r="S110" i="4"/>
  <c r="R110" i="4"/>
  <c r="Q110" i="4"/>
  <c r="P110" i="4"/>
  <c r="U110" i="4" s="1"/>
  <c r="O110" i="4"/>
  <c r="T110" i="4" s="1"/>
  <c r="N110" i="4"/>
  <c r="AF109" i="4"/>
  <c r="V109" i="4"/>
  <c r="S109" i="4"/>
  <c r="R109" i="4"/>
  <c r="W109" i="4" s="1"/>
  <c r="Q109" i="4"/>
  <c r="P109" i="4"/>
  <c r="U109" i="4" s="1"/>
  <c r="O109" i="4"/>
  <c r="T109" i="4" s="1"/>
  <c r="N109" i="4"/>
  <c r="AF108" i="4"/>
  <c r="W108" i="4"/>
  <c r="U108" i="4"/>
  <c r="T108" i="4"/>
  <c r="R108" i="4"/>
  <c r="Q108" i="4"/>
  <c r="V108" i="4" s="1"/>
  <c r="P108" i="4"/>
  <c r="O108" i="4"/>
  <c r="N108" i="4"/>
  <c r="S108" i="4" s="1"/>
  <c r="AF107" i="4"/>
  <c r="V107" i="4"/>
  <c r="T107" i="4"/>
  <c r="S107" i="4"/>
  <c r="R107" i="4"/>
  <c r="W107" i="4" s="1"/>
  <c r="Q107" i="4"/>
  <c r="P107" i="4"/>
  <c r="U107" i="4" s="1"/>
  <c r="O107" i="4"/>
  <c r="N107" i="4"/>
  <c r="AF106" i="4"/>
  <c r="V106" i="4"/>
  <c r="U106" i="4"/>
  <c r="T106" i="4"/>
  <c r="S106" i="4"/>
  <c r="R106" i="4"/>
  <c r="W106" i="4" s="1"/>
  <c r="Q106" i="4"/>
  <c r="P106" i="4"/>
  <c r="O106" i="4"/>
  <c r="N106" i="4"/>
  <c r="AF105" i="4"/>
  <c r="W105" i="4"/>
  <c r="V105" i="4"/>
  <c r="S105" i="4"/>
  <c r="R105" i="4"/>
  <c r="Q105" i="4"/>
  <c r="P105" i="4"/>
  <c r="U105" i="4" s="1"/>
  <c r="O105" i="4"/>
  <c r="T105" i="4" s="1"/>
  <c r="N105" i="4"/>
  <c r="AW104" i="4"/>
  <c r="AF104" i="4"/>
  <c r="W104" i="4"/>
  <c r="V104" i="4"/>
  <c r="U104" i="4"/>
  <c r="S104" i="4"/>
  <c r="R104" i="4"/>
  <c r="Q104" i="4"/>
  <c r="P104" i="4"/>
  <c r="O104" i="4"/>
  <c r="T104" i="4" s="1"/>
  <c r="N104" i="4"/>
  <c r="AF103" i="4"/>
  <c r="V103" i="4"/>
  <c r="U103" i="4"/>
  <c r="R103" i="4"/>
  <c r="W103" i="4" s="1"/>
  <c r="Q103" i="4"/>
  <c r="P103" i="4"/>
  <c r="O103" i="4"/>
  <c r="T103" i="4" s="1"/>
  <c r="N103" i="4"/>
  <c r="S103" i="4" s="1"/>
  <c r="AF102" i="4"/>
  <c r="V102" i="4"/>
  <c r="T102" i="4"/>
  <c r="R102" i="4"/>
  <c r="W102" i="4" s="1"/>
  <c r="Q102" i="4"/>
  <c r="P102" i="4"/>
  <c r="U102" i="4" s="1"/>
  <c r="O102" i="4"/>
  <c r="N102" i="4"/>
  <c r="S102" i="4" s="1"/>
  <c r="AF101" i="4"/>
  <c r="V101" i="4"/>
  <c r="T101" i="4"/>
  <c r="S101" i="4"/>
  <c r="R101" i="4"/>
  <c r="W101" i="4" s="1"/>
  <c r="Q101" i="4"/>
  <c r="P101" i="4"/>
  <c r="U101" i="4" s="1"/>
  <c r="O101" i="4"/>
  <c r="N101" i="4"/>
  <c r="AF100" i="4"/>
  <c r="U100" i="4"/>
  <c r="T100" i="4"/>
  <c r="S100" i="4"/>
  <c r="R100" i="4"/>
  <c r="W100" i="4" s="1"/>
  <c r="Q100" i="4"/>
  <c r="V100" i="4" s="1"/>
  <c r="P100" i="4"/>
  <c r="O100" i="4"/>
  <c r="N100" i="4"/>
  <c r="AF99" i="4"/>
  <c r="U99" i="4"/>
  <c r="S99" i="4"/>
  <c r="R99" i="4"/>
  <c r="W99" i="4" s="1"/>
  <c r="Q99" i="4"/>
  <c r="V99" i="4" s="1"/>
  <c r="P99" i="4"/>
  <c r="O99" i="4"/>
  <c r="T99" i="4" s="1"/>
  <c r="N99" i="4"/>
  <c r="AF98" i="4"/>
  <c r="U98" i="4"/>
  <c r="T98" i="4"/>
  <c r="R98" i="4"/>
  <c r="W98" i="4" s="1"/>
  <c r="Q98" i="4"/>
  <c r="V98" i="4" s="1"/>
  <c r="P98" i="4"/>
  <c r="O98" i="4"/>
  <c r="N98" i="4"/>
  <c r="S98" i="4" s="1"/>
  <c r="AF97" i="4"/>
  <c r="W97" i="4"/>
  <c r="V97" i="4"/>
  <c r="T97" i="4"/>
  <c r="R97" i="4"/>
  <c r="Q97" i="4"/>
  <c r="P97" i="4"/>
  <c r="U97" i="4" s="1"/>
  <c r="O97" i="4"/>
  <c r="N97" i="4"/>
  <c r="S97" i="4" s="1"/>
  <c r="AF96" i="4"/>
  <c r="V96" i="4"/>
  <c r="U96" i="4"/>
  <c r="R96" i="4"/>
  <c r="W96" i="4" s="1"/>
  <c r="Q96" i="4"/>
  <c r="P96" i="4"/>
  <c r="O96" i="4"/>
  <c r="T96" i="4" s="1"/>
  <c r="N96" i="4"/>
  <c r="S96" i="4" s="1"/>
  <c r="AF95" i="4"/>
  <c r="V95" i="4"/>
  <c r="U95" i="4"/>
  <c r="T95" i="4"/>
  <c r="R95" i="4"/>
  <c r="W95" i="4" s="1"/>
  <c r="Q95" i="4"/>
  <c r="P95" i="4"/>
  <c r="O95" i="4"/>
  <c r="N95" i="4"/>
  <c r="S95" i="4" s="1"/>
  <c r="AF94" i="4"/>
  <c r="V94" i="4"/>
  <c r="T94" i="4"/>
  <c r="S94" i="4"/>
  <c r="R94" i="4"/>
  <c r="W94" i="4" s="1"/>
  <c r="X94" i="4" s="1"/>
  <c r="Q94" i="4"/>
  <c r="P94" i="4"/>
  <c r="U94" i="4" s="1"/>
  <c r="O94" i="4"/>
  <c r="N94" i="4"/>
  <c r="AF93" i="4"/>
  <c r="V93" i="4"/>
  <c r="U93" i="4"/>
  <c r="S93" i="4"/>
  <c r="R93" i="4"/>
  <c r="W93" i="4" s="1"/>
  <c r="Q93" i="4"/>
  <c r="P93" i="4"/>
  <c r="O93" i="4"/>
  <c r="T93" i="4" s="1"/>
  <c r="N93" i="4"/>
  <c r="AF92" i="4"/>
  <c r="T92" i="4"/>
  <c r="S92" i="4"/>
  <c r="R92" i="4"/>
  <c r="W92" i="4" s="1"/>
  <c r="Q92" i="4"/>
  <c r="V92" i="4" s="1"/>
  <c r="P92" i="4"/>
  <c r="U92" i="4" s="1"/>
  <c r="O92" i="4"/>
  <c r="N92" i="4"/>
  <c r="AF91" i="4"/>
  <c r="U91" i="4"/>
  <c r="S91" i="4"/>
  <c r="R91" i="4"/>
  <c r="W91" i="4" s="1"/>
  <c r="Q91" i="4"/>
  <c r="V91" i="4" s="1"/>
  <c r="P91" i="4"/>
  <c r="O91" i="4"/>
  <c r="T91" i="4" s="1"/>
  <c r="N91" i="4"/>
  <c r="AF90" i="4"/>
  <c r="U90" i="4"/>
  <c r="T90" i="4"/>
  <c r="R90" i="4"/>
  <c r="W90" i="4" s="1"/>
  <c r="Q90" i="4"/>
  <c r="V90" i="4" s="1"/>
  <c r="P90" i="4"/>
  <c r="O90" i="4"/>
  <c r="N90" i="4"/>
  <c r="S90" i="4" s="1"/>
  <c r="AF89" i="4"/>
  <c r="W89" i="4"/>
  <c r="V89" i="4"/>
  <c r="T89" i="4"/>
  <c r="S89" i="4"/>
  <c r="R89" i="4"/>
  <c r="Q89" i="4"/>
  <c r="P89" i="4"/>
  <c r="U89" i="4" s="1"/>
  <c r="O89" i="4"/>
  <c r="N89" i="4"/>
  <c r="AF88" i="4"/>
  <c r="V88" i="4"/>
  <c r="S88" i="4"/>
  <c r="R88" i="4"/>
  <c r="W88" i="4" s="1"/>
  <c r="Q88" i="4"/>
  <c r="P88" i="4"/>
  <c r="U88" i="4" s="1"/>
  <c r="O88" i="4"/>
  <c r="T88" i="4" s="1"/>
  <c r="N88" i="4"/>
  <c r="AF87" i="4"/>
  <c r="U87" i="4"/>
  <c r="R87" i="4"/>
  <c r="W87" i="4" s="1"/>
  <c r="Q87" i="4"/>
  <c r="V87" i="4" s="1"/>
  <c r="P87" i="4"/>
  <c r="O87" i="4"/>
  <c r="T87" i="4" s="1"/>
  <c r="N87" i="4"/>
  <c r="S87" i="4" s="1"/>
  <c r="AF86" i="4"/>
  <c r="T86" i="4"/>
  <c r="R86" i="4"/>
  <c r="W86" i="4" s="1"/>
  <c r="Q86" i="4"/>
  <c r="V86" i="4" s="1"/>
  <c r="P86" i="4"/>
  <c r="U86" i="4" s="1"/>
  <c r="O86" i="4"/>
  <c r="N86" i="4"/>
  <c r="S86" i="4" s="1"/>
  <c r="AF85" i="4"/>
  <c r="T85" i="4"/>
  <c r="R85" i="4"/>
  <c r="W85" i="4" s="1"/>
  <c r="Q85" i="4"/>
  <c r="V85" i="4" s="1"/>
  <c r="P85" i="4"/>
  <c r="U85" i="4" s="1"/>
  <c r="O85" i="4"/>
  <c r="N85" i="4"/>
  <c r="S85" i="4" s="1"/>
  <c r="AW84" i="4"/>
  <c r="AF84" i="4"/>
  <c r="W84" i="4"/>
  <c r="T84" i="4"/>
  <c r="S84" i="4"/>
  <c r="R84" i="4"/>
  <c r="Q84" i="4"/>
  <c r="V84" i="4" s="1"/>
  <c r="P84" i="4"/>
  <c r="U84" i="4" s="1"/>
  <c r="O84" i="4"/>
  <c r="N84" i="4"/>
  <c r="AF83" i="4"/>
  <c r="V83" i="4"/>
  <c r="S83" i="4"/>
  <c r="R83" i="4"/>
  <c r="W83" i="4" s="1"/>
  <c r="Q83" i="4"/>
  <c r="P83" i="4"/>
  <c r="U83" i="4" s="1"/>
  <c r="O83" i="4"/>
  <c r="T83" i="4" s="1"/>
  <c r="N83" i="4"/>
  <c r="AF82" i="4"/>
  <c r="U82" i="4"/>
  <c r="R82" i="4"/>
  <c r="W82" i="4" s="1"/>
  <c r="Q82" i="4"/>
  <c r="V82" i="4" s="1"/>
  <c r="P82" i="4"/>
  <c r="O82" i="4"/>
  <c r="T82" i="4" s="1"/>
  <c r="N82" i="4"/>
  <c r="S82" i="4" s="1"/>
  <c r="AF81" i="4"/>
  <c r="T81" i="4"/>
  <c r="R81" i="4"/>
  <c r="W81" i="4" s="1"/>
  <c r="Q81" i="4"/>
  <c r="V81" i="4" s="1"/>
  <c r="P81" i="4"/>
  <c r="U81" i="4" s="1"/>
  <c r="O81" i="4"/>
  <c r="N81" i="4"/>
  <c r="S81" i="4" s="1"/>
  <c r="AF80" i="4"/>
  <c r="S80" i="4"/>
  <c r="R80" i="4"/>
  <c r="W80" i="4" s="1"/>
  <c r="Q80" i="4"/>
  <c r="V80" i="4" s="1"/>
  <c r="P80" i="4"/>
  <c r="U80" i="4" s="1"/>
  <c r="O80" i="4"/>
  <c r="T80" i="4" s="1"/>
  <c r="N80" i="4"/>
  <c r="AF79" i="4"/>
  <c r="V79" i="4"/>
  <c r="R79" i="4"/>
  <c r="W79" i="4" s="1"/>
  <c r="Q79" i="4"/>
  <c r="P79" i="4"/>
  <c r="U79" i="4" s="1"/>
  <c r="O79" i="4"/>
  <c r="T79" i="4" s="1"/>
  <c r="N79" i="4"/>
  <c r="S79" i="4" s="1"/>
  <c r="AF78" i="4"/>
  <c r="V78" i="4"/>
  <c r="U78" i="4"/>
  <c r="R78" i="4"/>
  <c r="W78" i="4" s="1"/>
  <c r="Q78" i="4"/>
  <c r="P78" i="4"/>
  <c r="O78" i="4"/>
  <c r="T78" i="4" s="1"/>
  <c r="N78" i="4"/>
  <c r="S78" i="4" s="1"/>
  <c r="AF77" i="4"/>
  <c r="U77" i="4"/>
  <c r="T77" i="4"/>
  <c r="R77" i="4"/>
  <c r="W77" i="4" s="1"/>
  <c r="Q77" i="4"/>
  <c r="V77" i="4" s="1"/>
  <c r="P77" i="4"/>
  <c r="O77" i="4"/>
  <c r="N77" i="4"/>
  <c r="S77" i="4" s="1"/>
  <c r="AF76" i="4"/>
  <c r="W76" i="4"/>
  <c r="T76" i="4"/>
  <c r="S76" i="4"/>
  <c r="R76" i="4"/>
  <c r="Q76" i="4"/>
  <c r="V76" i="4" s="1"/>
  <c r="P76" i="4"/>
  <c r="U76" i="4" s="1"/>
  <c r="O76" i="4"/>
  <c r="N76" i="4"/>
  <c r="AF75" i="4"/>
  <c r="V75" i="4"/>
  <c r="S75" i="4"/>
  <c r="R75" i="4"/>
  <c r="W75" i="4" s="1"/>
  <c r="Q75" i="4"/>
  <c r="P75" i="4"/>
  <c r="U75" i="4" s="1"/>
  <c r="O75" i="4"/>
  <c r="T75" i="4" s="1"/>
  <c r="N75" i="4"/>
  <c r="AF74" i="4"/>
  <c r="U74" i="4"/>
  <c r="R74" i="4"/>
  <c r="W74" i="4" s="1"/>
  <c r="Q74" i="4"/>
  <c r="V74" i="4" s="1"/>
  <c r="P74" i="4"/>
  <c r="O74" i="4"/>
  <c r="T74" i="4" s="1"/>
  <c r="N74" i="4"/>
  <c r="S74" i="4" s="1"/>
  <c r="X74" i="4" s="1"/>
  <c r="Y74" i="4" s="1"/>
  <c r="AG74" i="4" s="1"/>
  <c r="AF73" i="4"/>
  <c r="V73" i="4"/>
  <c r="T73" i="4"/>
  <c r="R73" i="4"/>
  <c r="W73" i="4" s="1"/>
  <c r="Q73" i="4"/>
  <c r="P73" i="4"/>
  <c r="U73" i="4" s="1"/>
  <c r="O73" i="4"/>
  <c r="N73" i="4"/>
  <c r="S73" i="4" s="1"/>
  <c r="X73" i="4" s="1"/>
  <c r="AF72" i="4"/>
  <c r="W72" i="4"/>
  <c r="U72" i="4"/>
  <c r="S72" i="4"/>
  <c r="R72" i="4"/>
  <c r="Q72" i="4"/>
  <c r="V72" i="4" s="1"/>
  <c r="P72" i="4"/>
  <c r="O72" i="4"/>
  <c r="T72" i="4" s="1"/>
  <c r="X72" i="4" s="1"/>
  <c r="N72" i="4"/>
  <c r="AF71" i="4"/>
  <c r="V71" i="4"/>
  <c r="S71" i="4"/>
  <c r="R71" i="4"/>
  <c r="W71" i="4" s="1"/>
  <c r="Q71" i="4"/>
  <c r="P71" i="4"/>
  <c r="U71" i="4" s="1"/>
  <c r="O71" i="4"/>
  <c r="T71" i="4" s="1"/>
  <c r="N71" i="4"/>
  <c r="AF70" i="4"/>
  <c r="V70" i="4"/>
  <c r="S70" i="4"/>
  <c r="R70" i="4"/>
  <c r="W70" i="4" s="1"/>
  <c r="Q70" i="4"/>
  <c r="P70" i="4"/>
  <c r="U70" i="4" s="1"/>
  <c r="O70" i="4"/>
  <c r="T70" i="4" s="1"/>
  <c r="N70" i="4"/>
  <c r="AF69" i="4"/>
  <c r="W69" i="4"/>
  <c r="R69" i="4"/>
  <c r="Q69" i="4"/>
  <c r="V69" i="4" s="1"/>
  <c r="P69" i="4"/>
  <c r="U69" i="4" s="1"/>
  <c r="O69" i="4"/>
  <c r="T69" i="4" s="1"/>
  <c r="N69" i="4"/>
  <c r="S69" i="4" s="1"/>
  <c r="AF68" i="4"/>
  <c r="W68" i="4"/>
  <c r="T68" i="4"/>
  <c r="R68" i="4"/>
  <c r="Q68" i="4"/>
  <c r="V68" i="4" s="1"/>
  <c r="P68" i="4"/>
  <c r="U68" i="4" s="1"/>
  <c r="O68" i="4"/>
  <c r="N68" i="4"/>
  <c r="S68" i="4" s="1"/>
  <c r="AF67" i="4"/>
  <c r="W67" i="4"/>
  <c r="V67" i="4"/>
  <c r="R67" i="4"/>
  <c r="Q67" i="4"/>
  <c r="P67" i="4"/>
  <c r="U67" i="4" s="1"/>
  <c r="O67" i="4"/>
  <c r="T67" i="4" s="1"/>
  <c r="N67" i="4"/>
  <c r="S67" i="4" s="1"/>
  <c r="AF66" i="4"/>
  <c r="U66" i="4"/>
  <c r="R66" i="4"/>
  <c r="W66" i="4" s="1"/>
  <c r="Q66" i="4"/>
  <c r="V66" i="4" s="1"/>
  <c r="P66" i="4"/>
  <c r="O66" i="4"/>
  <c r="T66" i="4" s="1"/>
  <c r="N66" i="4"/>
  <c r="S66" i="4" s="1"/>
  <c r="AF65" i="4"/>
  <c r="U65" i="4"/>
  <c r="T65" i="4"/>
  <c r="R65" i="4"/>
  <c r="W65" i="4" s="1"/>
  <c r="Q65" i="4"/>
  <c r="V65" i="4" s="1"/>
  <c r="P65" i="4"/>
  <c r="O65" i="4"/>
  <c r="N65" i="4"/>
  <c r="S65" i="4" s="1"/>
  <c r="AW64" i="4"/>
  <c r="AF64" i="4"/>
  <c r="S64" i="4"/>
  <c r="R64" i="4"/>
  <c r="W64" i="4" s="1"/>
  <c r="Q64" i="4"/>
  <c r="V64" i="4" s="1"/>
  <c r="P64" i="4"/>
  <c r="U64" i="4" s="1"/>
  <c r="O64" i="4"/>
  <c r="T64" i="4" s="1"/>
  <c r="N64" i="4"/>
  <c r="AF63" i="4"/>
  <c r="W63" i="4"/>
  <c r="T63" i="4"/>
  <c r="R63" i="4"/>
  <c r="Q63" i="4"/>
  <c r="V63" i="4" s="1"/>
  <c r="P63" i="4"/>
  <c r="U63" i="4" s="1"/>
  <c r="O63" i="4"/>
  <c r="N63" i="4"/>
  <c r="S63" i="4" s="1"/>
  <c r="AF62" i="4"/>
  <c r="W62" i="4"/>
  <c r="V62" i="4"/>
  <c r="R62" i="4"/>
  <c r="Q62" i="4"/>
  <c r="P62" i="4"/>
  <c r="U62" i="4" s="1"/>
  <c r="O62" i="4"/>
  <c r="T62" i="4" s="1"/>
  <c r="N62" i="4"/>
  <c r="S62" i="4" s="1"/>
  <c r="X62" i="4" s="1"/>
  <c r="Y62" i="4" s="1"/>
  <c r="AF61" i="4"/>
  <c r="U61" i="4"/>
  <c r="R61" i="4"/>
  <c r="W61" i="4" s="1"/>
  <c r="Q61" i="4"/>
  <c r="V61" i="4" s="1"/>
  <c r="P61" i="4"/>
  <c r="O61" i="4"/>
  <c r="T61" i="4" s="1"/>
  <c r="N61" i="4"/>
  <c r="S61" i="4" s="1"/>
  <c r="AF60" i="4"/>
  <c r="T60" i="4"/>
  <c r="S60" i="4"/>
  <c r="R60" i="4"/>
  <c r="W60" i="4" s="1"/>
  <c r="Q60" i="4"/>
  <c r="V60" i="4" s="1"/>
  <c r="P60" i="4"/>
  <c r="U60" i="4" s="1"/>
  <c r="O60" i="4"/>
  <c r="N60" i="4"/>
  <c r="AF59" i="4"/>
  <c r="V59" i="4"/>
  <c r="U59" i="4"/>
  <c r="T59" i="4"/>
  <c r="S59" i="4"/>
  <c r="R59" i="4"/>
  <c r="W59" i="4" s="1"/>
  <c r="Q59" i="4"/>
  <c r="P59" i="4"/>
  <c r="O59" i="4"/>
  <c r="N59" i="4"/>
  <c r="AF58" i="4"/>
  <c r="W58" i="4"/>
  <c r="U58" i="4"/>
  <c r="T58" i="4"/>
  <c r="R58" i="4"/>
  <c r="Q58" i="4"/>
  <c r="V58" i="4" s="1"/>
  <c r="P58" i="4"/>
  <c r="O58" i="4"/>
  <c r="N58" i="4"/>
  <c r="S58" i="4" s="1"/>
  <c r="AF57" i="4"/>
  <c r="U57" i="4"/>
  <c r="T57" i="4"/>
  <c r="R57" i="4"/>
  <c r="W57" i="4" s="1"/>
  <c r="Q57" i="4"/>
  <c r="V57" i="4" s="1"/>
  <c r="P57" i="4"/>
  <c r="O57" i="4"/>
  <c r="N57" i="4"/>
  <c r="S57" i="4" s="1"/>
  <c r="AF56" i="4"/>
  <c r="S56" i="4"/>
  <c r="R56" i="4"/>
  <c r="W56" i="4" s="1"/>
  <c r="Q56" i="4"/>
  <c r="V56" i="4" s="1"/>
  <c r="P56" i="4"/>
  <c r="U56" i="4" s="1"/>
  <c r="O56" i="4"/>
  <c r="T56" i="4" s="1"/>
  <c r="N56" i="4"/>
  <c r="AF55" i="4"/>
  <c r="W55" i="4"/>
  <c r="T55" i="4"/>
  <c r="S55" i="4"/>
  <c r="R55" i="4"/>
  <c r="Q55" i="4"/>
  <c r="V55" i="4" s="1"/>
  <c r="P55" i="4"/>
  <c r="U55" i="4" s="1"/>
  <c r="O55" i="4"/>
  <c r="N55" i="4"/>
  <c r="AF54" i="4"/>
  <c r="V54" i="4"/>
  <c r="U54" i="4"/>
  <c r="S54" i="4"/>
  <c r="R54" i="4"/>
  <c r="W54" i="4" s="1"/>
  <c r="Q54" i="4"/>
  <c r="P54" i="4"/>
  <c r="O54" i="4"/>
  <c r="T54" i="4" s="1"/>
  <c r="N54" i="4"/>
  <c r="AF53" i="4"/>
  <c r="V53" i="4"/>
  <c r="U53" i="4"/>
  <c r="R53" i="4"/>
  <c r="W53" i="4" s="1"/>
  <c r="Q53" i="4"/>
  <c r="P53" i="4"/>
  <c r="O53" i="4"/>
  <c r="T53" i="4" s="1"/>
  <c r="N53" i="4"/>
  <c r="S53" i="4" s="1"/>
  <c r="AF52" i="4"/>
  <c r="V52" i="4"/>
  <c r="U52" i="4"/>
  <c r="T52" i="4"/>
  <c r="R52" i="4"/>
  <c r="W52" i="4" s="1"/>
  <c r="Q52" i="4"/>
  <c r="P52" i="4"/>
  <c r="O52" i="4"/>
  <c r="N52" i="4"/>
  <c r="S52" i="4" s="1"/>
  <c r="AF51" i="4"/>
  <c r="V51" i="4"/>
  <c r="T51" i="4"/>
  <c r="S51" i="4"/>
  <c r="R51" i="4"/>
  <c r="W51" i="4" s="1"/>
  <c r="Q51" i="4"/>
  <c r="P51" i="4"/>
  <c r="U51" i="4" s="1"/>
  <c r="O51" i="4"/>
  <c r="N51" i="4"/>
  <c r="AF50" i="4"/>
  <c r="V50" i="4"/>
  <c r="S50" i="4"/>
  <c r="R50" i="4"/>
  <c r="W50" i="4" s="1"/>
  <c r="Q50" i="4"/>
  <c r="P50" i="4"/>
  <c r="U50" i="4" s="1"/>
  <c r="O50" i="4"/>
  <c r="T50" i="4" s="1"/>
  <c r="N50" i="4"/>
  <c r="AF49" i="4"/>
  <c r="V49" i="4"/>
  <c r="S49" i="4"/>
  <c r="R49" i="4"/>
  <c r="W49" i="4" s="1"/>
  <c r="Q49" i="4"/>
  <c r="P49" i="4"/>
  <c r="U49" i="4" s="1"/>
  <c r="O49" i="4"/>
  <c r="T49" i="4" s="1"/>
  <c r="N49" i="4"/>
  <c r="AF48" i="4"/>
  <c r="T48" i="4"/>
  <c r="R48" i="4"/>
  <c r="W48" i="4" s="1"/>
  <c r="Q48" i="4"/>
  <c r="V48" i="4" s="1"/>
  <c r="P48" i="4"/>
  <c r="U48" i="4" s="1"/>
  <c r="O48" i="4"/>
  <c r="N48" i="4"/>
  <c r="S48" i="4" s="1"/>
  <c r="AF47" i="4"/>
  <c r="W47" i="4"/>
  <c r="T47" i="4"/>
  <c r="S47" i="4"/>
  <c r="R47" i="4"/>
  <c r="Q47" i="4"/>
  <c r="V47" i="4" s="1"/>
  <c r="P47" i="4"/>
  <c r="U47" i="4" s="1"/>
  <c r="O47" i="4"/>
  <c r="N47" i="4"/>
  <c r="AF46" i="4"/>
  <c r="W46" i="4"/>
  <c r="V46" i="4"/>
  <c r="U46" i="4"/>
  <c r="S46" i="4"/>
  <c r="R46" i="4"/>
  <c r="Q46" i="4"/>
  <c r="P46" i="4"/>
  <c r="O46" i="4"/>
  <c r="T46" i="4" s="1"/>
  <c r="N46" i="4"/>
  <c r="AF45" i="4"/>
  <c r="V45" i="4"/>
  <c r="U45" i="4"/>
  <c r="S45" i="4"/>
  <c r="R45" i="4"/>
  <c r="W45" i="4" s="1"/>
  <c r="Q45" i="4"/>
  <c r="P45" i="4"/>
  <c r="O45" i="4"/>
  <c r="T45" i="4" s="1"/>
  <c r="N45" i="4"/>
  <c r="AW44" i="4"/>
  <c r="AF44" i="4"/>
  <c r="V44" i="4"/>
  <c r="S44" i="4"/>
  <c r="X44" i="4" s="1"/>
  <c r="AD44" i="4" s="1"/>
  <c r="R44" i="4"/>
  <c r="W44" i="4" s="1"/>
  <c r="Q44" i="4"/>
  <c r="P44" i="4"/>
  <c r="U44" i="4" s="1"/>
  <c r="O44" i="4"/>
  <c r="T44" i="4" s="1"/>
  <c r="N44" i="4"/>
  <c r="AF43" i="4"/>
  <c r="R43" i="4"/>
  <c r="W43" i="4" s="1"/>
  <c r="Q43" i="4"/>
  <c r="V43" i="4" s="1"/>
  <c r="P43" i="4"/>
  <c r="U43" i="4" s="1"/>
  <c r="O43" i="4"/>
  <c r="T43" i="4" s="1"/>
  <c r="N43" i="4"/>
  <c r="S43" i="4" s="1"/>
  <c r="AF42" i="4"/>
  <c r="T42" i="4"/>
  <c r="R42" i="4"/>
  <c r="W42" i="4" s="1"/>
  <c r="Q42" i="4"/>
  <c r="V42" i="4" s="1"/>
  <c r="P42" i="4"/>
  <c r="U42" i="4" s="1"/>
  <c r="O42" i="4"/>
  <c r="N42" i="4"/>
  <c r="S42" i="4" s="1"/>
  <c r="AF41" i="4"/>
  <c r="V41" i="4"/>
  <c r="R41" i="4"/>
  <c r="W41" i="4" s="1"/>
  <c r="Q41" i="4"/>
  <c r="P41" i="4"/>
  <c r="U41" i="4" s="1"/>
  <c r="O41" i="4"/>
  <c r="T41" i="4" s="1"/>
  <c r="N41" i="4"/>
  <c r="S41" i="4" s="1"/>
  <c r="AF40" i="4"/>
  <c r="U40" i="4"/>
  <c r="R40" i="4"/>
  <c r="W40" i="4" s="1"/>
  <c r="Q40" i="4"/>
  <c r="V40" i="4" s="1"/>
  <c r="P40" i="4"/>
  <c r="O40" i="4"/>
  <c r="T40" i="4" s="1"/>
  <c r="N40" i="4"/>
  <c r="S40" i="4" s="1"/>
  <c r="AF39" i="4"/>
  <c r="T39" i="4"/>
  <c r="S39" i="4"/>
  <c r="R39" i="4"/>
  <c r="W39" i="4" s="1"/>
  <c r="Q39" i="4"/>
  <c r="V39" i="4" s="1"/>
  <c r="P39" i="4"/>
  <c r="U39" i="4" s="1"/>
  <c r="O39" i="4"/>
  <c r="N39" i="4"/>
  <c r="AF38" i="4"/>
  <c r="V38" i="4"/>
  <c r="U38" i="4"/>
  <c r="T38" i="4"/>
  <c r="S38" i="4"/>
  <c r="R38" i="4"/>
  <c r="W38" i="4" s="1"/>
  <c r="Q38" i="4"/>
  <c r="P38" i="4"/>
  <c r="O38" i="4"/>
  <c r="N38" i="4"/>
  <c r="AF37" i="4"/>
  <c r="W37" i="4"/>
  <c r="U37" i="4"/>
  <c r="T37" i="4"/>
  <c r="R37" i="4"/>
  <c r="Q37" i="4"/>
  <c r="V37" i="4" s="1"/>
  <c r="P37" i="4"/>
  <c r="O37" i="4"/>
  <c r="N37" i="4"/>
  <c r="S37" i="4" s="1"/>
  <c r="AF36" i="4"/>
  <c r="U36" i="4"/>
  <c r="T36" i="4"/>
  <c r="R36" i="4"/>
  <c r="W36" i="4" s="1"/>
  <c r="Q36" i="4"/>
  <c r="V36" i="4" s="1"/>
  <c r="P36" i="4"/>
  <c r="O36" i="4"/>
  <c r="N36" i="4"/>
  <c r="S36" i="4" s="1"/>
  <c r="X36" i="4" s="1"/>
  <c r="Y36" i="4" s="1"/>
  <c r="AF35" i="4"/>
  <c r="S35" i="4"/>
  <c r="R35" i="4"/>
  <c r="W35" i="4" s="1"/>
  <c r="Q35" i="4"/>
  <c r="V35" i="4" s="1"/>
  <c r="P35" i="4"/>
  <c r="U35" i="4" s="1"/>
  <c r="O35" i="4"/>
  <c r="T35" i="4" s="1"/>
  <c r="N35" i="4"/>
  <c r="AF34" i="4"/>
  <c r="T34" i="4"/>
  <c r="S34" i="4"/>
  <c r="R34" i="4"/>
  <c r="W34" i="4" s="1"/>
  <c r="Q34" i="4"/>
  <c r="V34" i="4" s="1"/>
  <c r="P34" i="4"/>
  <c r="U34" i="4" s="1"/>
  <c r="O34" i="4"/>
  <c r="N34" i="4"/>
  <c r="AF33" i="4"/>
  <c r="W33" i="4"/>
  <c r="V33" i="4"/>
  <c r="U33" i="4"/>
  <c r="S33" i="4"/>
  <c r="R33" i="4"/>
  <c r="Q33" i="4"/>
  <c r="P33" i="4"/>
  <c r="O33" i="4"/>
  <c r="T33" i="4" s="1"/>
  <c r="N33" i="4"/>
  <c r="AF32" i="4"/>
  <c r="V32" i="4"/>
  <c r="U32" i="4"/>
  <c r="R32" i="4"/>
  <c r="W32" i="4" s="1"/>
  <c r="Q32" i="4"/>
  <c r="P32" i="4"/>
  <c r="O32" i="4"/>
  <c r="T32" i="4" s="1"/>
  <c r="N32" i="4"/>
  <c r="S32" i="4" s="1"/>
  <c r="AF31" i="4"/>
  <c r="V31" i="4"/>
  <c r="U31" i="4"/>
  <c r="T31" i="4"/>
  <c r="R31" i="4"/>
  <c r="W31" i="4" s="1"/>
  <c r="Q31" i="4"/>
  <c r="P31" i="4"/>
  <c r="O31" i="4"/>
  <c r="N31" i="4"/>
  <c r="S31" i="4" s="1"/>
  <c r="AF30" i="4"/>
  <c r="V30" i="4"/>
  <c r="T30" i="4"/>
  <c r="S30" i="4"/>
  <c r="R30" i="4"/>
  <c r="W30" i="4" s="1"/>
  <c r="X30" i="4" s="1"/>
  <c r="Q30" i="4"/>
  <c r="P30" i="4"/>
  <c r="U30" i="4" s="1"/>
  <c r="O30" i="4"/>
  <c r="N30" i="4"/>
  <c r="AF29" i="4"/>
  <c r="V29" i="4"/>
  <c r="S29" i="4"/>
  <c r="R29" i="4"/>
  <c r="W29" i="4" s="1"/>
  <c r="Q29" i="4"/>
  <c r="P29" i="4"/>
  <c r="U29" i="4" s="1"/>
  <c r="O29" i="4"/>
  <c r="T29" i="4" s="1"/>
  <c r="N29" i="4"/>
  <c r="AF28" i="4"/>
  <c r="V28" i="4"/>
  <c r="S28" i="4"/>
  <c r="R28" i="4"/>
  <c r="W28" i="4" s="1"/>
  <c r="Q28" i="4"/>
  <c r="P28" i="4"/>
  <c r="U28" i="4" s="1"/>
  <c r="O28" i="4"/>
  <c r="T28" i="4" s="1"/>
  <c r="N28" i="4"/>
  <c r="AF27" i="4"/>
  <c r="T27" i="4"/>
  <c r="R27" i="4"/>
  <c r="W27" i="4" s="1"/>
  <c r="Q27" i="4"/>
  <c r="V27" i="4" s="1"/>
  <c r="P27" i="4"/>
  <c r="U27" i="4" s="1"/>
  <c r="O27" i="4"/>
  <c r="N27" i="4"/>
  <c r="S27" i="4" s="1"/>
  <c r="AF26" i="4"/>
  <c r="W26" i="4"/>
  <c r="T26" i="4"/>
  <c r="S26" i="4"/>
  <c r="R26" i="4"/>
  <c r="Q26" i="4"/>
  <c r="V26" i="4" s="1"/>
  <c r="P26" i="4"/>
  <c r="U26" i="4" s="1"/>
  <c r="O26" i="4"/>
  <c r="N26" i="4"/>
  <c r="AF25" i="4"/>
  <c r="T25" i="4"/>
  <c r="S25" i="4"/>
  <c r="R25" i="4"/>
  <c r="W25" i="4" s="1"/>
  <c r="Q25" i="4"/>
  <c r="V25" i="4" s="1"/>
  <c r="P25" i="4"/>
  <c r="U25" i="4" s="1"/>
  <c r="O25" i="4"/>
  <c r="N25" i="4"/>
  <c r="AW24" i="4"/>
  <c r="AF24" i="4"/>
  <c r="W24" i="4"/>
  <c r="V24" i="4"/>
  <c r="U24" i="4"/>
  <c r="R24" i="4"/>
  <c r="Q24" i="4"/>
  <c r="P24" i="4"/>
  <c r="O24" i="4"/>
  <c r="T24" i="4" s="1"/>
  <c r="N24" i="4"/>
  <c r="S24" i="4" s="1"/>
  <c r="AF23" i="4"/>
  <c r="V23" i="4"/>
  <c r="U23" i="4"/>
  <c r="T23" i="4"/>
  <c r="R23" i="4"/>
  <c r="W23" i="4" s="1"/>
  <c r="Q23" i="4"/>
  <c r="P23" i="4"/>
  <c r="O23" i="4"/>
  <c r="N23" i="4"/>
  <c r="S23" i="4" s="1"/>
  <c r="AF22" i="4"/>
  <c r="U22" i="4"/>
  <c r="T22" i="4"/>
  <c r="S22" i="4"/>
  <c r="R22" i="4"/>
  <c r="W22" i="4" s="1"/>
  <c r="Q22" i="4"/>
  <c r="V22" i="4" s="1"/>
  <c r="P22" i="4"/>
  <c r="O22" i="4"/>
  <c r="N22" i="4"/>
  <c r="AF21" i="4"/>
  <c r="T21" i="4"/>
  <c r="S21" i="4"/>
  <c r="R21" i="4"/>
  <c r="W21" i="4" s="1"/>
  <c r="Q21" i="4"/>
  <c r="V21" i="4" s="1"/>
  <c r="P21" i="4"/>
  <c r="U21" i="4" s="1"/>
  <c r="O21" i="4"/>
  <c r="N21" i="4"/>
  <c r="AF20" i="4"/>
  <c r="V20" i="4"/>
  <c r="S20" i="4"/>
  <c r="R20" i="4"/>
  <c r="W20" i="4" s="1"/>
  <c r="Q20" i="4"/>
  <c r="P20" i="4"/>
  <c r="U20" i="4" s="1"/>
  <c r="O20" i="4"/>
  <c r="T20" i="4" s="1"/>
  <c r="N20" i="4"/>
  <c r="AF19" i="4"/>
  <c r="U19" i="4"/>
  <c r="R19" i="4"/>
  <c r="W19" i="4" s="1"/>
  <c r="Q19" i="4"/>
  <c r="V19" i="4" s="1"/>
  <c r="P19" i="4"/>
  <c r="O19" i="4"/>
  <c r="T19" i="4" s="1"/>
  <c r="N19" i="4"/>
  <c r="S19" i="4" s="1"/>
  <c r="AF18" i="4"/>
  <c r="T18" i="4"/>
  <c r="R18" i="4"/>
  <c r="W18" i="4" s="1"/>
  <c r="Q18" i="4"/>
  <c r="V18" i="4" s="1"/>
  <c r="P18" i="4"/>
  <c r="U18" i="4" s="1"/>
  <c r="O18" i="4"/>
  <c r="N18" i="4"/>
  <c r="S18" i="4" s="1"/>
  <c r="AF17" i="4"/>
  <c r="V17" i="4"/>
  <c r="S17" i="4"/>
  <c r="R17" i="4"/>
  <c r="W17" i="4" s="1"/>
  <c r="Q17" i="4"/>
  <c r="P17" i="4"/>
  <c r="U17" i="4" s="1"/>
  <c r="O17" i="4"/>
  <c r="T17" i="4" s="1"/>
  <c r="N17" i="4"/>
  <c r="AF16" i="4"/>
  <c r="V16" i="4"/>
  <c r="U16" i="4"/>
  <c r="R16" i="4"/>
  <c r="W16" i="4" s="1"/>
  <c r="Q16" i="4"/>
  <c r="P16" i="4"/>
  <c r="O16" i="4"/>
  <c r="T16" i="4" s="1"/>
  <c r="N16" i="4"/>
  <c r="S16" i="4" s="1"/>
  <c r="AF15" i="4"/>
  <c r="V15" i="4"/>
  <c r="T15" i="4"/>
  <c r="R15" i="4"/>
  <c r="W15" i="4" s="1"/>
  <c r="Q15" i="4"/>
  <c r="P15" i="4"/>
  <c r="U15" i="4" s="1"/>
  <c r="O15" i="4"/>
  <c r="N15" i="4"/>
  <c r="S15" i="4" s="1"/>
  <c r="AF14" i="4"/>
  <c r="U14" i="4"/>
  <c r="S14" i="4"/>
  <c r="R14" i="4"/>
  <c r="W14" i="4" s="1"/>
  <c r="Q14" i="4"/>
  <c r="V14" i="4" s="1"/>
  <c r="P14" i="4"/>
  <c r="O14" i="4"/>
  <c r="T14" i="4" s="1"/>
  <c r="N14" i="4"/>
  <c r="AF13" i="4"/>
  <c r="R13" i="4"/>
  <c r="W13" i="4" s="1"/>
  <c r="Q13" i="4"/>
  <c r="V13" i="4" s="1"/>
  <c r="P13" i="4"/>
  <c r="U13" i="4" s="1"/>
  <c r="O13" i="4"/>
  <c r="T13" i="4" s="1"/>
  <c r="N13" i="4"/>
  <c r="S13" i="4" s="1"/>
  <c r="AF12" i="4"/>
  <c r="V12" i="4"/>
  <c r="R12" i="4"/>
  <c r="W12" i="4" s="1"/>
  <c r="Q12" i="4"/>
  <c r="P12" i="4"/>
  <c r="U12" i="4" s="1"/>
  <c r="O12" i="4"/>
  <c r="T12" i="4" s="1"/>
  <c r="N12" i="4"/>
  <c r="S12" i="4" s="1"/>
  <c r="AF11" i="4"/>
  <c r="U11" i="4"/>
  <c r="R11" i="4"/>
  <c r="W11" i="4" s="1"/>
  <c r="Q11" i="4"/>
  <c r="V11" i="4" s="1"/>
  <c r="P11" i="4"/>
  <c r="O11" i="4"/>
  <c r="T11" i="4" s="1"/>
  <c r="N11" i="4"/>
  <c r="S11" i="4" s="1"/>
  <c r="AF10" i="4"/>
  <c r="U10" i="4"/>
  <c r="T10" i="4"/>
  <c r="S10" i="4"/>
  <c r="R10" i="4"/>
  <c r="W10" i="4" s="1"/>
  <c r="Q10" i="4"/>
  <c r="V10" i="4" s="1"/>
  <c r="P10" i="4"/>
  <c r="O10" i="4"/>
  <c r="N10" i="4"/>
  <c r="AF9" i="4"/>
  <c r="V9" i="4"/>
  <c r="U9" i="4"/>
  <c r="S9" i="4"/>
  <c r="R9" i="4"/>
  <c r="W9" i="4" s="1"/>
  <c r="Q9" i="4"/>
  <c r="P9" i="4"/>
  <c r="O9" i="4"/>
  <c r="T9" i="4" s="1"/>
  <c r="N9" i="4"/>
  <c r="AF8" i="4"/>
  <c r="V8" i="4"/>
  <c r="U8" i="4"/>
  <c r="R8" i="4"/>
  <c r="W8" i="4" s="1"/>
  <c r="Q8" i="4"/>
  <c r="P8" i="4"/>
  <c r="O8" i="4"/>
  <c r="T8" i="4" s="1"/>
  <c r="N8" i="4"/>
  <c r="S8" i="4" s="1"/>
  <c r="AF7" i="4"/>
  <c r="T7" i="4"/>
  <c r="S7" i="4"/>
  <c r="R7" i="4"/>
  <c r="W7" i="4" s="1"/>
  <c r="Q7" i="4"/>
  <c r="V7" i="4" s="1"/>
  <c r="P7" i="4"/>
  <c r="U7" i="4" s="1"/>
  <c r="O7" i="4"/>
  <c r="N7" i="4"/>
  <c r="AF6" i="4"/>
  <c r="T6" i="4"/>
  <c r="S6" i="4"/>
  <c r="R6" i="4"/>
  <c r="W6" i="4" s="1"/>
  <c r="Q6" i="4"/>
  <c r="V6" i="4" s="1"/>
  <c r="P6" i="4"/>
  <c r="U6" i="4" s="1"/>
  <c r="O6" i="4"/>
  <c r="N6" i="4"/>
  <c r="AF5" i="4"/>
  <c r="U5" i="4"/>
  <c r="T5" i="4"/>
  <c r="S5" i="4"/>
  <c r="R5" i="4"/>
  <c r="W5" i="4" s="1"/>
  <c r="Q5" i="4"/>
  <c r="V5" i="4" s="1"/>
  <c r="P5" i="4"/>
  <c r="O5" i="4"/>
  <c r="N5" i="4"/>
  <c r="R403" i="3"/>
  <c r="W403" i="3" s="1"/>
  <c r="Q393" i="3"/>
  <c r="V393" i="3" s="1"/>
  <c r="P394" i="3"/>
  <c r="U394" i="3" s="1"/>
  <c r="O399" i="3"/>
  <c r="T399" i="3" s="1"/>
  <c r="N396" i="3"/>
  <c r="S396" i="3" s="1"/>
  <c r="AU415" i="3"/>
  <c r="Q395" i="3"/>
  <c r="V395" i="3" s="1"/>
  <c r="P397" i="3"/>
  <c r="U397" i="3" s="1"/>
  <c r="O385" i="3"/>
  <c r="T385" i="3" s="1"/>
  <c r="N398" i="3"/>
  <c r="S398" i="3" s="1"/>
  <c r="AS415" i="3"/>
  <c r="AS416" i="3" s="1"/>
  <c r="AQ415" i="3"/>
  <c r="AQ416" i="3" s="1"/>
  <c r="AT415" i="3"/>
  <c r="AR415" i="3"/>
  <c r="AR416" i="3" s="1"/>
  <c r="AW404" i="3"/>
  <c r="AF404" i="3"/>
  <c r="R404" i="3"/>
  <c r="W404" i="3" s="1"/>
  <c r="P404" i="3"/>
  <c r="U404" i="3" s="1"/>
  <c r="O404" i="3"/>
  <c r="T404" i="3" s="1"/>
  <c r="AF403" i="3"/>
  <c r="O403" i="3"/>
  <c r="T403" i="3" s="1"/>
  <c r="AF402" i="3"/>
  <c r="R402" i="3"/>
  <c r="W402" i="3" s="1"/>
  <c r="O402" i="3"/>
  <c r="T402" i="3" s="1"/>
  <c r="AF401" i="3"/>
  <c r="O401" i="3"/>
  <c r="T401" i="3" s="1"/>
  <c r="AF400" i="3"/>
  <c r="R400" i="3"/>
  <c r="W400" i="3" s="1"/>
  <c r="O400" i="3"/>
  <c r="T400" i="3" s="1"/>
  <c r="N400" i="3"/>
  <c r="S400" i="3" s="1"/>
  <c r="AF399" i="3"/>
  <c r="P399" i="3"/>
  <c r="U399" i="3" s="1"/>
  <c r="AF398" i="3"/>
  <c r="R398" i="3"/>
  <c r="W398" i="3" s="1"/>
  <c r="Q398" i="3"/>
  <c r="V398" i="3" s="1"/>
  <c r="AF397" i="3"/>
  <c r="Q397" i="3"/>
  <c r="V397" i="3" s="1"/>
  <c r="N397" i="3"/>
  <c r="S397" i="3" s="1"/>
  <c r="AF396" i="3"/>
  <c r="Q396" i="3"/>
  <c r="V396" i="3" s="1"/>
  <c r="AF395" i="3"/>
  <c r="R395" i="3"/>
  <c r="W395" i="3" s="1"/>
  <c r="P395" i="3"/>
  <c r="U395" i="3" s="1"/>
  <c r="AF394" i="3"/>
  <c r="R394" i="3"/>
  <c r="W394" i="3" s="1"/>
  <c r="AF393" i="3"/>
  <c r="O393" i="3"/>
  <c r="T393" i="3" s="1"/>
  <c r="N393" i="3"/>
  <c r="S393" i="3" s="1"/>
  <c r="AF392" i="3"/>
  <c r="N392" i="3"/>
  <c r="S392" i="3" s="1"/>
  <c r="AF391" i="3"/>
  <c r="R391" i="3"/>
  <c r="W391" i="3" s="1"/>
  <c r="P391" i="3"/>
  <c r="U391" i="3" s="1"/>
  <c r="O391" i="3"/>
  <c r="T391" i="3" s="1"/>
  <c r="AF390" i="3"/>
  <c r="R390" i="3"/>
  <c r="W390" i="3" s="1"/>
  <c r="P390" i="3"/>
  <c r="U390" i="3" s="1"/>
  <c r="O390" i="3"/>
  <c r="T390" i="3" s="1"/>
  <c r="AF389" i="3"/>
  <c r="R389" i="3"/>
  <c r="W389" i="3" s="1"/>
  <c r="Q389" i="3"/>
  <c r="V389" i="3" s="1"/>
  <c r="N389" i="3"/>
  <c r="S389" i="3" s="1"/>
  <c r="AF388" i="3"/>
  <c r="R388" i="3"/>
  <c r="W388" i="3" s="1"/>
  <c r="P388" i="3"/>
  <c r="U388" i="3" s="1"/>
  <c r="O388" i="3"/>
  <c r="T388" i="3" s="1"/>
  <c r="AF387" i="3"/>
  <c r="R387" i="3"/>
  <c r="W387" i="3" s="1"/>
  <c r="N387" i="3"/>
  <c r="S387" i="3" s="1"/>
  <c r="AF386" i="3"/>
  <c r="R386" i="3"/>
  <c r="W386" i="3" s="1"/>
  <c r="P386" i="3"/>
  <c r="U386" i="3" s="1"/>
  <c r="O386" i="3"/>
  <c r="T386" i="3" s="1"/>
  <c r="AF385" i="3"/>
  <c r="R385" i="3"/>
  <c r="W385" i="3" s="1"/>
  <c r="P385" i="3"/>
  <c r="U385" i="3" s="1"/>
  <c r="N385" i="3"/>
  <c r="S385" i="3" s="1"/>
  <c r="AW384" i="3"/>
  <c r="AF384" i="3"/>
  <c r="R384" i="3"/>
  <c r="W384" i="3" s="1"/>
  <c r="P384" i="3"/>
  <c r="U384" i="3" s="1"/>
  <c r="AF383" i="3"/>
  <c r="R383" i="3"/>
  <c r="W383" i="3" s="1"/>
  <c r="Q383" i="3"/>
  <c r="V383" i="3" s="1"/>
  <c r="P383" i="3"/>
  <c r="U383" i="3" s="1"/>
  <c r="O383" i="3"/>
  <c r="T383" i="3" s="1"/>
  <c r="AF382" i="3"/>
  <c r="R382" i="3"/>
  <c r="W382" i="3" s="1"/>
  <c r="P382" i="3"/>
  <c r="U382" i="3" s="1"/>
  <c r="N382" i="3"/>
  <c r="S382" i="3" s="1"/>
  <c r="AF381" i="3"/>
  <c r="R381" i="3"/>
  <c r="W381" i="3" s="1"/>
  <c r="P381" i="3"/>
  <c r="U381" i="3" s="1"/>
  <c r="N381" i="3"/>
  <c r="S381" i="3" s="1"/>
  <c r="AF380" i="3"/>
  <c r="R380" i="3"/>
  <c r="W380" i="3" s="1"/>
  <c r="Q380" i="3"/>
  <c r="V380" i="3" s="1"/>
  <c r="P380" i="3"/>
  <c r="U380" i="3" s="1"/>
  <c r="O380" i="3"/>
  <c r="T380" i="3" s="1"/>
  <c r="AF379" i="3"/>
  <c r="R379" i="3"/>
  <c r="W379" i="3" s="1"/>
  <c r="P379" i="3"/>
  <c r="U379" i="3" s="1"/>
  <c r="AF378" i="3"/>
  <c r="R378" i="3"/>
  <c r="W378" i="3" s="1"/>
  <c r="Q378" i="3"/>
  <c r="V378" i="3" s="1"/>
  <c r="P378" i="3"/>
  <c r="U378" i="3" s="1"/>
  <c r="AF377" i="3"/>
  <c r="R377" i="3"/>
  <c r="W377" i="3" s="1"/>
  <c r="P377" i="3"/>
  <c r="U377" i="3" s="1"/>
  <c r="AF376" i="3"/>
  <c r="R376" i="3"/>
  <c r="W376" i="3" s="1"/>
  <c r="P376" i="3"/>
  <c r="U376" i="3" s="1"/>
  <c r="O376" i="3"/>
  <c r="T376" i="3" s="1"/>
  <c r="N376" i="3"/>
  <c r="S376" i="3" s="1"/>
  <c r="AF375" i="3"/>
  <c r="R375" i="3"/>
  <c r="W375" i="3" s="1"/>
  <c r="Q375" i="3"/>
  <c r="V375" i="3" s="1"/>
  <c r="P375" i="3"/>
  <c r="U375" i="3" s="1"/>
  <c r="AF374" i="3"/>
  <c r="R374" i="3"/>
  <c r="W374" i="3" s="1"/>
  <c r="O374" i="3"/>
  <c r="T374" i="3" s="1"/>
  <c r="N374" i="3"/>
  <c r="S374" i="3" s="1"/>
  <c r="AF373" i="3"/>
  <c r="R373" i="3"/>
  <c r="W373" i="3" s="1"/>
  <c r="P373" i="3"/>
  <c r="U373" i="3" s="1"/>
  <c r="N373" i="3"/>
  <c r="S373" i="3" s="1"/>
  <c r="AF372" i="3"/>
  <c r="P372" i="3"/>
  <c r="U372" i="3" s="1"/>
  <c r="N372" i="3"/>
  <c r="S372" i="3" s="1"/>
  <c r="AF371" i="3"/>
  <c r="R371" i="3"/>
  <c r="W371" i="3" s="1"/>
  <c r="P371" i="3"/>
  <c r="U371" i="3" s="1"/>
  <c r="O371" i="3"/>
  <c r="T371" i="3" s="1"/>
  <c r="N371" i="3"/>
  <c r="S371" i="3" s="1"/>
  <c r="AF370" i="3"/>
  <c r="P370" i="3"/>
  <c r="U370" i="3" s="1"/>
  <c r="N370" i="3"/>
  <c r="S370" i="3" s="1"/>
  <c r="AF369" i="3"/>
  <c r="P369" i="3"/>
  <c r="U369" i="3" s="1"/>
  <c r="N369" i="3"/>
  <c r="S369" i="3" s="1"/>
  <c r="AF368" i="3"/>
  <c r="Q368" i="3"/>
  <c r="V368" i="3" s="1"/>
  <c r="P368" i="3"/>
  <c r="U368" i="3" s="1"/>
  <c r="O368" i="3"/>
  <c r="T368" i="3" s="1"/>
  <c r="N368" i="3"/>
  <c r="S368" i="3" s="1"/>
  <c r="AF367" i="3"/>
  <c r="R367" i="3"/>
  <c r="W367" i="3" s="1"/>
  <c r="P367" i="3"/>
  <c r="U367" i="3" s="1"/>
  <c r="O367" i="3"/>
  <c r="T367" i="3" s="1"/>
  <c r="N367" i="3"/>
  <c r="S367" i="3" s="1"/>
  <c r="AF366" i="3"/>
  <c r="R366" i="3"/>
  <c r="W366" i="3" s="1"/>
  <c r="Q366" i="3"/>
  <c r="V366" i="3" s="1"/>
  <c r="P366" i="3"/>
  <c r="U366" i="3" s="1"/>
  <c r="N366" i="3"/>
  <c r="S366" i="3" s="1"/>
  <c r="AF365" i="3"/>
  <c r="P365" i="3"/>
  <c r="U365" i="3" s="1"/>
  <c r="N365" i="3"/>
  <c r="S365" i="3" s="1"/>
  <c r="AW364" i="3"/>
  <c r="AF364" i="3"/>
  <c r="R364" i="3"/>
  <c r="W364" i="3" s="1"/>
  <c r="Q364" i="3"/>
  <c r="V364" i="3" s="1"/>
  <c r="P364" i="3"/>
  <c r="U364" i="3" s="1"/>
  <c r="O364" i="3"/>
  <c r="T364" i="3" s="1"/>
  <c r="N364" i="3"/>
  <c r="S364" i="3" s="1"/>
  <c r="AF363" i="3"/>
  <c r="R363" i="3"/>
  <c r="W363" i="3" s="1"/>
  <c r="P363" i="3"/>
  <c r="U363" i="3" s="1"/>
  <c r="O363" i="3"/>
  <c r="T363" i="3" s="1"/>
  <c r="N363" i="3"/>
  <c r="S363" i="3" s="1"/>
  <c r="AF362" i="3"/>
  <c r="R362" i="3"/>
  <c r="W362" i="3" s="1"/>
  <c r="P362" i="3"/>
  <c r="U362" i="3" s="1"/>
  <c r="N362" i="3"/>
  <c r="S362" i="3" s="1"/>
  <c r="AF361" i="3"/>
  <c r="R361" i="3"/>
  <c r="W361" i="3" s="1"/>
  <c r="P361" i="3"/>
  <c r="U361" i="3" s="1"/>
  <c r="O361" i="3"/>
  <c r="T361" i="3" s="1"/>
  <c r="N361" i="3"/>
  <c r="S361" i="3" s="1"/>
  <c r="AF360" i="3"/>
  <c r="P360" i="3"/>
  <c r="U360" i="3" s="1"/>
  <c r="N360" i="3"/>
  <c r="S360" i="3" s="1"/>
  <c r="AF359" i="3"/>
  <c r="Q359" i="3"/>
  <c r="V359" i="3" s="1"/>
  <c r="P359" i="3"/>
  <c r="U359" i="3" s="1"/>
  <c r="O359" i="3"/>
  <c r="T359" i="3" s="1"/>
  <c r="N359" i="3"/>
  <c r="S359" i="3" s="1"/>
  <c r="AF358" i="3"/>
  <c r="R358" i="3"/>
  <c r="W358" i="3" s="1"/>
  <c r="P358" i="3"/>
  <c r="U358" i="3" s="1"/>
  <c r="O358" i="3"/>
  <c r="T358" i="3" s="1"/>
  <c r="N358" i="3"/>
  <c r="S358" i="3" s="1"/>
  <c r="AF357" i="3"/>
  <c r="R357" i="3"/>
  <c r="W357" i="3" s="1"/>
  <c r="P357" i="3"/>
  <c r="U357" i="3" s="1"/>
  <c r="N357" i="3"/>
  <c r="S357" i="3" s="1"/>
  <c r="AF356" i="3"/>
  <c r="R356" i="3"/>
  <c r="W356" i="3" s="1"/>
  <c r="Q356" i="3"/>
  <c r="V356" i="3" s="1"/>
  <c r="P356" i="3"/>
  <c r="U356" i="3" s="1"/>
  <c r="O356" i="3"/>
  <c r="T356" i="3" s="1"/>
  <c r="N356" i="3"/>
  <c r="S356" i="3" s="1"/>
  <c r="AF355" i="3"/>
  <c r="R355" i="3"/>
  <c r="W355" i="3" s="1"/>
  <c r="Q355" i="3"/>
  <c r="V355" i="3" s="1"/>
  <c r="P355" i="3"/>
  <c r="U355" i="3" s="1"/>
  <c r="O355" i="3"/>
  <c r="T355" i="3" s="1"/>
  <c r="N355" i="3"/>
  <c r="S355" i="3" s="1"/>
  <c r="AF354" i="3"/>
  <c r="R354" i="3"/>
  <c r="W354" i="3" s="1"/>
  <c r="Q354" i="3"/>
  <c r="V354" i="3" s="1"/>
  <c r="P354" i="3"/>
  <c r="U354" i="3" s="1"/>
  <c r="O354" i="3"/>
  <c r="T354" i="3" s="1"/>
  <c r="N354" i="3"/>
  <c r="S354" i="3" s="1"/>
  <c r="AF353" i="3"/>
  <c r="R353" i="3"/>
  <c r="W353" i="3" s="1"/>
  <c r="Q353" i="3"/>
  <c r="V353" i="3" s="1"/>
  <c r="P353" i="3"/>
  <c r="U353" i="3" s="1"/>
  <c r="O353" i="3"/>
  <c r="T353" i="3" s="1"/>
  <c r="N353" i="3"/>
  <c r="S353" i="3" s="1"/>
  <c r="AF352" i="3"/>
  <c r="R352" i="3"/>
  <c r="W352" i="3" s="1"/>
  <c r="P352" i="3"/>
  <c r="U352" i="3" s="1"/>
  <c r="N352" i="3"/>
  <c r="S352" i="3" s="1"/>
  <c r="AF351" i="3"/>
  <c r="R351" i="3"/>
  <c r="W351" i="3" s="1"/>
  <c r="P351" i="3"/>
  <c r="U351" i="3" s="1"/>
  <c r="N351" i="3"/>
  <c r="S351" i="3" s="1"/>
  <c r="AF350" i="3"/>
  <c r="R350" i="3"/>
  <c r="W350" i="3" s="1"/>
  <c r="Q350" i="3"/>
  <c r="V350" i="3" s="1"/>
  <c r="O350" i="3"/>
  <c r="T350" i="3" s="1"/>
  <c r="N350" i="3"/>
  <c r="S350" i="3" s="1"/>
  <c r="AF349" i="3"/>
  <c r="R349" i="3"/>
  <c r="W349" i="3" s="1"/>
  <c r="O349" i="3"/>
  <c r="T349" i="3" s="1"/>
  <c r="N349" i="3"/>
  <c r="S349" i="3" s="1"/>
  <c r="AF348" i="3"/>
  <c r="R348" i="3"/>
  <c r="W348" i="3" s="1"/>
  <c r="P348" i="3"/>
  <c r="U348" i="3" s="1"/>
  <c r="N348" i="3"/>
  <c r="S348" i="3" s="1"/>
  <c r="AF347" i="3"/>
  <c r="R347" i="3"/>
  <c r="W347" i="3" s="1"/>
  <c r="Q347" i="3"/>
  <c r="V347" i="3" s="1"/>
  <c r="O347" i="3"/>
  <c r="T347" i="3" s="1"/>
  <c r="N347" i="3"/>
  <c r="S347" i="3" s="1"/>
  <c r="AF346" i="3"/>
  <c r="R346" i="3"/>
  <c r="W346" i="3" s="1"/>
  <c r="O346" i="3"/>
  <c r="T346" i="3" s="1"/>
  <c r="N346" i="3"/>
  <c r="S346" i="3" s="1"/>
  <c r="AF345" i="3"/>
  <c r="R345" i="3"/>
  <c r="W345" i="3" s="1"/>
  <c r="Q345" i="3"/>
  <c r="V345" i="3" s="1"/>
  <c r="N345" i="3"/>
  <c r="S345" i="3" s="1"/>
  <c r="AW344" i="3"/>
  <c r="AF344" i="3"/>
  <c r="P344" i="3"/>
  <c r="U344" i="3" s="1"/>
  <c r="O344" i="3"/>
  <c r="T344" i="3" s="1"/>
  <c r="N344" i="3"/>
  <c r="S344" i="3" s="1"/>
  <c r="AF343" i="3"/>
  <c r="Q343" i="3"/>
  <c r="V343" i="3" s="1"/>
  <c r="P343" i="3"/>
  <c r="U343" i="3" s="1"/>
  <c r="O343" i="3"/>
  <c r="T343" i="3" s="1"/>
  <c r="N343" i="3"/>
  <c r="S343" i="3" s="1"/>
  <c r="AF342" i="3"/>
  <c r="R342" i="3"/>
  <c r="W342" i="3" s="1"/>
  <c r="P342" i="3"/>
  <c r="U342" i="3" s="1"/>
  <c r="N342" i="3"/>
  <c r="S342" i="3" s="1"/>
  <c r="AF341" i="3"/>
  <c r="R341" i="3"/>
  <c r="W341" i="3" s="1"/>
  <c r="P341" i="3"/>
  <c r="U341" i="3" s="1"/>
  <c r="O341" i="3"/>
  <c r="T341" i="3" s="1"/>
  <c r="N341" i="3"/>
  <c r="S341" i="3" s="1"/>
  <c r="AF340" i="3"/>
  <c r="R340" i="3"/>
  <c r="W340" i="3" s="1"/>
  <c r="Q340" i="3"/>
  <c r="V340" i="3" s="1"/>
  <c r="P340" i="3"/>
  <c r="U340" i="3" s="1"/>
  <c r="O340" i="3"/>
  <c r="T340" i="3" s="1"/>
  <c r="N340" i="3"/>
  <c r="S340" i="3" s="1"/>
  <c r="AF339" i="3"/>
  <c r="R339" i="3"/>
  <c r="W339" i="3" s="1"/>
  <c r="Q339" i="3"/>
  <c r="V339" i="3" s="1"/>
  <c r="P339" i="3"/>
  <c r="U339" i="3" s="1"/>
  <c r="O339" i="3"/>
  <c r="T339" i="3" s="1"/>
  <c r="AF338" i="3"/>
  <c r="R338" i="3"/>
  <c r="W338" i="3" s="1"/>
  <c r="Q338" i="3"/>
  <c r="V338" i="3" s="1"/>
  <c r="P338" i="3"/>
  <c r="U338" i="3" s="1"/>
  <c r="O338" i="3"/>
  <c r="T338" i="3" s="1"/>
  <c r="AF337" i="3"/>
  <c r="R337" i="3"/>
  <c r="W337" i="3" s="1"/>
  <c r="Q337" i="3"/>
  <c r="V337" i="3" s="1"/>
  <c r="O337" i="3"/>
  <c r="T337" i="3" s="1"/>
  <c r="N337" i="3"/>
  <c r="S337" i="3" s="1"/>
  <c r="AF336" i="3"/>
  <c r="R336" i="3"/>
  <c r="W336" i="3" s="1"/>
  <c r="Q336" i="3"/>
  <c r="V336" i="3" s="1"/>
  <c r="P336" i="3"/>
  <c r="U336" i="3" s="1"/>
  <c r="N336" i="3"/>
  <c r="S336" i="3" s="1"/>
  <c r="AF335" i="3"/>
  <c r="R335" i="3"/>
  <c r="W335" i="3" s="1"/>
  <c r="Q335" i="3"/>
  <c r="V335" i="3" s="1"/>
  <c r="O335" i="3"/>
  <c r="T335" i="3" s="1"/>
  <c r="N335" i="3"/>
  <c r="S335" i="3" s="1"/>
  <c r="AF334" i="3"/>
  <c r="Q334" i="3"/>
  <c r="V334" i="3" s="1"/>
  <c r="P334" i="3"/>
  <c r="U334" i="3" s="1"/>
  <c r="O334" i="3"/>
  <c r="T334" i="3" s="1"/>
  <c r="N334" i="3"/>
  <c r="S334" i="3" s="1"/>
  <c r="AF333" i="3"/>
  <c r="R333" i="3"/>
  <c r="W333" i="3" s="1"/>
  <c r="Q333" i="3"/>
  <c r="V333" i="3" s="1"/>
  <c r="O333" i="3"/>
  <c r="T333" i="3" s="1"/>
  <c r="N333" i="3"/>
  <c r="S333" i="3" s="1"/>
  <c r="AF332" i="3"/>
  <c r="R332" i="3"/>
  <c r="W332" i="3" s="1"/>
  <c r="P332" i="3"/>
  <c r="U332" i="3" s="1"/>
  <c r="O332" i="3"/>
  <c r="T332" i="3" s="1"/>
  <c r="N332" i="3"/>
  <c r="S332" i="3" s="1"/>
  <c r="AF331" i="3"/>
  <c r="R331" i="3"/>
  <c r="W331" i="3" s="1"/>
  <c r="Q331" i="3"/>
  <c r="V331" i="3" s="1"/>
  <c r="P331" i="3"/>
  <c r="U331" i="3" s="1"/>
  <c r="O331" i="3"/>
  <c r="T331" i="3" s="1"/>
  <c r="N331" i="3"/>
  <c r="S331" i="3" s="1"/>
  <c r="AF330" i="3"/>
  <c r="R330" i="3"/>
  <c r="W330" i="3" s="1"/>
  <c r="Q330" i="3"/>
  <c r="V330" i="3" s="1"/>
  <c r="P330" i="3"/>
  <c r="U330" i="3" s="1"/>
  <c r="O330" i="3"/>
  <c r="T330" i="3" s="1"/>
  <c r="N330" i="3"/>
  <c r="S330" i="3" s="1"/>
  <c r="AF329" i="3"/>
  <c r="R329" i="3"/>
  <c r="W329" i="3" s="1"/>
  <c r="Q329" i="3"/>
  <c r="V329" i="3" s="1"/>
  <c r="P329" i="3"/>
  <c r="U329" i="3" s="1"/>
  <c r="O329" i="3"/>
  <c r="T329" i="3" s="1"/>
  <c r="N329" i="3"/>
  <c r="S329" i="3" s="1"/>
  <c r="AF328" i="3"/>
  <c r="R328" i="3"/>
  <c r="W328" i="3" s="1"/>
  <c r="Q328" i="3"/>
  <c r="V328" i="3" s="1"/>
  <c r="P328" i="3"/>
  <c r="U328" i="3" s="1"/>
  <c r="O328" i="3"/>
  <c r="T328" i="3" s="1"/>
  <c r="N328" i="3"/>
  <c r="S328" i="3" s="1"/>
  <c r="AF327" i="3"/>
  <c r="R327" i="3"/>
  <c r="W327" i="3" s="1"/>
  <c r="Q327" i="3"/>
  <c r="V327" i="3" s="1"/>
  <c r="P327" i="3"/>
  <c r="U327" i="3" s="1"/>
  <c r="O327" i="3"/>
  <c r="T327" i="3" s="1"/>
  <c r="N327" i="3"/>
  <c r="S327" i="3" s="1"/>
  <c r="AF326" i="3"/>
  <c r="R326" i="3"/>
  <c r="W326" i="3" s="1"/>
  <c r="Q326" i="3"/>
  <c r="V326" i="3" s="1"/>
  <c r="P326" i="3"/>
  <c r="U326" i="3" s="1"/>
  <c r="O326" i="3"/>
  <c r="T326" i="3" s="1"/>
  <c r="N326" i="3"/>
  <c r="S326" i="3" s="1"/>
  <c r="AF325" i="3"/>
  <c r="R325" i="3"/>
  <c r="W325" i="3" s="1"/>
  <c r="Q325" i="3"/>
  <c r="V325" i="3" s="1"/>
  <c r="P325" i="3"/>
  <c r="U325" i="3" s="1"/>
  <c r="O325" i="3"/>
  <c r="T325" i="3" s="1"/>
  <c r="N325" i="3"/>
  <c r="S325" i="3" s="1"/>
  <c r="AW324" i="3"/>
  <c r="AF324" i="3"/>
  <c r="R324" i="3"/>
  <c r="W324" i="3" s="1"/>
  <c r="Q324" i="3"/>
  <c r="V324" i="3" s="1"/>
  <c r="P324" i="3"/>
  <c r="U324" i="3" s="1"/>
  <c r="O324" i="3"/>
  <c r="T324" i="3" s="1"/>
  <c r="N324" i="3"/>
  <c r="S324" i="3" s="1"/>
  <c r="AF323" i="3"/>
  <c r="R323" i="3"/>
  <c r="W323" i="3" s="1"/>
  <c r="Q323" i="3"/>
  <c r="V323" i="3" s="1"/>
  <c r="P323" i="3"/>
  <c r="U323" i="3" s="1"/>
  <c r="O323" i="3"/>
  <c r="T323" i="3" s="1"/>
  <c r="N323" i="3"/>
  <c r="S323" i="3" s="1"/>
  <c r="AF322" i="3"/>
  <c r="R322" i="3"/>
  <c r="W322" i="3" s="1"/>
  <c r="Q322" i="3"/>
  <c r="V322" i="3" s="1"/>
  <c r="P322" i="3"/>
  <c r="U322" i="3" s="1"/>
  <c r="O322" i="3"/>
  <c r="T322" i="3" s="1"/>
  <c r="N322" i="3"/>
  <c r="S322" i="3" s="1"/>
  <c r="AF321" i="3"/>
  <c r="R321" i="3"/>
  <c r="W321" i="3" s="1"/>
  <c r="Q321" i="3"/>
  <c r="V321" i="3" s="1"/>
  <c r="P321" i="3"/>
  <c r="U321" i="3" s="1"/>
  <c r="O321" i="3"/>
  <c r="T321" i="3" s="1"/>
  <c r="AF320" i="3"/>
  <c r="R320" i="3"/>
  <c r="W320" i="3" s="1"/>
  <c r="Q320" i="3"/>
  <c r="V320" i="3" s="1"/>
  <c r="P320" i="3"/>
  <c r="U320" i="3" s="1"/>
  <c r="O320" i="3"/>
  <c r="T320" i="3" s="1"/>
  <c r="N320" i="3"/>
  <c r="S320" i="3" s="1"/>
  <c r="AF319" i="3"/>
  <c r="R319" i="3"/>
  <c r="W319" i="3" s="1"/>
  <c r="Q319" i="3"/>
  <c r="V319" i="3" s="1"/>
  <c r="P319" i="3"/>
  <c r="U319" i="3" s="1"/>
  <c r="O319" i="3"/>
  <c r="T319" i="3" s="1"/>
  <c r="N319" i="3"/>
  <c r="S319" i="3" s="1"/>
  <c r="AF318" i="3"/>
  <c r="R318" i="3"/>
  <c r="W318" i="3" s="1"/>
  <c r="Q318" i="3"/>
  <c r="V318" i="3" s="1"/>
  <c r="P318" i="3"/>
  <c r="U318" i="3" s="1"/>
  <c r="O318" i="3"/>
  <c r="T318" i="3" s="1"/>
  <c r="AF317" i="3"/>
  <c r="R317" i="3"/>
  <c r="W317" i="3" s="1"/>
  <c r="Q317" i="3"/>
  <c r="V317" i="3" s="1"/>
  <c r="P317" i="3"/>
  <c r="U317" i="3" s="1"/>
  <c r="O317" i="3"/>
  <c r="T317" i="3" s="1"/>
  <c r="AF316" i="3"/>
  <c r="R316" i="3"/>
  <c r="W316" i="3" s="1"/>
  <c r="Q316" i="3"/>
  <c r="V316" i="3" s="1"/>
  <c r="P316" i="3"/>
  <c r="U316" i="3" s="1"/>
  <c r="O316" i="3"/>
  <c r="T316" i="3" s="1"/>
  <c r="N316" i="3"/>
  <c r="S316" i="3" s="1"/>
  <c r="AF315" i="3"/>
  <c r="R315" i="3"/>
  <c r="W315" i="3" s="1"/>
  <c r="Q315" i="3"/>
  <c r="V315" i="3" s="1"/>
  <c r="P315" i="3"/>
  <c r="U315" i="3" s="1"/>
  <c r="O315" i="3"/>
  <c r="T315" i="3" s="1"/>
  <c r="AF314" i="3"/>
  <c r="R314" i="3"/>
  <c r="W314" i="3" s="1"/>
  <c r="Q314" i="3"/>
  <c r="V314" i="3" s="1"/>
  <c r="P314" i="3"/>
  <c r="U314" i="3" s="1"/>
  <c r="O314" i="3"/>
  <c r="T314" i="3" s="1"/>
  <c r="N314" i="3"/>
  <c r="S314" i="3" s="1"/>
  <c r="AF313" i="3"/>
  <c r="R313" i="3"/>
  <c r="W313" i="3" s="1"/>
  <c r="Q313" i="3"/>
  <c r="V313" i="3" s="1"/>
  <c r="P313" i="3"/>
  <c r="U313" i="3" s="1"/>
  <c r="O313" i="3"/>
  <c r="T313" i="3" s="1"/>
  <c r="N313" i="3"/>
  <c r="S313" i="3" s="1"/>
  <c r="AF312" i="3"/>
  <c r="R312" i="3"/>
  <c r="W312" i="3" s="1"/>
  <c r="Q312" i="3"/>
  <c r="V312" i="3" s="1"/>
  <c r="P312" i="3"/>
  <c r="U312" i="3" s="1"/>
  <c r="O312" i="3"/>
  <c r="T312" i="3" s="1"/>
  <c r="N312" i="3"/>
  <c r="S312" i="3" s="1"/>
  <c r="AF311" i="3"/>
  <c r="R311" i="3"/>
  <c r="W311" i="3" s="1"/>
  <c r="Q311" i="3"/>
  <c r="V311" i="3" s="1"/>
  <c r="P311" i="3"/>
  <c r="U311" i="3" s="1"/>
  <c r="O311" i="3"/>
  <c r="T311" i="3" s="1"/>
  <c r="N311" i="3"/>
  <c r="S311" i="3" s="1"/>
  <c r="AF310" i="3"/>
  <c r="R310" i="3"/>
  <c r="W310" i="3" s="1"/>
  <c r="Q310" i="3"/>
  <c r="V310" i="3" s="1"/>
  <c r="P310" i="3"/>
  <c r="U310" i="3" s="1"/>
  <c r="O310" i="3"/>
  <c r="T310" i="3" s="1"/>
  <c r="AF309" i="3"/>
  <c r="R309" i="3"/>
  <c r="W309" i="3" s="1"/>
  <c r="P309" i="3"/>
  <c r="U309" i="3" s="1"/>
  <c r="O309" i="3"/>
  <c r="T309" i="3" s="1"/>
  <c r="N309" i="3"/>
  <c r="S309" i="3" s="1"/>
  <c r="AF308" i="3"/>
  <c r="R308" i="3"/>
  <c r="W308" i="3" s="1"/>
  <c r="P308" i="3"/>
  <c r="U308" i="3" s="1"/>
  <c r="O308" i="3"/>
  <c r="T308" i="3" s="1"/>
  <c r="N308" i="3"/>
  <c r="S308" i="3" s="1"/>
  <c r="AF307" i="3"/>
  <c r="R307" i="3"/>
  <c r="W307" i="3" s="1"/>
  <c r="P307" i="3"/>
  <c r="U307" i="3" s="1"/>
  <c r="O307" i="3"/>
  <c r="T307" i="3" s="1"/>
  <c r="N307" i="3"/>
  <c r="S307" i="3" s="1"/>
  <c r="AF306" i="3"/>
  <c r="R306" i="3"/>
  <c r="W306" i="3" s="1"/>
  <c r="Q306" i="3"/>
  <c r="V306" i="3" s="1"/>
  <c r="P306" i="3"/>
  <c r="U306" i="3" s="1"/>
  <c r="O306" i="3"/>
  <c r="T306" i="3" s="1"/>
  <c r="N306" i="3"/>
  <c r="S306" i="3" s="1"/>
  <c r="AF305" i="3"/>
  <c r="R305" i="3"/>
  <c r="W305" i="3" s="1"/>
  <c r="Q305" i="3"/>
  <c r="V305" i="3" s="1"/>
  <c r="O305" i="3"/>
  <c r="T305" i="3" s="1"/>
  <c r="N305" i="3"/>
  <c r="S305" i="3" s="1"/>
  <c r="AW304" i="3"/>
  <c r="AF304" i="3"/>
  <c r="R304" i="3"/>
  <c r="W304" i="3" s="1"/>
  <c r="Q304" i="3"/>
  <c r="V304" i="3" s="1"/>
  <c r="P304" i="3"/>
  <c r="U304" i="3" s="1"/>
  <c r="O304" i="3"/>
  <c r="T304" i="3" s="1"/>
  <c r="N304" i="3"/>
  <c r="S304" i="3" s="1"/>
  <c r="AF303" i="3"/>
  <c r="R303" i="3"/>
  <c r="W303" i="3" s="1"/>
  <c r="Q303" i="3"/>
  <c r="V303" i="3" s="1"/>
  <c r="P303" i="3"/>
  <c r="U303" i="3" s="1"/>
  <c r="O303" i="3"/>
  <c r="T303" i="3" s="1"/>
  <c r="N303" i="3"/>
  <c r="S303" i="3" s="1"/>
  <c r="AF302" i="3"/>
  <c r="R302" i="3"/>
  <c r="W302" i="3" s="1"/>
  <c r="Q302" i="3"/>
  <c r="V302" i="3" s="1"/>
  <c r="P302" i="3"/>
  <c r="U302" i="3" s="1"/>
  <c r="O302" i="3"/>
  <c r="T302" i="3" s="1"/>
  <c r="N302" i="3"/>
  <c r="S302" i="3" s="1"/>
  <c r="AF301" i="3"/>
  <c r="R301" i="3"/>
  <c r="W301" i="3" s="1"/>
  <c r="Q301" i="3"/>
  <c r="V301" i="3" s="1"/>
  <c r="P301" i="3"/>
  <c r="U301" i="3" s="1"/>
  <c r="O301" i="3"/>
  <c r="T301" i="3" s="1"/>
  <c r="N301" i="3"/>
  <c r="S301" i="3" s="1"/>
  <c r="AF300" i="3"/>
  <c r="R300" i="3"/>
  <c r="W300" i="3" s="1"/>
  <c r="Q300" i="3"/>
  <c r="V300" i="3" s="1"/>
  <c r="P300" i="3"/>
  <c r="U300" i="3" s="1"/>
  <c r="O300" i="3"/>
  <c r="T300" i="3" s="1"/>
  <c r="N300" i="3"/>
  <c r="S300" i="3" s="1"/>
  <c r="AF299" i="3"/>
  <c r="R299" i="3"/>
  <c r="W299" i="3" s="1"/>
  <c r="Q299" i="3"/>
  <c r="V299" i="3" s="1"/>
  <c r="P299" i="3"/>
  <c r="U299" i="3" s="1"/>
  <c r="O299" i="3"/>
  <c r="T299" i="3" s="1"/>
  <c r="N299" i="3"/>
  <c r="S299" i="3" s="1"/>
  <c r="AF298" i="3"/>
  <c r="R298" i="3"/>
  <c r="W298" i="3" s="1"/>
  <c r="Q298" i="3"/>
  <c r="V298" i="3" s="1"/>
  <c r="P298" i="3"/>
  <c r="U298" i="3" s="1"/>
  <c r="O298" i="3"/>
  <c r="T298" i="3" s="1"/>
  <c r="N298" i="3"/>
  <c r="S298" i="3" s="1"/>
  <c r="AF297" i="3"/>
  <c r="R297" i="3"/>
  <c r="W297" i="3" s="1"/>
  <c r="Q297" i="3"/>
  <c r="V297" i="3" s="1"/>
  <c r="P297" i="3"/>
  <c r="U297" i="3" s="1"/>
  <c r="O297" i="3"/>
  <c r="T297" i="3" s="1"/>
  <c r="N297" i="3"/>
  <c r="S297" i="3" s="1"/>
  <c r="AF296" i="3"/>
  <c r="R296" i="3"/>
  <c r="W296" i="3" s="1"/>
  <c r="Q296" i="3"/>
  <c r="V296" i="3" s="1"/>
  <c r="P296" i="3"/>
  <c r="U296" i="3" s="1"/>
  <c r="O296" i="3"/>
  <c r="T296" i="3" s="1"/>
  <c r="N296" i="3"/>
  <c r="S296" i="3" s="1"/>
  <c r="AF295" i="3"/>
  <c r="R295" i="3"/>
  <c r="W295" i="3" s="1"/>
  <c r="Q295" i="3"/>
  <c r="V295" i="3" s="1"/>
  <c r="P295" i="3"/>
  <c r="U295" i="3" s="1"/>
  <c r="O295" i="3"/>
  <c r="T295" i="3" s="1"/>
  <c r="N295" i="3"/>
  <c r="S295" i="3" s="1"/>
  <c r="AF294" i="3"/>
  <c r="R294" i="3"/>
  <c r="W294" i="3" s="1"/>
  <c r="Q294" i="3"/>
  <c r="V294" i="3" s="1"/>
  <c r="P294" i="3"/>
  <c r="U294" i="3" s="1"/>
  <c r="O294" i="3"/>
  <c r="T294" i="3" s="1"/>
  <c r="N294" i="3"/>
  <c r="S294" i="3" s="1"/>
  <c r="AF293" i="3"/>
  <c r="R293" i="3"/>
  <c r="W293" i="3" s="1"/>
  <c r="Q293" i="3"/>
  <c r="V293" i="3" s="1"/>
  <c r="P293" i="3"/>
  <c r="U293" i="3" s="1"/>
  <c r="O293" i="3"/>
  <c r="T293" i="3" s="1"/>
  <c r="N293" i="3"/>
  <c r="S293" i="3" s="1"/>
  <c r="AF292" i="3"/>
  <c r="R292" i="3"/>
  <c r="W292" i="3" s="1"/>
  <c r="Q292" i="3"/>
  <c r="V292" i="3" s="1"/>
  <c r="P292" i="3"/>
  <c r="U292" i="3" s="1"/>
  <c r="O292" i="3"/>
  <c r="T292" i="3" s="1"/>
  <c r="N292" i="3"/>
  <c r="S292" i="3" s="1"/>
  <c r="AF291" i="3"/>
  <c r="R291" i="3"/>
  <c r="W291" i="3" s="1"/>
  <c r="Q291" i="3"/>
  <c r="V291" i="3" s="1"/>
  <c r="P291" i="3"/>
  <c r="U291" i="3" s="1"/>
  <c r="O291" i="3"/>
  <c r="T291" i="3" s="1"/>
  <c r="N291" i="3"/>
  <c r="S291" i="3" s="1"/>
  <c r="AF290" i="3"/>
  <c r="R290" i="3"/>
  <c r="W290" i="3" s="1"/>
  <c r="Q290" i="3"/>
  <c r="V290" i="3" s="1"/>
  <c r="P290" i="3"/>
  <c r="U290" i="3" s="1"/>
  <c r="O290" i="3"/>
  <c r="T290" i="3" s="1"/>
  <c r="N290" i="3"/>
  <c r="S290" i="3" s="1"/>
  <c r="AF289" i="3"/>
  <c r="R289" i="3"/>
  <c r="W289" i="3" s="1"/>
  <c r="Q289" i="3"/>
  <c r="V289" i="3" s="1"/>
  <c r="P289" i="3"/>
  <c r="U289" i="3" s="1"/>
  <c r="O289" i="3"/>
  <c r="T289" i="3" s="1"/>
  <c r="N289" i="3"/>
  <c r="S289" i="3" s="1"/>
  <c r="AF288" i="3"/>
  <c r="R288" i="3"/>
  <c r="W288" i="3" s="1"/>
  <c r="Q288" i="3"/>
  <c r="V288" i="3" s="1"/>
  <c r="P288" i="3"/>
  <c r="U288" i="3" s="1"/>
  <c r="O288" i="3"/>
  <c r="T288" i="3" s="1"/>
  <c r="N288" i="3"/>
  <c r="S288" i="3" s="1"/>
  <c r="AF287" i="3"/>
  <c r="R287" i="3"/>
  <c r="W287" i="3" s="1"/>
  <c r="Q287" i="3"/>
  <c r="V287" i="3" s="1"/>
  <c r="P287" i="3"/>
  <c r="U287" i="3" s="1"/>
  <c r="O287" i="3"/>
  <c r="T287" i="3" s="1"/>
  <c r="N287" i="3"/>
  <c r="S287" i="3" s="1"/>
  <c r="AF286" i="3"/>
  <c r="R286" i="3"/>
  <c r="W286" i="3" s="1"/>
  <c r="Q286" i="3"/>
  <c r="V286" i="3" s="1"/>
  <c r="P286" i="3"/>
  <c r="U286" i="3" s="1"/>
  <c r="O286" i="3"/>
  <c r="T286" i="3" s="1"/>
  <c r="N286" i="3"/>
  <c r="S286" i="3" s="1"/>
  <c r="AF285" i="3"/>
  <c r="R285" i="3"/>
  <c r="W285" i="3" s="1"/>
  <c r="Q285" i="3"/>
  <c r="V285" i="3" s="1"/>
  <c r="P285" i="3"/>
  <c r="U285" i="3" s="1"/>
  <c r="O285" i="3"/>
  <c r="T285" i="3" s="1"/>
  <c r="N285" i="3"/>
  <c r="S285" i="3" s="1"/>
  <c r="AW284" i="3"/>
  <c r="AF284" i="3"/>
  <c r="R284" i="3"/>
  <c r="W284" i="3" s="1"/>
  <c r="Q284" i="3"/>
  <c r="V284" i="3" s="1"/>
  <c r="P284" i="3"/>
  <c r="U284" i="3" s="1"/>
  <c r="O284" i="3"/>
  <c r="T284" i="3" s="1"/>
  <c r="N284" i="3"/>
  <c r="S284" i="3" s="1"/>
  <c r="AF283" i="3"/>
  <c r="R283" i="3"/>
  <c r="W283" i="3" s="1"/>
  <c r="Q283" i="3"/>
  <c r="V283" i="3" s="1"/>
  <c r="P283" i="3"/>
  <c r="U283" i="3" s="1"/>
  <c r="O283" i="3"/>
  <c r="T283" i="3" s="1"/>
  <c r="N283" i="3"/>
  <c r="S283" i="3" s="1"/>
  <c r="AF282" i="3"/>
  <c r="R282" i="3"/>
  <c r="W282" i="3" s="1"/>
  <c r="Q282" i="3"/>
  <c r="V282" i="3" s="1"/>
  <c r="P282" i="3"/>
  <c r="U282" i="3" s="1"/>
  <c r="O282" i="3"/>
  <c r="T282" i="3" s="1"/>
  <c r="N282" i="3"/>
  <c r="S282" i="3" s="1"/>
  <c r="AF281" i="3"/>
  <c r="R281" i="3"/>
  <c r="W281" i="3" s="1"/>
  <c r="Q281" i="3"/>
  <c r="V281" i="3" s="1"/>
  <c r="P281" i="3"/>
  <c r="U281" i="3" s="1"/>
  <c r="O281" i="3"/>
  <c r="T281" i="3" s="1"/>
  <c r="N281" i="3"/>
  <c r="S281" i="3" s="1"/>
  <c r="AF280" i="3"/>
  <c r="R280" i="3"/>
  <c r="W280" i="3" s="1"/>
  <c r="Q280" i="3"/>
  <c r="V280" i="3" s="1"/>
  <c r="P280" i="3"/>
  <c r="U280" i="3" s="1"/>
  <c r="O280" i="3"/>
  <c r="T280" i="3" s="1"/>
  <c r="N280" i="3"/>
  <c r="S280" i="3" s="1"/>
  <c r="AF279" i="3"/>
  <c r="R279" i="3"/>
  <c r="W279" i="3" s="1"/>
  <c r="Q279" i="3"/>
  <c r="V279" i="3" s="1"/>
  <c r="P279" i="3"/>
  <c r="U279" i="3" s="1"/>
  <c r="O279" i="3"/>
  <c r="T279" i="3" s="1"/>
  <c r="N279" i="3"/>
  <c r="S279" i="3" s="1"/>
  <c r="AF278" i="3"/>
  <c r="R278" i="3"/>
  <c r="W278" i="3" s="1"/>
  <c r="Q278" i="3"/>
  <c r="V278" i="3" s="1"/>
  <c r="P278" i="3"/>
  <c r="U278" i="3" s="1"/>
  <c r="O278" i="3"/>
  <c r="T278" i="3" s="1"/>
  <c r="N278" i="3"/>
  <c r="S278" i="3" s="1"/>
  <c r="AF277" i="3"/>
  <c r="R277" i="3"/>
  <c r="W277" i="3" s="1"/>
  <c r="Q277" i="3"/>
  <c r="V277" i="3" s="1"/>
  <c r="P277" i="3"/>
  <c r="U277" i="3" s="1"/>
  <c r="O277" i="3"/>
  <c r="T277" i="3" s="1"/>
  <c r="N277" i="3"/>
  <c r="S277" i="3" s="1"/>
  <c r="AF276" i="3"/>
  <c r="R276" i="3"/>
  <c r="W276" i="3" s="1"/>
  <c r="Q276" i="3"/>
  <c r="V276" i="3" s="1"/>
  <c r="P276" i="3"/>
  <c r="U276" i="3" s="1"/>
  <c r="O276" i="3"/>
  <c r="T276" i="3" s="1"/>
  <c r="N276" i="3"/>
  <c r="S276" i="3" s="1"/>
  <c r="AF275" i="3"/>
  <c r="R275" i="3"/>
  <c r="W275" i="3" s="1"/>
  <c r="Q275" i="3"/>
  <c r="V275" i="3" s="1"/>
  <c r="P275" i="3"/>
  <c r="U275" i="3" s="1"/>
  <c r="O275" i="3"/>
  <c r="T275" i="3" s="1"/>
  <c r="N275" i="3"/>
  <c r="S275" i="3" s="1"/>
  <c r="AF274" i="3"/>
  <c r="R274" i="3"/>
  <c r="W274" i="3" s="1"/>
  <c r="Q274" i="3"/>
  <c r="V274" i="3" s="1"/>
  <c r="P274" i="3"/>
  <c r="U274" i="3" s="1"/>
  <c r="O274" i="3"/>
  <c r="T274" i="3" s="1"/>
  <c r="N274" i="3"/>
  <c r="S274" i="3" s="1"/>
  <c r="AF273" i="3"/>
  <c r="R273" i="3"/>
  <c r="W273" i="3" s="1"/>
  <c r="Q273" i="3"/>
  <c r="V273" i="3" s="1"/>
  <c r="P273" i="3"/>
  <c r="U273" i="3" s="1"/>
  <c r="O273" i="3"/>
  <c r="T273" i="3" s="1"/>
  <c r="N273" i="3"/>
  <c r="S273" i="3" s="1"/>
  <c r="AF272" i="3"/>
  <c r="R272" i="3"/>
  <c r="W272" i="3" s="1"/>
  <c r="Q272" i="3"/>
  <c r="V272" i="3" s="1"/>
  <c r="P272" i="3"/>
  <c r="U272" i="3" s="1"/>
  <c r="O272" i="3"/>
  <c r="T272" i="3" s="1"/>
  <c r="N272" i="3"/>
  <c r="S272" i="3" s="1"/>
  <c r="AF271" i="3"/>
  <c r="R271" i="3"/>
  <c r="W271" i="3" s="1"/>
  <c r="Q271" i="3"/>
  <c r="V271" i="3" s="1"/>
  <c r="P271" i="3"/>
  <c r="U271" i="3" s="1"/>
  <c r="O271" i="3"/>
  <c r="T271" i="3" s="1"/>
  <c r="N271" i="3"/>
  <c r="S271" i="3" s="1"/>
  <c r="AF270" i="3"/>
  <c r="R270" i="3"/>
  <c r="W270" i="3" s="1"/>
  <c r="Q270" i="3"/>
  <c r="V270" i="3" s="1"/>
  <c r="P270" i="3"/>
  <c r="U270" i="3" s="1"/>
  <c r="O270" i="3"/>
  <c r="T270" i="3" s="1"/>
  <c r="N270" i="3"/>
  <c r="S270" i="3" s="1"/>
  <c r="AF269" i="3"/>
  <c r="R269" i="3"/>
  <c r="W269" i="3" s="1"/>
  <c r="Q269" i="3"/>
  <c r="V269" i="3" s="1"/>
  <c r="P269" i="3"/>
  <c r="U269" i="3" s="1"/>
  <c r="O269" i="3"/>
  <c r="T269" i="3" s="1"/>
  <c r="N269" i="3"/>
  <c r="S269" i="3" s="1"/>
  <c r="AF268" i="3"/>
  <c r="R268" i="3"/>
  <c r="W268" i="3" s="1"/>
  <c r="Q268" i="3"/>
  <c r="V268" i="3" s="1"/>
  <c r="P268" i="3"/>
  <c r="U268" i="3" s="1"/>
  <c r="O268" i="3"/>
  <c r="T268" i="3" s="1"/>
  <c r="N268" i="3"/>
  <c r="S268" i="3" s="1"/>
  <c r="AF267" i="3"/>
  <c r="R267" i="3"/>
  <c r="W267" i="3" s="1"/>
  <c r="Q267" i="3"/>
  <c r="V267" i="3" s="1"/>
  <c r="P267" i="3"/>
  <c r="U267" i="3" s="1"/>
  <c r="O267" i="3"/>
  <c r="T267" i="3" s="1"/>
  <c r="N267" i="3"/>
  <c r="S267" i="3" s="1"/>
  <c r="AF266" i="3"/>
  <c r="R266" i="3"/>
  <c r="W266" i="3" s="1"/>
  <c r="Q266" i="3"/>
  <c r="V266" i="3" s="1"/>
  <c r="P266" i="3"/>
  <c r="U266" i="3" s="1"/>
  <c r="O266" i="3"/>
  <c r="T266" i="3" s="1"/>
  <c r="N266" i="3"/>
  <c r="S266" i="3" s="1"/>
  <c r="AF265" i="3"/>
  <c r="R265" i="3"/>
  <c r="W265" i="3" s="1"/>
  <c r="Q265" i="3"/>
  <c r="V265" i="3" s="1"/>
  <c r="P265" i="3"/>
  <c r="U265" i="3" s="1"/>
  <c r="O265" i="3"/>
  <c r="T265" i="3" s="1"/>
  <c r="N265" i="3"/>
  <c r="S265" i="3" s="1"/>
  <c r="AW264" i="3"/>
  <c r="AF264" i="3"/>
  <c r="R264" i="3"/>
  <c r="W264" i="3" s="1"/>
  <c r="Q264" i="3"/>
  <c r="V264" i="3" s="1"/>
  <c r="P264" i="3"/>
  <c r="U264" i="3" s="1"/>
  <c r="O264" i="3"/>
  <c r="T264" i="3" s="1"/>
  <c r="N264" i="3"/>
  <c r="S264" i="3" s="1"/>
  <c r="AF263" i="3"/>
  <c r="R263" i="3"/>
  <c r="W263" i="3" s="1"/>
  <c r="Q263" i="3"/>
  <c r="V263" i="3" s="1"/>
  <c r="P263" i="3"/>
  <c r="U263" i="3" s="1"/>
  <c r="O263" i="3"/>
  <c r="T263" i="3" s="1"/>
  <c r="N263" i="3"/>
  <c r="S263" i="3" s="1"/>
  <c r="AF262" i="3"/>
  <c r="R262" i="3"/>
  <c r="W262" i="3" s="1"/>
  <c r="Q262" i="3"/>
  <c r="V262" i="3" s="1"/>
  <c r="P262" i="3"/>
  <c r="U262" i="3" s="1"/>
  <c r="O262" i="3"/>
  <c r="T262" i="3" s="1"/>
  <c r="N262" i="3"/>
  <c r="S262" i="3" s="1"/>
  <c r="AF261" i="3"/>
  <c r="R261" i="3"/>
  <c r="W261" i="3" s="1"/>
  <c r="Q261" i="3"/>
  <c r="V261" i="3" s="1"/>
  <c r="P261" i="3"/>
  <c r="U261" i="3" s="1"/>
  <c r="O261" i="3"/>
  <c r="T261" i="3" s="1"/>
  <c r="N261" i="3"/>
  <c r="S261" i="3" s="1"/>
  <c r="AF260" i="3"/>
  <c r="R260" i="3"/>
  <c r="W260" i="3" s="1"/>
  <c r="Q260" i="3"/>
  <c r="V260" i="3" s="1"/>
  <c r="P260" i="3"/>
  <c r="U260" i="3" s="1"/>
  <c r="O260" i="3"/>
  <c r="T260" i="3" s="1"/>
  <c r="N260" i="3"/>
  <c r="S260" i="3" s="1"/>
  <c r="AF259" i="3"/>
  <c r="R259" i="3"/>
  <c r="W259" i="3" s="1"/>
  <c r="Q259" i="3"/>
  <c r="V259" i="3" s="1"/>
  <c r="P259" i="3"/>
  <c r="U259" i="3" s="1"/>
  <c r="O259" i="3"/>
  <c r="T259" i="3" s="1"/>
  <c r="N259" i="3"/>
  <c r="S259" i="3" s="1"/>
  <c r="AF258" i="3"/>
  <c r="R258" i="3"/>
  <c r="W258" i="3" s="1"/>
  <c r="Q258" i="3"/>
  <c r="V258" i="3" s="1"/>
  <c r="P258" i="3"/>
  <c r="U258" i="3" s="1"/>
  <c r="O258" i="3"/>
  <c r="T258" i="3" s="1"/>
  <c r="N258" i="3"/>
  <c r="S258" i="3" s="1"/>
  <c r="AF257" i="3"/>
  <c r="R257" i="3"/>
  <c r="W257" i="3" s="1"/>
  <c r="Q257" i="3"/>
  <c r="V257" i="3" s="1"/>
  <c r="P257" i="3"/>
  <c r="U257" i="3" s="1"/>
  <c r="O257" i="3"/>
  <c r="T257" i="3" s="1"/>
  <c r="N257" i="3"/>
  <c r="S257" i="3" s="1"/>
  <c r="AF256" i="3"/>
  <c r="R256" i="3"/>
  <c r="W256" i="3" s="1"/>
  <c r="Q256" i="3"/>
  <c r="V256" i="3" s="1"/>
  <c r="P256" i="3"/>
  <c r="U256" i="3" s="1"/>
  <c r="O256" i="3"/>
  <c r="T256" i="3" s="1"/>
  <c r="N256" i="3"/>
  <c r="S256" i="3" s="1"/>
  <c r="AF255" i="3"/>
  <c r="R255" i="3"/>
  <c r="W255" i="3" s="1"/>
  <c r="Q255" i="3"/>
  <c r="V255" i="3" s="1"/>
  <c r="P255" i="3"/>
  <c r="U255" i="3" s="1"/>
  <c r="O255" i="3"/>
  <c r="T255" i="3" s="1"/>
  <c r="N255" i="3"/>
  <c r="S255" i="3" s="1"/>
  <c r="AF254" i="3"/>
  <c r="R254" i="3"/>
  <c r="W254" i="3" s="1"/>
  <c r="Q254" i="3"/>
  <c r="V254" i="3" s="1"/>
  <c r="P254" i="3"/>
  <c r="U254" i="3" s="1"/>
  <c r="O254" i="3"/>
  <c r="T254" i="3" s="1"/>
  <c r="N254" i="3"/>
  <c r="S254" i="3" s="1"/>
  <c r="AF253" i="3"/>
  <c r="R253" i="3"/>
  <c r="W253" i="3" s="1"/>
  <c r="Q253" i="3"/>
  <c r="V253" i="3" s="1"/>
  <c r="P253" i="3"/>
  <c r="U253" i="3" s="1"/>
  <c r="O253" i="3"/>
  <c r="T253" i="3" s="1"/>
  <c r="N253" i="3"/>
  <c r="S253" i="3" s="1"/>
  <c r="AF252" i="3"/>
  <c r="R252" i="3"/>
  <c r="W252" i="3" s="1"/>
  <c r="Q252" i="3"/>
  <c r="V252" i="3" s="1"/>
  <c r="P252" i="3"/>
  <c r="U252" i="3" s="1"/>
  <c r="O252" i="3"/>
  <c r="T252" i="3" s="1"/>
  <c r="N252" i="3"/>
  <c r="S252" i="3" s="1"/>
  <c r="AF251" i="3"/>
  <c r="R251" i="3"/>
  <c r="W251" i="3" s="1"/>
  <c r="Q251" i="3"/>
  <c r="V251" i="3" s="1"/>
  <c r="P251" i="3"/>
  <c r="U251" i="3" s="1"/>
  <c r="O251" i="3"/>
  <c r="T251" i="3" s="1"/>
  <c r="N251" i="3"/>
  <c r="S251" i="3" s="1"/>
  <c r="AF250" i="3"/>
  <c r="R250" i="3"/>
  <c r="W250" i="3" s="1"/>
  <c r="Q250" i="3"/>
  <c r="V250" i="3" s="1"/>
  <c r="P250" i="3"/>
  <c r="U250" i="3" s="1"/>
  <c r="O250" i="3"/>
  <c r="T250" i="3" s="1"/>
  <c r="N250" i="3"/>
  <c r="S250" i="3" s="1"/>
  <c r="AF249" i="3"/>
  <c r="R249" i="3"/>
  <c r="W249" i="3" s="1"/>
  <c r="Q249" i="3"/>
  <c r="V249" i="3" s="1"/>
  <c r="P249" i="3"/>
  <c r="U249" i="3" s="1"/>
  <c r="O249" i="3"/>
  <c r="T249" i="3" s="1"/>
  <c r="N249" i="3"/>
  <c r="S249" i="3" s="1"/>
  <c r="AF248" i="3"/>
  <c r="R248" i="3"/>
  <c r="W248" i="3" s="1"/>
  <c r="Q248" i="3"/>
  <c r="V248" i="3" s="1"/>
  <c r="P248" i="3"/>
  <c r="U248" i="3" s="1"/>
  <c r="O248" i="3"/>
  <c r="T248" i="3" s="1"/>
  <c r="N248" i="3"/>
  <c r="S248" i="3" s="1"/>
  <c r="AF247" i="3"/>
  <c r="R247" i="3"/>
  <c r="W247" i="3" s="1"/>
  <c r="Q247" i="3"/>
  <c r="V247" i="3" s="1"/>
  <c r="P247" i="3"/>
  <c r="U247" i="3" s="1"/>
  <c r="O247" i="3"/>
  <c r="T247" i="3" s="1"/>
  <c r="N247" i="3"/>
  <c r="S247" i="3" s="1"/>
  <c r="AF246" i="3"/>
  <c r="R246" i="3"/>
  <c r="W246" i="3" s="1"/>
  <c r="Q246" i="3"/>
  <c r="V246" i="3" s="1"/>
  <c r="P246" i="3"/>
  <c r="U246" i="3" s="1"/>
  <c r="O246" i="3"/>
  <c r="T246" i="3" s="1"/>
  <c r="N246" i="3"/>
  <c r="S246" i="3" s="1"/>
  <c r="AF245" i="3"/>
  <c r="R245" i="3"/>
  <c r="W245" i="3" s="1"/>
  <c r="Q245" i="3"/>
  <c r="V245" i="3" s="1"/>
  <c r="P245" i="3"/>
  <c r="U245" i="3" s="1"/>
  <c r="O245" i="3"/>
  <c r="T245" i="3" s="1"/>
  <c r="N245" i="3"/>
  <c r="S245" i="3" s="1"/>
  <c r="AW244" i="3"/>
  <c r="AF244" i="3"/>
  <c r="R244" i="3"/>
  <c r="W244" i="3" s="1"/>
  <c r="Q244" i="3"/>
  <c r="V244" i="3" s="1"/>
  <c r="P244" i="3"/>
  <c r="U244" i="3" s="1"/>
  <c r="O244" i="3"/>
  <c r="T244" i="3" s="1"/>
  <c r="N244" i="3"/>
  <c r="S244" i="3" s="1"/>
  <c r="AF243" i="3"/>
  <c r="R243" i="3"/>
  <c r="W243" i="3" s="1"/>
  <c r="Q243" i="3"/>
  <c r="V243" i="3" s="1"/>
  <c r="P243" i="3"/>
  <c r="U243" i="3" s="1"/>
  <c r="O243" i="3"/>
  <c r="T243" i="3" s="1"/>
  <c r="N243" i="3"/>
  <c r="S243" i="3" s="1"/>
  <c r="AF242" i="3"/>
  <c r="R242" i="3"/>
  <c r="W242" i="3" s="1"/>
  <c r="Q242" i="3"/>
  <c r="V242" i="3" s="1"/>
  <c r="P242" i="3"/>
  <c r="U242" i="3" s="1"/>
  <c r="O242" i="3"/>
  <c r="T242" i="3" s="1"/>
  <c r="N242" i="3"/>
  <c r="S242" i="3" s="1"/>
  <c r="AF241" i="3"/>
  <c r="R241" i="3"/>
  <c r="W241" i="3" s="1"/>
  <c r="Q241" i="3"/>
  <c r="V241" i="3" s="1"/>
  <c r="P241" i="3"/>
  <c r="U241" i="3" s="1"/>
  <c r="O241" i="3"/>
  <c r="T241" i="3" s="1"/>
  <c r="N241" i="3"/>
  <c r="S241" i="3" s="1"/>
  <c r="AF240" i="3"/>
  <c r="R240" i="3"/>
  <c r="W240" i="3" s="1"/>
  <c r="Q240" i="3"/>
  <c r="V240" i="3" s="1"/>
  <c r="P240" i="3"/>
  <c r="U240" i="3" s="1"/>
  <c r="O240" i="3"/>
  <c r="T240" i="3" s="1"/>
  <c r="N240" i="3"/>
  <c r="S240" i="3" s="1"/>
  <c r="AF239" i="3"/>
  <c r="R239" i="3"/>
  <c r="W239" i="3" s="1"/>
  <c r="Q239" i="3"/>
  <c r="V239" i="3" s="1"/>
  <c r="P239" i="3"/>
  <c r="U239" i="3" s="1"/>
  <c r="O239" i="3"/>
  <c r="T239" i="3" s="1"/>
  <c r="N239" i="3"/>
  <c r="S239" i="3" s="1"/>
  <c r="AF238" i="3"/>
  <c r="R238" i="3"/>
  <c r="W238" i="3" s="1"/>
  <c r="Q238" i="3"/>
  <c r="V238" i="3" s="1"/>
  <c r="P238" i="3"/>
  <c r="U238" i="3" s="1"/>
  <c r="O238" i="3"/>
  <c r="T238" i="3" s="1"/>
  <c r="N238" i="3"/>
  <c r="S238" i="3" s="1"/>
  <c r="AF237" i="3"/>
  <c r="R237" i="3"/>
  <c r="W237" i="3" s="1"/>
  <c r="Q237" i="3"/>
  <c r="V237" i="3" s="1"/>
  <c r="P237" i="3"/>
  <c r="U237" i="3" s="1"/>
  <c r="O237" i="3"/>
  <c r="T237" i="3" s="1"/>
  <c r="N237" i="3"/>
  <c r="S237" i="3" s="1"/>
  <c r="AF236" i="3"/>
  <c r="R236" i="3"/>
  <c r="W236" i="3" s="1"/>
  <c r="Q236" i="3"/>
  <c r="V236" i="3" s="1"/>
  <c r="P236" i="3"/>
  <c r="U236" i="3" s="1"/>
  <c r="O236" i="3"/>
  <c r="T236" i="3" s="1"/>
  <c r="N236" i="3"/>
  <c r="S236" i="3" s="1"/>
  <c r="AF235" i="3"/>
  <c r="R235" i="3"/>
  <c r="W235" i="3" s="1"/>
  <c r="Q235" i="3"/>
  <c r="V235" i="3" s="1"/>
  <c r="P235" i="3"/>
  <c r="U235" i="3" s="1"/>
  <c r="O235" i="3"/>
  <c r="T235" i="3" s="1"/>
  <c r="N235" i="3"/>
  <c r="S235" i="3" s="1"/>
  <c r="AF234" i="3"/>
  <c r="R234" i="3"/>
  <c r="W234" i="3" s="1"/>
  <c r="Q234" i="3"/>
  <c r="V234" i="3" s="1"/>
  <c r="P234" i="3"/>
  <c r="U234" i="3" s="1"/>
  <c r="O234" i="3"/>
  <c r="T234" i="3" s="1"/>
  <c r="N234" i="3"/>
  <c r="S234" i="3" s="1"/>
  <c r="AF233" i="3"/>
  <c r="R233" i="3"/>
  <c r="W233" i="3" s="1"/>
  <c r="Q233" i="3"/>
  <c r="V233" i="3" s="1"/>
  <c r="P233" i="3"/>
  <c r="U233" i="3" s="1"/>
  <c r="O233" i="3"/>
  <c r="T233" i="3" s="1"/>
  <c r="N233" i="3"/>
  <c r="S233" i="3" s="1"/>
  <c r="AF232" i="3"/>
  <c r="R232" i="3"/>
  <c r="W232" i="3" s="1"/>
  <c r="Q232" i="3"/>
  <c r="V232" i="3" s="1"/>
  <c r="P232" i="3"/>
  <c r="U232" i="3" s="1"/>
  <c r="O232" i="3"/>
  <c r="T232" i="3" s="1"/>
  <c r="N232" i="3"/>
  <c r="S232" i="3" s="1"/>
  <c r="AF231" i="3"/>
  <c r="R231" i="3"/>
  <c r="W231" i="3" s="1"/>
  <c r="Q231" i="3"/>
  <c r="V231" i="3" s="1"/>
  <c r="P231" i="3"/>
  <c r="U231" i="3" s="1"/>
  <c r="O231" i="3"/>
  <c r="T231" i="3" s="1"/>
  <c r="N231" i="3"/>
  <c r="S231" i="3" s="1"/>
  <c r="AF230" i="3"/>
  <c r="R230" i="3"/>
  <c r="W230" i="3" s="1"/>
  <c r="Q230" i="3"/>
  <c r="V230" i="3" s="1"/>
  <c r="P230" i="3"/>
  <c r="U230" i="3" s="1"/>
  <c r="O230" i="3"/>
  <c r="T230" i="3" s="1"/>
  <c r="N230" i="3"/>
  <c r="S230" i="3" s="1"/>
  <c r="AF229" i="3"/>
  <c r="R229" i="3"/>
  <c r="W229" i="3" s="1"/>
  <c r="Q229" i="3"/>
  <c r="V229" i="3" s="1"/>
  <c r="P229" i="3"/>
  <c r="U229" i="3" s="1"/>
  <c r="O229" i="3"/>
  <c r="T229" i="3" s="1"/>
  <c r="N229" i="3"/>
  <c r="S229" i="3" s="1"/>
  <c r="AF228" i="3"/>
  <c r="R228" i="3"/>
  <c r="W228" i="3" s="1"/>
  <c r="Q228" i="3"/>
  <c r="V228" i="3" s="1"/>
  <c r="P228" i="3"/>
  <c r="U228" i="3" s="1"/>
  <c r="O228" i="3"/>
  <c r="T228" i="3" s="1"/>
  <c r="N228" i="3"/>
  <c r="S228" i="3" s="1"/>
  <c r="AF227" i="3"/>
  <c r="R227" i="3"/>
  <c r="W227" i="3" s="1"/>
  <c r="Q227" i="3"/>
  <c r="V227" i="3" s="1"/>
  <c r="P227" i="3"/>
  <c r="U227" i="3" s="1"/>
  <c r="O227" i="3"/>
  <c r="T227" i="3" s="1"/>
  <c r="N227" i="3"/>
  <c r="S227" i="3" s="1"/>
  <c r="AF226" i="3"/>
  <c r="R226" i="3"/>
  <c r="W226" i="3" s="1"/>
  <c r="Q226" i="3"/>
  <c r="V226" i="3" s="1"/>
  <c r="P226" i="3"/>
  <c r="U226" i="3" s="1"/>
  <c r="O226" i="3"/>
  <c r="T226" i="3" s="1"/>
  <c r="N226" i="3"/>
  <c r="S226" i="3" s="1"/>
  <c r="AF225" i="3"/>
  <c r="R225" i="3"/>
  <c r="W225" i="3" s="1"/>
  <c r="Q225" i="3"/>
  <c r="V225" i="3" s="1"/>
  <c r="P225" i="3"/>
  <c r="U225" i="3" s="1"/>
  <c r="O225" i="3"/>
  <c r="T225" i="3" s="1"/>
  <c r="N225" i="3"/>
  <c r="S225" i="3" s="1"/>
  <c r="AW224" i="3"/>
  <c r="AF224" i="3"/>
  <c r="R224" i="3"/>
  <c r="W224" i="3" s="1"/>
  <c r="Q224" i="3"/>
  <c r="V224" i="3" s="1"/>
  <c r="P224" i="3"/>
  <c r="U224" i="3" s="1"/>
  <c r="O224" i="3"/>
  <c r="T224" i="3" s="1"/>
  <c r="N224" i="3"/>
  <c r="S224" i="3" s="1"/>
  <c r="AF223" i="3"/>
  <c r="R223" i="3"/>
  <c r="W223" i="3" s="1"/>
  <c r="Q223" i="3"/>
  <c r="V223" i="3" s="1"/>
  <c r="P223" i="3"/>
  <c r="U223" i="3" s="1"/>
  <c r="O223" i="3"/>
  <c r="T223" i="3" s="1"/>
  <c r="N223" i="3"/>
  <c r="S223" i="3" s="1"/>
  <c r="AF222" i="3"/>
  <c r="R222" i="3"/>
  <c r="W222" i="3" s="1"/>
  <c r="Q222" i="3"/>
  <c r="V222" i="3" s="1"/>
  <c r="P222" i="3"/>
  <c r="U222" i="3" s="1"/>
  <c r="O222" i="3"/>
  <c r="T222" i="3" s="1"/>
  <c r="N222" i="3"/>
  <c r="S222" i="3" s="1"/>
  <c r="AF221" i="3"/>
  <c r="R221" i="3"/>
  <c r="W221" i="3" s="1"/>
  <c r="Q221" i="3"/>
  <c r="V221" i="3" s="1"/>
  <c r="P221" i="3"/>
  <c r="U221" i="3" s="1"/>
  <c r="O221" i="3"/>
  <c r="T221" i="3" s="1"/>
  <c r="N221" i="3"/>
  <c r="S221" i="3" s="1"/>
  <c r="AF220" i="3"/>
  <c r="R220" i="3"/>
  <c r="W220" i="3" s="1"/>
  <c r="Q220" i="3"/>
  <c r="V220" i="3" s="1"/>
  <c r="P220" i="3"/>
  <c r="U220" i="3" s="1"/>
  <c r="O220" i="3"/>
  <c r="T220" i="3" s="1"/>
  <c r="N220" i="3"/>
  <c r="S220" i="3" s="1"/>
  <c r="AF219" i="3"/>
  <c r="R219" i="3"/>
  <c r="W219" i="3" s="1"/>
  <c r="Q219" i="3"/>
  <c r="V219" i="3" s="1"/>
  <c r="P219" i="3"/>
  <c r="U219" i="3" s="1"/>
  <c r="O219" i="3"/>
  <c r="T219" i="3" s="1"/>
  <c r="N219" i="3"/>
  <c r="S219" i="3" s="1"/>
  <c r="AF218" i="3"/>
  <c r="R218" i="3"/>
  <c r="W218" i="3" s="1"/>
  <c r="Q218" i="3"/>
  <c r="V218" i="3" s="1"/>
  <c r="P218" i="3"/>
  <c r="U218" i="3" s="1"/>
  <c r="O218" i="3"/>
  <c r="T218" i="3" s="1"/>
  <c r="N218" i="3"/>
  <c r="S218" i="3" s="1"/>
  <c r="AF217" i="3"/>
  <c r="R217" i="3"/>
  <c r="W217" i="3" s="1"/>
  <c r="Q217" i="3"/>
  <c r="V217" i="3" s="1"/>
  <c r="P217" i="3"/>
  <c r="U217" i="3" s="1"/>
  <c r="O217" i="3"/>
  <c r="T217" i="3" s="1"/>
  <c r="N217" i="3"/>
  <c r="S217" i="3" s="1"/>
  <c r="AF216" i="3"/>
  <c r="R216" i="3"/>
  <c r="W216" i="3" s="1"/>
  <c r="Q216" i="3"/>
  <c r="V216" i="3" s="1"/>
  <c r="P216" i="3"/>
  <c r="U216" i="3" s="1"/>
  <c r="O216" i="3"/>
  <c r="T216" i="3" s="1"/>
  <c r="N216" i="3"/>
  <c r="S216" i="3" s="1"/>
  <c r="AF215" i="3"/>
  <c r="R215" i="3"/>
  <c r="W215" i="3" s="1"/>
  <c r="Q215" i="3"/>
  <c r="V215" i="3" s="1"/>
  <c r="P215" i="3"/>
  <c r="U215" i="3" s="1"/>
  <c r="O215" i="3"/>
  <c r="T215" i="3" s="1"/>
  <c r="N215" i="3"/>
  <c r="S215" i="3" s="1"/>
  <c r="AF214" i="3"/>
  <c r="R214" i="3"/>
  <c r="W214" i="3" s="1"/>
  <c r="Q214" i="3"/>
  <c r="V214" i="3" s="1"/>
  <c r="P214" i="3"/>
  <c r="U214" i="3" s="1"/>
  <c r="O214" i="3"/>
  <c r="T214" i="3" s="1"/>
  <c r="N214" i="3"/>
  <c r="S214" i="3" s="1"/>
  <c r="AF213" i="3"/>
  <c r="R213" i="3"/>
  <c r="W213" i="3" s="1"/>
  <c r="Q213" i="3"/>
  <c r="V213" i="3" s="1"/>
  <c r="P213" i="3"/>
  <c r="U213" i="3" s="1"/>
  <c r="O213" i="3"/>
  <c r="T213" i="3" s="1"/>
  <c r="N213" i="3"/>
  <c r="S213" i="3" s="1"/>
  <c r="AF212" i="3"/>
  <c r="R212" i="3"/>
  <c r="W212" i="3" s="1"/>
  <c r="Q212" i="3"/>
  <c r="V212" i="3" s="1"/>
  <c r="P212" i="3"/>
  <c r="U212" i="3" s="1"/>
  <c r="O212" i="3"/>
  <c r="T212" i="3" s="1"/>
  <c r="N212" i="3"/>
  <c r="S212" i="3" s="1"/>
  <c r="AF211" i="3"/>
  <c r="R211" i="3"/>
  <c r="W211" i="3" s="1"/>
  <c r="Q211" i="3"/>
  <c r="V211" i="3" s="1"/>
  <c r="P211" i="3"/>
  <c r="U211" i="3" s="1"/>
  <c r="O211" i="3"/>
  <c r="T211" i="3" s="1"/>
  <c r="N211" i="3"/>
  <c r="S211" i="3" s="1"/>
  <c r="AF210" i="3"/>
  <c r="R210" i="3"/>
  <c r="W210" i="3" s="1"/>
  <c r="Q210" i="3"/>
  <c r="V210" i="3" s="1"/>
  <c r="P210" i="3"/>
  <c r="U210" i="3" s="1"/>
  <c r="O210" i="3"/>
  <c r="T210" i="3" s="1"/>
  <c r="N210" i="3"/>
  <c r="S210" i="3" s="1"/>
  <c r="AF209" i="3"/>
  <c r="R209" i="3"/>
  <c r="W209" i="3" s="1"/>
  <c r="Q209" i="3"/>
  <c r="V209" i="3" s="1"/>
  <c r="P209" i="3"/>
  <c r="U209" i="3" s="1"/>
  <c r="O209" i="3"/>
  <c r="T209" i="3" s="1"/>
  <c r="N209" i="3"/>
  <c r="S209" i="3" s="1"/>
  <c r="AF208" i="3"/>
  <c r="R208" i="3"/>
  <c r="W208" i="3" s="1"/>
  <c r="Q208" i="3"/>
  <c r="V208" i="3" s="1"/>
  <c r="P208" i="3"/>
  <c r="U208" i="3" s="1"/>
  <c r="O208" i="3"/>
  <c r="T208" i="3" s="1"/>
  <c r="N208" i="3"/>
  <c r="S208" i="3" s="1"/>
  <c r="AF207" i="3"/>
  <c r="R207" i="3"/>
  <c r="W207" i="3" s="1"/>
  <c r="Q207" i="3"/>
  <c r="V207" i="3" s="1"/>
  <c r="P207" i="3"/>
  <c r="U207" i="3" s="1"/>
  <c r="O207" i="3"/>
  <c r="T207" i="3" s="1"/>
  <c r="N207" i="3"/>
  <c r="S207" i="3" s="1"/>
  <c r="AF206" i="3"/>
  <c r="R206" i="3"/>
  <c r="W206" i="3" s="1"/>
  <c r="Q206" i="3"/>
  <c r="V206" i="3" s="1"/>
  <c r="P206" i="3"/>
  <c r="U206" i="3" s="1"/>
  <c r="O206" i="3"/>
  <c r="T206" i="3" s="1"/>
  <c r="N206" i="3"/>
  <c r="S206" i="3" s="1"/>
  <c r="AF205" i="3"/>
  <c r="R205" i="3"/>
  <c r="W205" i="3" s="1"/>
  <c r="Q205" i="3"/>
  <c r="V205" i="3" s="1"/>
  <c r="P205" i="3"/>
  <c r="U205" i="3" s="1"/>
  <c r="O205" i="3"/>
  <c r="T205" i="3" s="1"/>
  <c r="N205" i="3"/>
  <c r="S205" i="3" s="1"/>
  <c r="AW204" i="3"/>
  <c r="AF204" i="3"/>
  <c r="R204" i="3"/>
  <c r="W204" i="3" s="1"/>
  <c r="Q204" i="3"/>
  <c r="V204" i="3" s="1"/>
  <c r="P204" i="3"/>
  <c r="U204" i="3" s="1"/>
  <c r="O204" i="3"/>
  <c r="T204" i="3" s="1"/>
  <c r="N204" i="3"/>
  <c r="S204" i="3" s="1"/>
  <c r="AF203" i="3"/>
  <c r="R203" i="3"/>
  <c r="W203" i="3" s="1"/>
  <c r="Q203" i="3"/>
  <c r="V203" i="3" s="1"/>
  <c r="P203" i="3"/>
  <c r="U203" i="3" s="1"/>
  <c r="O203" i="3"/>
  <c r="T203" i="3" s="1"/>
  <c r="N203" i="3"/>
  <c r="S203" i="3" s="1"/>
  <c r="AF202" i="3"/>
  <c r="R202" i="3"/>
  <c r="W202" i="3" s="1"/>
  <c r="Q202" i="3"/>
  <c r="V202" i="3" s="1"/>
  <c r="P202" i="3"/>
  <c r="U202" i="3" s="1"/>
  <c r="O202" i="3"/>
  <c r="T202" i="3" s="1"/>
  <c r="N202" i="3"/>
  <c r="S202" i="3" s="1"/>
  <c r="AF201" i="3"/>
  <c r="R201" i="3"/>
  <c r="W201" i="3" s="1"/>
  <c r="Q201" i="3"/>
  <c r="V201" i="3" s="1"/>
  <c r="P201" i="3"/>
  <c r="U201" i="3" s="1"/>
  <c r="O201" i="3"/>
  <c r="T201" i="3" s="1"/>
  <c r="N201" i="3"/>
  <c r="S201" i="3" s="1"/>
  <c r="AF200" i="3"/>
  <c r="R200" i="3"/>
  <c r="W200" i="3" s="1"/>
  <c r="Q200" i="3"/>
  <c r="V200" i="3" s="1"/>
  <c r="P200" i="3"/>
  <c r="U200" i="3" s="1"/>
  <c r="O200" i="3"/>
  <c r="T200" i="3" s="1"/>
  <c r="N200" i="3"/>
  <c r="S200" i="3" s="1"/>
  <c r="AF199" i="3"/>
  <c r="R199" i="3"/>
  <c r="W199" i="3" s="1"/>
  <c r="Q199" i="3"/>
  <c r="V199" i="3" s="1"/>
  <c r="P199" i="3"/>
  <c r="U199" i="3" s="1"/>
  <c r="O199" i="3"/>
  <c r="T199" i="3" s="1"/>
  <c r="N199" i="3"/>
  <c r="S199" i="3" s="1"/>
  <c r="AF198" i="3"/>
  <c r="R198" i="3"/>
  <c r="W198" i="3" s="1"/>
  <c r="Q198" i="3"/>
  <c r="V198" i="3" s="1"/>
  <c r="P198" i="3"/>
  <c r="U198" i="3" s="1"/>
  <c r="O198" i="3"/>
  <c r="T198" i="3" s="1"/>
  <c r="N198" i="3"/>
  <c r="S198" i="3" s="1"/>
  <c r="AF197" i="3"/>
  <c r="R197" i="3"/>
  <c r="W197" i="3" s="1"/>
  <c r="Q197" i="3"/>
  <c r="V197" i="3" s="1"/>
  <c r="P197" i="3"/>
  <c r="U197" i="3" s="1"/>
  <c r="O197" i="3"/>
  <c r="T197" i="3" s="1"/>
  <c r="N197" i="3"/>
  <c r="S197" i="3" s="1"/>
  <c r="AF196" i="3"/>
  <c r="R196" i="3"/>
  <c r="W196" i="3" s="1"/>
  <c r="Q196" i="3"/>
  <c r="V196" i="3" s="1"/>
  <c r="P196" i="3"/>
  <c r="U196" i="3" s="1"/>
  <c r="O196" i="3"/>
  <c r="T196" i="3" s="1"/>
  <c r="N196" i="3"/>
  <c r="S196" i="3" s="1"/>
  <c r="AF195" i="3"/>
  <c r="R195" i="3"/>
  <c r="W195" i="3" s="1"/>
  <c r="Q195" i="3"/>
  <c r="V195" i="3" s="1"/>
  <c r="P195" i="3"/>
  <c r="U195" i="3" s="1"/>
  <c r="O195" i="3"/>
  <c r="T195" i="3" s="1"/>
  <c r="N195" i="3"/>
  <c r="S195" i="3" s="1"/>
  <c r="AF194" i="3"/>
  <c r="R194" i="3"/>
  <c r="W194" i="3" s="1"/>
  <c r="Q194" i="3"/>
  <c r="V194" i="3" s="1"/>
  <c r="P194" i="3"/>
  <c r="U194" i="3" s="1"/>
  <c r="O194" i="3"/>
  <c r="T194" i="3" s="1"/>
  <c r="N194" i="3"/>
  <c r="S194" i="3" s="1"/>
  <c r="AF193" i="3"/>
  <c r="R193" i="3"/>
  <c r="W193" i="3" s="1"/>
  <c r="Q193" i="3"/>
  <c r="V193" i="3" s="1"/>
  <c r="P193" i="3"/>
  <c r="U193" i="3" s="1"/>
  <c r="O193" i="3"/>
  <c r="T193" i="3" s="1"/>
  <c r="N193" i="3"/>
  <c r="S193" i="3" s="1"/>
  <c r="X193" i="3" s="1"/>
  <c r="AC193" i="3" s="1"/>
  <c r="AF192" i="3"/>
  <c r="R192" i="3"/>
  <c r="W192" i="3" s="1"/>
  <c r="Q192" i="3"/>
  <c r="V192" i="3" s="1"/>
  <c r="P192" i="3"/>
  <c r="U192" i="3" s="1"/>
  <c r="O192" i="3"/>
  <c r="T192" i="3" s="1"/>
  <c r="N192" i="3"/>
  <c r="S192" i="3" s="1"/>
  <c r="AF191" i="3"/>
  <c r="R191" i="3"/>
  <c r="W191" i="3" s="1"/>
  <c r="Q191" i="3"/>
  <c r="V191" i="3" s="1"/>
  <c r="P191" i="3"/>
  <c r="U191" i="3" s="1"/>
  <c r="O191" i="3"/>
  <c r="T191" i="3" s="1"/>
  <c r="N191" i="3"/>
  <c r="S191" i="3" s="1"/>
  <c r="AF190" i="3"/>
  <c r="R190" i="3"/>
  <c r="W190" i="3" s="1"/>
  <c r="Q190" i="3"/>
  <c r="V190" i="3" s="1"/>
  <c r="P190" i="3"/>
  <c r="U190" i="3" s="1"/>
  <c r="O190" i="3"/>
  <c r="T190" i="3" s="1"/>
  <c r="N190" i="3"/>
  <c r="S190" i="3" s="1"/>
  <c r="AF189" i="3"/>
  <c r="R189" i="3"/>
  <c r="W189" i="3" s="1"/>
  <c r="Q189" i="3"/>
  <c r="V189" i="3" s="1"/>
  <c r="P189" i="3"/>
  <c r="U189" i="3" s="1"/>
  <c r="O189" i="3"/>
  <c r="T189" i="3" s="1"/>
  <c r="N189" i="3"/>
  <c r="S189" i="3" s="1"/>
  <c r="AF188" i="3"/>
  <c r="R188" i="3"/>
  <c r="W188" i="3" s="1"/>
  <c r="Q188" i="3"/>
  <c r="V188" i="3" s="1"/>
  <c r="P188" i="3"/>
  <c r="U188" i="3" s="1"/>
  <c r="O188" i="3"/>
  <c r="T188" i="3" s="1"/>
  <c r="N188" i="3"/>
  <c r="S188" i="3" s="1"/>
  <c r="AF187" i="3"/>
  <c r="R187" i="3"/>
  <c r="W187" i="3" s="1"/>
  <c r="Q187" i="3"/>
  <c r="V187" i="3" s="1"/>
  <c r="P187" i="3"/>
  <c r="U187" i="3" s="1"/>
  <c r="O187" i="3"/>
  <c r="T187" i="3" s="1"/>
  <c r="N187" i="3"/>
  <c r="S187" i="3" s="1"/>
  <c r="AF186" i="3"/>
  <c r="R186" i="3"/>
  <c r="W186" i="3" s="1"/>
  <c r="Q186" i="3"/>
  <c r="V186" i="3" s="1"/>
  <c r="P186" i="3"/>
  <c r="U186" i="3" s="1"/>
  <c r="O186" i="3"/>
  <c r="T186" i="3" s="1"/>
  <c r="N186" i="3"/>
  <c r="S186" i="3" s="1"/>
  <c r="AF185" i="3"/>
  <c r="R185" i="3"/>
  <c r="W185" i="3" s="1"/>
  <c r="Q185" i="3"/>
  <c r="V185" i="3" s="1"/>
  <c r="P185" i="3"/>
  <c r="U185" i="3" s="1"/>
  <c r="O185" i="3"/>
  <c r="T185" i="3" s="1"/>
  <c r="N185" i="3"/>
  <c r="S185" i="3" s="1"/>
  <c r="AW184" i="3"/>
  <c r="AF184" i="3"/>
  <c r="R184" i="3"/>
  <c r="W184" i="3" s="1"/>
  <c r="Q184" i="3"/>
  <c r="V184" i="3" s="1"/>
  <c r="P184" i="3"/>
  <c r="U184" i="3" s="1"/>
  <c r="O184" i="3"/>
  <c r="T184" i="3" s="1"/>
  <c r="N184" i="3"/>
  <c r="S184" i="3" s="1"/>
  <c r="AF183" i="3"/>
  <c r="R183" i="3"/>
  <c r="W183" i="3" s="1"/>
  <c r="Q183" i="3"/>
  <c r="V183" i="3" s="1"/>
  <c r="P183" i="3"/>
  <c r="U183" i="3" s="1"/>
  <c r="O183" i="3"/>
  <c r="T183" i="3" s="1"/>
  <c r="N183" i="3"/>
  <c r="S183" i="3" s="1"/>
  <c r="AF182" i="3"/>
  <c r="R182" i="3"/>
  <c r="W182" i="3" s="1"/>
  <c r="Q182" i="3"/>
  <c r="V182" i="3" s="1"/>
  <c r="P182" i="3"/>
  <c r="U182" i="3" s="1"/>
  <c r="O182" i="3"/>
  <c r="T182" i="3" s="1"/>
  <c r="N182" i="3"/>
  <c r="S182" i="3" s="1"/>
  <c r="AF181" i="3"/>
  <c r="R181" i="3"/>
  <c r="W181" i="3" s="1"/>
  <c r="Q181" i="3"/>
  <c r="V181" i="3" s="1"/>
  <c r="P181" i="3"/>
  <c r="U181" i="3" s="1"/>
  <c r="O181" i="3"/>
  <c r="T181" i="3" s="1"/>
  <c r="N181" i="3"/>
  <c r="S181" i="3" s="1"/>
  <c r="AF180" i="3"/>
  <c r="R180" i="3"/>
  <c r="W180" i="3" s="1"/>
  <c r="Q180" i="3"/>
  <c r="V180" i="3" s="1"/>
  <c r="P180" i="3"/>
  <c r="U180" i="3" s="1"/>
  <c r="O180" i="3"/>
  <c r="T180" i="3" s="1"/>
  <c r="N180" i="3"/>
  <c r="S180" i="3" s="1"/>
  <c r="AF179" i="3"/>
  <c r="R179" i="3"/>
  <c r="W179" i="3" s="1"/>
  <c r="Q179" i="3"/>
  <c r="V179" i="3" s="1"/>
  <c r="P179" i="3"/>
  <c r="U179" i="3" s="1"/>
  <c r="O179" i="3"/>
  <c r="T179" i="3" s="1"/>
  <c r="N179" i="3"/>
  <c r="S179" i="3" s="1"/>
  <c r="AF178" i="3"/>
  <c r="R178" i="3"/>
  <c r="W178" i="3" s="1"/>
  <c r="Q178" i="3"/>
  <c r="V178" i="3" s="1"/>
  <c r="P178" i="3"/>
  <c r="U178" i="3" s="1"/>
  <c r="O178" i="3"/>
  <c r="T178" i="3" s="1"/>
  <c r="N178" i="3"/>
  <c r="S178" i="3" s="1"/>
  <c r="AF177" i="3"/>
  <c r="R177" i="3"/>
  <c r="W177" i="3" s="1"/>
  <c r="Q177" i="3"/>
  <c r="V177" i="3" s="1"/>
  <c r="P177" i="3"/>
  <c r="U177" i="3" s="1"/>
  <c r="O177" i="3"/>
  <c r="T177" i="3" s="1"/>
  <c r="N177" i="3"/>
  <c r="S177" i="3" s="1"/>
  <c r="AF176" i="3"/>
  <c r="R176" i="3"/>
  <c r="W176" i="3" s="1"/>
  <c r="Q176" i="3"/>
  <c r="V176" i="3" s="1"/>
  <c r="P176" i="3"/>
  <c r="U176" i="3" s="1"/>
  <c r="O176" i="3"/>
  <c r="T176" i="3" s="1"/>
  <c r="N176" i="3"/>
  <c r="S176" i="3" s="1"/>
  <c r="AF175" i="3"/>
  <c r="R175" i="3"/>
  <c r="W175" i="3" s="1"/>
  <c r="Q175" i="3"/>
  <c r="V175" i="3" s="1"/>
  <c r="P175" i="3"/>
  <c r="U175" i="3" s="1"/>
  <c r="O175" i="3"/>
  <c r="T175" i="3" s="1"/>
  <c r="N175" i="3"/>
  <c r="S175" i="3" s="1"/>
  <c r="AF174" i="3"/>
  <c r="R174" i="3"/>
  <c r="W174" i="3" s="1"/>
  <c r="Q174" i="3"/>
  <c r="V174" i="3" s="1"/>
  <c r="P174" i="3"/>
  <c r="U174" i="3" s="1"/>
  <c r="O174" i="3"/>
  <c r="T174" i="3" s="1"/>
  <c r="N174" i="3"/>
  <c r="S174" i="3" s="1"/>
  <c r="AF173" i="3"/>
  <c r="R173" i="3"/>
  <c r="W173" i="3" s="1"/>
  <c r="Q173" i="3"/>
  <c r="V173" i="3" s="1"/>
  <c r="P173" i="3"/>
  <c r="U173" i="3" s="1"/>
  <c r="O173" i="3"/>
  <c r="T173" i="3" s="1"/>
  <c r="N173" i="3"/>
  <c r="S173" i="3" s="1"/>
  <c r="AF172" i="3"/>
  <c r="R172" i="3"/>
  <c r="W172" i="3" s="1"/>
  <c r="Q172" i="3"/>
  <c r="V172" i="3" s="1"/>
  <c r="P172" i="3"/>
  <c r="U172" i="3" s="1"/>
  <c r="O172" i="3"/>
  <c r="T172" i="3" s="1"/>
  <c r="N172" i="3"/>
  <c r="S172" i="3" s="1"/>
  <c r="AF171" i="3"/>
  <c r="R171" i="3"/>
  <c r="W171" i="3" s="1"/>
  <c r="Q171" i="3"/>
  <c r="V171" i="3" s="1"/>
  <c r="P171" i="3"/>
  <c r="U171" i="3" s="1"/>
  <c r="O171" i="3"/>
  <c r="T171" i="3" s="1"/>
  <c r="N171" i="3"/>
  <c r="S171" i="3" s="1"/>
  <c r="AF170" i="3"/>
  <c r="R170" i="3"/>
  <c r="W170" i="3" s="1"/>
  <c r="Q170" i="3"/>
  <c r="V170" i="3" s="1"/>
  <c r="P170" i="3"/>
  <c r="U170" i="3" s="1"/>
  <c r="O170" i="3"/>
  <c r="T170" i="3" s="1"/>
  <c r="N170" i="3"/>
  <c r="S170" i="3" s="1"/>
  <c r="AF169" i="3"/>
  <c r="R169" i="3"/>
  <c r="W169" i="3" s="1"/>
  <c r="Q169" i="3"/>
  <c r="V169" i="3" s="1"/>
  <c r="P169" i="3"/>
  <c r="U169" i="3" s="1"/>
  <c r="O169" i="3"/>
  <c r="T169" i="3" s="1"/>
  <c r="N169" i="3"/>
  <c r="S169" i="3" s="1"/>
  <c r="AF168" i="3"/>
  <c r="R168" i="3"/>
  <c r="W168" i="3" s="1"/>
  <c r="Q168" i="3"/>
  <c r="V168" i="3" s="1"/>
  <c r="P168" i="3"/>
  <c r="U168" i="3" s="1"/>
  <c r="O168" i="3"/>
  <c r="T168" i="3" s="1"/>
  <c r="N168" i="3"/>
  <c r="S168" i="3" s="1"/>
  <c r="AF167" i="3"/>
  <c r="R167" i="3"/>
  <c r="W167" i="3" s="1"/>
  <c r="Q167" i="3"/>
  <c r="V167" i="3" s="1"/>
  <c r="P167" i="3"/>
  <c r="U167" i="3" s="1"/>
  <c r="O167" i="3"/>
  <c r="T167" i="3" s="1"/>
  <c r="N167" i="3"/>
  <c r="S167" i="3" s="1"/>
  <c r="AF166" i="3"/>
  <c r="R166" i="3"/>
  <c r="W166" i="3" s="1"/>
  <c r="Q166" i="3"/>
  <c r="V166" i="3" s="1"/>
  <c r="P166" i="3"/>
  <c r="U166" i="3" s="1"/>
  <c r="O166" i="3"/>
  <c r="T166" i="3" s="1"/>
  <c r="N166" i="3"/>
  <c r="S166" i="3" s="1"/>
  <c r="AF165" i="3"/>
  <c r="R165" i="3"/>
  <c r="W165" i="3" s="1"/>
  <c r="Q165" i="3"/>
  <c r="V165" i="3" s="1"/>
  <c r="P165" i="3"/>
  <c r="U165" i="3" s="1"/>
  <c r="O165" i="3"/>
  <c r="T165" i="3" s="1"/>
  <c r="N165" i="3"/>
  <c r="S165" i="3" s="1"/>
  <c r="AW164" i="3"/>
  <c r="AF164" i="3"/>
  <c r="R164" i="3"/>
  <c r="W164" i="3" s="1"/>
  <c r="Q164" i="3"/>
  <c r="V164" i="3" s="1"/>
  <c r="P164" i="3"/>
  <c r="U164" i="3" s="1"/>
  <c r="O164" i="3"/>
  <c r="T164" i="3" s="1"/>
  <c r="N164" i="3"/>
  <c r="S164" i="3" s="1"/>
  <c r="AF163" i="3"/>
  <c r="R163" i="3"/>
  <c r="W163" i="3" s="1"/>
  <c r="Q163" i="3"/>
  <c r="V163" i="3" s="1"/>
  <c r="P163" i="3"/>
  <c r="U163" i="3" s="1"/>
  <c r="O163" i="3"/>
  <c r="T163" i="3" s="1"/>
  <c r="N163" i="3"/>
  <c r="S163" i="3" s="1"/>
  <c r="AF162" i="3"/>
  <c r="R162" i="3"/>
  <c r="W162" i="3" s="1"/>
  <c r="Q162" i="3"/>
  <c r="V162" i="3" s="1"/>
  <c r="P162" i="3"/>
  <c r="U162" i="3" s="1"/>
  <c r="O162" i="3"/>
  <c r="T162" i="3" s="1"/>
  <c r="N162" i="3"/>
  <c r="S162" i="3" s="1"/>
  <c r="AF161" i="3"/>
  <c r="R161" i="3"/>
  <c r="W161" i="3" s="1"/>
  <c r="Q161" i="3"/>
  <c r="V161" i="3" s="1"/>
  <c r="P161" i="3"/>
  <c r="U161" i="3" s="1"/>
  <c r="O161" i="3"/>
  <c r="T161" i="3" s="1"/>
  <c r="N161" i="3"/>
  <c r="S161" i="3" s="1"/>
  <c r="AF160" i="3"/>
  <c r="R160" i="3"/>
  <c r="W160" i="3" s="1"/>
  <c r="Q160" i="3"/>
  <c r="V160" i="3" s="1"/>
  <c r="P160" i="3"/>
  <c r="U160" i="3" s="1"/>
  <c r="O160" i="3"/>
  <c r="T160" i="3" s="1"/>
  <c r="N160" i="3"/>
  <c r="S160" i="3" s="1"/>
  <c r="AF159" i="3"/>
  <c r="R159" i="3"/>
  <c r="W159" i="3" s="1"/>
  <c r="Q159" i="3"/>
  <c r="V159" i="3" s="1"/>
  <c r="P159" i="3"/>
  <c r="U159" i="3" s="1"/>
  <c r="O159" i="3"/>
  <c r="T159" i="3" s="1"/>
  <c r="N159" i="3"/>
  <c r="S159" i="3" s="1"/>
  <c r="AF158" i="3"/>
  <c r="R158" i="3"/>
  <c r="W158" i="3" s="1"/>
  <c r="Q158" i="3"/>
  <c r="V158" i="3" s="1"/>
  <c r="P158" i="3"/>
  <c r="U158" i="3" s="1"/>
  <c r="O158" i="3"/>
  <c r="T158" i="3" s="1"/>
  <c r="N158" i="3"/>
  <c r="S158" i="3" s="1"/>
  <c r="AF157" i="3"/>
  <c r="R157" i="3"/>
  <c r="W157" i="3" s="1"/>
  <c r="Q157" i="3"/>
  <c r="V157" i="3" s="1"/>
  <c r="P157" i="3"/>
  <c r="U157" i="3" s="1"/>
  <c r="O157" i="3"/>
  <c r="T157" i="3" s="1"/>
  <c r="N157" i="3"/>
  <c r="S157" i="3" s="1"/>
  <c r="AF156" i="3"/>
  <c r="R156" i="3"/>
  <c r="W156" i="3" s="1"/>
  <c r="Q156" i="3"/>
  <c r="V156" i="3" s="1"/>
  <c r="P156" i="3"/>
  <c r="U156" i="3" s="1"/>
  <c r="O156" i="3"/>
  <c r="T156" i="3" s="1"/>
  <c r="N156" i="3"/>
  <c r="S156" i="3" s="1"/>
  <c r="AF155" i="3"/>
  <c r="R155" i="3"/>
  <c r="W155" i="3" s="1"/>
  <c r="Q155" i="3"/>
  <c r="V155" i="3" s="1"/>
  <c r="P155" i="3"/>
  <c r="U155" i="3" s="1"/>
  <c r="O155" i="3"/>
  <c r="T155" i="3" s="1"/>
  <c r="N155" i="3"/>
  <c r="S155" i="3" s="1"/>
  <c r="AF154" i="3"/>
  <c r="R154" i="3"/>
  <c r="W154" i="3" s="1"/>
  <c r="Q154" i="3"/>
  <c r="V154" i="3" s="1"/>
  <c r="P154" i="3"/>
  <c r="U154" i="3" s="1"/>
  <c r="O154" i="3"/>
  <c r="T154" i="3" s="1"/>
  <c r="N154" i="3"/>
  <c r="S154" i="3" s="1"/>
  <c r="AF153" i="3"/>
  <c r="R153" i="3"/>
  <c r="W153" i="3" s="1"/>
  <c r="Q153" i="3"/>
  <c r="V153" i="3" s="1"/>
  <c r="P153" i="3"/>
  <c r="U153" i="3" s="1"/>
  <c r="O153" i="3"/>
  <c r="T153" i="3" s="1"/>
  <c r="N153" i="3"/>
  <c r="S153" i="3" s="1"/>
  <c r="AF152" i="3"/>
  <c r="R152" i="3"/>
  <c r="W152" i="3" s="1"/>
  <c r="Q152" i="3"/>
  <c r="V152" i="3" s="1"/>
  <c r="P152" i="3"/>
  <c r="U152" i="3" s="1"/>
  <c r="O152" i="3"/>
  <c r="T152" i="3" s="1"/>
  <c r="N152" i="3"/>
  <c r="S152" i="3" s="1"/>
  <c r="AF151" i="3"/>
  <c r="R151" i="3"/>
  <c r="W151" i="3" s="1"/>
  <c r="Q151" i="3"/>
  <c r="V151" i="3" s="1"/>
  <c r="P151" i="3"/>
  <c r="U151" i="3" s="1"/>
  <c r="O151" i="3"/>
  <c r="T151" i="3" s="1"/>
  <c r="N151" i="3"/>
  <c r="S151" i="3" s="1"/>
  <c r="AF150" i="3"/>
  <c r="R150" i="3"/>
  <c r="W150" i="3" s="1"/>
  <c r="Q150" i="3"/>
  <c r="V150" i="3" s="1"/>
  <c r="P150" i="3"/>
  <c r="U150" i="3" s="1"/>
  <c r="O150" i="3"/>
  <c r="T150" i="3" s="1"/>
  <c r="N150" i="3"/>
  <c r="S150" i="3" s="1"/>
  <c r="AF149" i="3"/>
  <c r="R149" i="3"/>
  <c r="W149" i="3" s="1"/>
  <c r="Q149" i="3"/>
  <c r="V149" i="3" s="1"/>
  <c r="P149" i="3"/>
  <c r="U149" i="3" s="1"/>
  <c r="O149" i="3"/>
  <c r="T149" i="3" s="1"/>
  <c r="N149" i="3"/>
  <c r="S149" i="3" s="1"/>
  <c r="AF148" i="3"/>
  <c r="R148" i="3"/>
  <c r="W148" i="3" s="1"/>
  <c r="Q148" i="3"/>
  <c r="V148" i="3" s="1"/>
  <c r="P148" i="3"/>
  <c r="U148" i="3" s="1"/>
  <c r="O148" i="3"/>
  <c r="T148" i="3" s="1"/>
  <c r="N148" i="3"/>
  <c r="S148" i="3" s="1"/>
  <c r="AF147" i="3"/>
  <c r="R147" i="3"/>
  <c r="W147" i="3" s="1"/>
  <c r="Q147" i="3"/>
  <c r="V147" i="3" s="1"/>
  <c r="P147" i="3"/>
  <c r="U147" i="3" s="1"/>
  <c r="O147" i="3"/>
  <c r="T147" i="3" s="1"/>
  <c r="N147" i="3"/>
  <c r="S147" i="3" s="1"/>
  <c r="AF146" i="3"/>
  <c r="R146" i="3"/>
  <c r="W146" i="3" s="1"/>
  <c r="Q146" i="3"/>
  <c r="V146" i="3" s="1"/>
  <c r="P146" i="3"/>
  <c r="U146" i="3" s="1"/>
  <c r="O146" i="3"/>
  <c r="T146" i="3" s="1"/>
  <c r="N146" i="3"/>
  <c r="S146" i="3" s="1"/>
  <c r="AF145" i="3"/>
  <c r="R145" i="3"/>
  <c r="W145" i="3" s="1"/>
  <c r="Q145" i="3"/>
  <c r="V145" i="3" s="1"/>
  <c r="P145" i="3"/>
  <c r="U145" i="3" s="1"/>
  <c r="O145" i="3"/>
  <c r="T145" i="3" s="1"/>
  <c r="N145" i="3"/>
  <c r="S145" i="3" s="1"/>
  <c r="AW144" i="3"/>
  <c r="AF144" i="3"/>
  <c r="R144" i="3"/>
  <c r="W144" i="3" s="1"/>
  <c r="Q144" i="3"/>
  <c r="V144" i="3" s="1"/>
  <c r="P144" i="3"/>
  <c r="U144" i="3" s="1"/>
  <c r="O144" i="3"/>
  <c r="T144" i="3" s="1"/>
  <c r="N144" i="3"/>
  <c r="S144" i="3" s="1"/>
  <c r="AF143" i="3"/>
  <c r="R143" i="3"/>
  <c r="W143" i="3" s="1"/>
  <c r="Q143" i="3"/>
  <c r="V143" i="3" s="1"/>
  <c r="P143" i="3"/>
  <c r="U143" i="3" s="1"/>
  <c r="O143" i="3"/>
  <c r="T143" i="3" s="1"/>
  <c r="N143" i="3"/>
  <c r="S143" i="3" s="1"/>
  <c r="AF142" i="3"/>
  <c r="R142" i="3"/>
  <c r="W142" i="3" s="1"/>
  <c r="Q142" i="3"/>
  <c r="V142" i="3" s="1"/>
  <c r="P142" i="3"/>
  <c r="U142" i="3" s="1"/>
  <c r="O142" i="3"/>
  <c r="T142" i="3" s="1"/>
  <c r="N142" i="3"/>
  <c r="S142" i="3" s="1"/>
  <c r="AF141" i="3"/>
  <c r="R141" i="3"/>
  <c r="W141" i="3" s="1"/>
  <c r="Q141" i="3"/>
  <c r="V141" i="3" s="1"/>
  <c r="P141" i="3"/>
  <c r="U141" i="3" s="1"/>
  <c r="O141" i="3"/>
  <c r="T141" i="3" s="1"/>
  <c r="N141" i="3"/>
  <c r="S141" i="3" s="1"/>
  <c r="AF140" i="3"/>
  <c r="R140" i="3"/>
  <c r="W140" i="3" s="1"/>
  <c r="Q140" i="3"/>
  <c r="V140" i="3" s="1"/>
  <c r="P140" i="3"/>
  <c r="U140" i="3" s="1"/>
  <c r="O140" i="3"/>
  <c r="T140" i="3" s="1"/>
  <c r="N140" i="3"/>
  <c r="S140" i="3" s="1"/>
  <c r="AF139" i="3"/>
  <c r="R139" i="3"/>
  <c r="W139" i="3" s="1"/>
  <c r="Q139" i="3"/>
  <c r="V139" i="3" s="1"/>
  <c r="P139" i="3"/>
  <c r="U139" i="3" s="1"/>
  <c r="O139" i="3"/>
  <c r="T139" i="3" s="1"/>
  <c r="N139" i="3"/>
  <c r="S139" i="3" s="1"/>
  <c r="AF138" i="3"/>
  <c r="R138" i="3"/>
  <c r="W138" i="3" s="1"/>
  <c r="Q138" i="3"/>
  <c r="V138" i="3" s="1"/>
  <c r="P138" i="3"/>
  <c r="U138" i="3" s="1"/>
  <c r="O138" i="3"/>
  <c r="T138" i="3" s="1"/>
  <c r="N138" i="3"/>
  <c r="S138" i="3" s="1"/>
  <c r="AF137" i="3"/>
  <c r="R137" i="3"/>
  <c r="W137" i="3" s="1"/>
  <c r="Q137" i="3"/>
  <c r="V137" i="3" s="1"/>
  <c r="P137" i="3"/>
  <c r="U137" i="3" s="1"/>
  <c r="O137" i="3"/>
  <c r="T137" i="3" s="1"/>
  <c r="N137" i="3"/>
  <c r="S137" i="3" s="1"/>
  <c r="AF136" i="3"/>
  <c r="R136" i="3"/>
  <c r="W136" i="3" s="1"/>
  <c r="Q136" i="3"/>
  <c r="V136" i="3" s="1"/>
  <c r="P136" i="3"/>
  <c r="U136" i="3" s="1"/>
  <c r="O136" i="3"/>
  <c r="T136" i="3" s="1"/>
  <c r="N136" i="3"/>
  <c r="S136" i="3" s="1"/>
  <c r="AF135" i="3"/>
  <c r="R135" i="3"/>
  <c r="W135" i="3" s="1"/>
  <c r="Q135" i="3"/>
  <c r="V135" i="3" s="1"/>
  <c r="P135" i="3"/>
  <c r="U135" i="3" s="1"/>
  <c r="O135" i="3"/>
  <c r="T135" i="3" s="1"/>
  <c r="N135" i="3"/>
  <c r="S135" i="3" s="1"/>
  <c r="AF134" i="3"/>
  <c r="R134" i="3"/>
  <c r="W134" i="3" s="1"/>
  <c r="Q134" i="3"/>
  <c r="V134" i="3" s="1"/>
  <c r="P134" i="3"/>
  <c r="U134" i="3" s="1"/>
  <c r="O134" i="3"/>
  <c r="T134" i="3" s="1"/>
  <c r="N134" i="3"/>
  <c r="S134" i="3" s="1"/>
  <c r="AF133" i="3"/>
  <c r="R133" i="3"/>
  <c r="W133" i="3" s="1"/>
  <c r="Q133" i="3"/>
  <c r="V133" i="3" s="1"/>
  <c r="P133" i="3"/>
  <c r="U133" i="3" s="1"/>
  <c r="O133" i="3"/>
  <c r="T133" i="3" s="1"/>
  <c r="N133" i="3"/>
  <c r="S133" i="3" s="1"/>
  <c r="AF132" i="3"/>
  <c r="R132" i="3"/>
  <c r="W132" i="3" s="1"/>
  <c r="Q132" i="3"/>
  <c r="V132" i="3" s="1"/>
  <c r="P132" i="3"/>
  <c r="U132" i="3" s="1"/>
  <c r="O132" i="3"/>
  <c r="T132" i="3" s="1"/>
  <c r="N132" i="3"/>
  <c r="S132" i="3" s="1"/>
  <c r="AF131" i="3"/>
  <c r="R131" i="3"/>
  <c r="W131" i="3" s="1"/>
  <c r="Q131" i="3"/>
  <c r="V131" i="3" s="1"/>
  <c r="P131" i="3"/>
  <c r="U131" i="3" s="1"/>
  <c r="O131" i="3"/>
  <c r="T131" i="3" s="1"/>
  <c r="N131" i="3"/>
  <c r="S131" i="3" s="1"/>
  <c r="AF130" i="3"/>
  <c r="R130" i="3"/>
  <c r="W130" i="3" s="1"/>
  <c r="Q130" i="3"/>
  <c r="V130" i="3" s="1"/>
  <c r="P130" i="3"/>
  <c r="U130" i="3" s="1"/>
  <c r="O130" i="3"/>
  <c r="T130" i="3" s="1"/>
  <c r="N130" i="3"/>
  <c r="S130" i="3" s="1"/>
  <c r="AF129" i="3"/>
  <c r="R129" i="3"/>
  <c r="W129" i="3" s="1"/>
  <c r="Q129" i="3"/>
  <c r="V129" i="3" s="1"/>
  <c r="P129" i="3"/>
  <c r="U129" i="3" s="1"/>
  <c r="O129" i="3"/>
  <c r="T129" i="3" s="1"/>
  <c r="N129" i="3"/>
  <c r="S129" i="3" s="1"/>
  <c r="AF128" i="3"/>
  <c r="R128" i="3"/>
  <c r="W128" i="3" s="1"/>
  <c r="Q128" i="3"/>
  <c r="V128" i="3" s="1"/>
  <c r="P128" i="3"/>
  <c r="U128" i="3" s="1"/>
  <c r="O128" i="3"/>
  <c r="T128" i="3" s="1"/>
  <c r="N128" i="3"/>
  <c r="S128" i="3" s="1"/>
  <c r="AF127" i="3"/>
  <c r="R127" i="3"/>
  <c r="W127" i="3" s="1"/>
  <c r="Q127" i="3"/>
  <c r="V127" i="3" s="1"/>
  <c r="P127" i="3"/>
  <c r="U127" i="3" s="1"/>
  <c r="O127" i="3"/>
  <c r="T127" i="3" s="1"/>
  <c r="N127" i="3"/>
  <c r="S127" i="3" s="1"/>
  <c r="AF126" i="3"/>
  <c r="R126" i="3"/>
  <c r="W126" i="3" s="1"/>
  <c r="Q126" i="3"/>
  <c r="V126" i="3" s="1"/>
  <c r="P126" i="3"/>
  <c r="U126" i="3" s="1"/>
  <c r="O126" i="3"/>
  <c r="T126" i="3" s="1"/>
  <c r="N126" i="3"/>
  <c r="S126" i="3" s="1"/>
  <c r="AF125" i="3"/>
  <c r="R125" i="3"/>
  <c r="W125" i="3" s="1"/>
  <c r="Q125" i="3"/>
  <c r="V125" i="3" s="1"/>
  <c r="P125" i="3"/>
  <c r="U125" i="3" s="1"/>
  <c r="O125" i="3"/>
  <c r="T125" i="3" s="1"/>
  <c r="N125" i="3"/>
  <c r="S125" i="3" s="1"/>
  <c r="AW124" i="3"/>
  <c r="AF124" i="3"/>
  <c r="R124" i="3"/>
  <c r="W124" i="3" s="1"/>
  <c r="Q124" i="3"/>
  <c r="V124" i="3" s="1"/>
  <c r="P124" i="3"/>
  <c r="U124" i="3" s="1"/>
  <c r="O124" i="3"/>
  <c r="T124" i="3" s="1"/>
  <c r="N124" i="3"/>
  <c r="S124" i="3" s="1"/>
  <c r="AF123" i="3"/>
  <c r="R123" i="3"/>
  <c r="W123" i="3" s="1"/>
  <c r="Q123" i="3"/>
  <c r="V123" i="3" s="1"/>
  <c r="P123" i="3"/>
  <c r="U123" i="3" s="1"/>
  <c r="O123" i="3"/>
  <c r="T123" i="3" s="1"/>
  <c r="N123" i="3"/>
  <c r="S123" i="3" s="1"/>
  <c r="AF122" i="3"/>
  <c r="R122" i="3"/>
  <c r="W122" i="3" s="1"/>
  <c r="Q122" i="3"/>
  <c r="V122" i="3" s="1"/>
  <c r="P122" i="3"/>
  <c r="U122" i="3" s="1"/>
  <c r="O122" i="3"/>
  <c r="T122" i="3" s="1"/>
  <c r="N122" i="3"/>
  <c r="S122" i="3" s="1"/>
  <c r="AF121" i="3"/>
  <c r="R121" i="3"/>
  <c r="W121" i="3" s="1"/>
  <c r="Q121" i="3"/>
  <c r="V121" i="3" s="1"/>
  <c r="P121" i="3"/>
  <c r="U121" i="3" s="1"/>
  <c r="O121" i="3"/>
  <c r="T121" i="3" s="1"/>
  <c r="N121" i="3"/>
  <c r="S121" i="3" s="1"/>
  <c r="AF120" i="3"/>
  <c r="R120" i="3"/>
  <c r="W120" i="3" s="1"/>
  <c r="Q120" i="3"/>
  <c r="V120" i="3" s="1"/>
  <c r="P120" i="3"/>
  <c r="U120" i="3" s="1"/>
  <c r="O120" i="3"/>
  <c r="T120" i="3" s="1"/>
  <c r="N120" i="3"/>
  <c r="S120" i="3" s="1"/>
  <c r="AF119" i="3"/>
  <c r="R119" i="3"/>
  <c r="W119" i="3" s="1"/>
  <c r="Q119" i="3"/>
  <c r="V119" i="3" s="1"/>
  <c r="P119" i="3"/>
  <c r="U119" i="3" s="1"/>
  <c r="O119" i="3"/>
  <c r="T119" i="3" s="1"/>
  <c r="N119" i="3"/>
  <c r="S119" i="3" s="1"/>
  <c r="AF118" i="3"/>
  <c r="R118" i="3"/>
  <c r="W118" i="3" s="1"/>
  <c r="Q118" i="3"/>
  <c r="V118" i="3" s="1"/>
  <c r="P118" i="3"/>
  <c r="U118" i="3" s="1"/>
  <c r="O118" i="3"/>
  <c r="T118" i="3" s="1"/>
  <c r="N118" i="3"/>
  <c r="S118" i="3" s="1"/>
  <c r="AF117" i="3"/>
  <c r="R117" i="3"/>
  <c r="W117" i="3" s="1"/>
  <c r="Q117" i="3"/>
  <c r="V117" i="3" s="1"/>
  <c r="P117" i="3"/>
  <c r="U117" i="3" s="1"/>
  <c r="O117" i="3"/>
  <c r="T117" i="3" s="1"/>
  <c r="N117" i="3"/>
  <c r="S117" i="3" s="1"/>
  <c r="AF116" i="3"/>
  <c r="R116" i="3"/>
  <c r="W116" i="3" s="1"/>
  <c r="Q116" i="3"/>
  <c r="V116" i="3" s="1"/>
  <c r="P116" i="3"/>
  <c r="U116" i="3" s="1"/>
  <c r="O116" i="3"/>
  <c r="T116" i="3" s="1"/>
  <c r="N116" i="3"/>
  <c r="S116" i="3" s="1"/>
  <c r="AF115" i="3"/>
  <c r="R115" i="3"/>
  <c r="W115" i="3" s="1"/>
  <c r="Q115" i="3"/>
  <c r="V115" i="3" s="1"/>
  <c r="P115" i="3"/>
  <c r="U115" i="3" s="1"/>
  <c r="O115" i="3"/>
  <c r="T115" i="3" s="1"/>
  <c r="N115" i="3"/>
  <c r="S115" i="3" s="1"/>
  <c r="AF114" i="3"/>
  <c r="R114" i="3"/>
  <c r="W114" i="3" s="1"/>
  <c r="Q114" i="3"/>
  <c r="V114" i="3" s="1"/>
  <c r="P114" i="3"/>
  <c r="U114" i="3" s="1"/>
  <c r="O114" i="3"/>
  <c r="T114" i="3" s="1"/>
  <c r="N114" i="3"/>
  <c r="S114" i="3" s="1"/>
  <c r="AF113" i="3"/>
  <c r="R113" i="3"/>
  <c r="W113" i="3" s="1"/>
  <c r="Q113" i="3"/>
  <c r="V113" i="3" s="1"/>
  <c r="P113" i="3"/>
  <c r="U113" i="3" s="1"/>
  <c r="O113" i="3"/>
  <c r="T113" i="3" s="1"/>
  <c r="N113" i="3"/>
  <c r="S113" i="3" s="1"/>
  <c r="AF112" i="3"/>
  <c r="R112" i="3"/>
  <c r="W112" i="3" s="1"/>
  <c r="Q112" i="3"/>
  <c r="V112" i="3" s="1"/>
  <c r="P112" i="3"/>
  <c r="U112" i="3" s="1"/>
  <c r="O112" i="3"/>
  <c r="T112" i="3" s="1"/>
  <c r="N112" i="3"/>
  <c r="S112" i="3" s="1"/>
  <c r="AF111" i="3"/>
  <c r="R111" i="3"/>
  <c r="W111" i="3" s="1"/>
  <c r="Q111" i="3"/>
  <c r="V111" i="3" s="1"/>
  <c r="P111" i="3"/>
  <c r="U111" i="3" s="1"/>
  <c r="O111" i="3"/>
  <c r="T111" i="3" s="1"/>
  <c r="N111" i="3"/>
  <c r="S111" i="3" s="1"/>
  <c r="AF110" i="3"/>
  <c r="R110" i="3"/>
  <c r="W110" i="3" s="1"/>
  <c r="Q110" i="3"/>
  <c r="V110" i="3" s="1"/>
  <c r="P110" i="3"/>
  <c r="U110" i="3" s="1"/>
  <c r="O110" i="3"/>
  <c r="T110" i="3" s="1"/>
  <c r="N110" i="3"/>
  <c r="S110" i="3" s="1"/>
  <c r="AF109" i="3"/>
  <c r="R109" i="3"/>
  <c r="W109" i="3" s="1"/>
  <c r="Q109" i="3"/>
  <c r="V109" i="3" s="1"/>
  <c r="P109" i="3"/>
  <c r="U109" i="3" s="1"/>
  <c r="O109" i="3"/>
  <c r="T109" i="3" s="1"/>
  <c r="N109" i="3"/>
  <c r="S109" i="3" s="1"/>
  <c r="AF108" i="3"/>
  <c r="R108" i="3"/>
  <c r="W108" i="3" s="1"/>
  <c r="Q108" i="3"/>
  <c r="V108" i="3" s="1"/>
  <c r="P108" i="3"/>
  <c r="U108" i="3" s="1"/>
  <c r="O108" i="3"/>
  <c r="T108" i="3" s="1"/>
  <c r="N108" i="3"/>
  <c r="S108" i="3" s="1"/>
  <c r="AF107" i="3"/>
  <c r="R107" i="3"/>
  <c r="W107" i="3" s="1"/>
  <c r="Q107" i="3"/>
  <c r="V107" i="3" s="1"/>
  <c r="P107" i="3"/>
  <c r="U107" i="3" s="1"/>
  <c r="O107" i="3"/>
  <c r="T107" i="3" s="1"/>
  <c r="N107" i="3"/>
  <c r="S107" i="3" s="1"/>
  <c r="AF106" i="3"/>
  <c r="R106" i="3"/>
  <c r="W106" i="3" s="1"/>
  <c r="Q106" i="3"/>
  <c r="V106" i="3" s="1"/>
  <c r="P106" i="3"/>
  <c r="U106" i="3" s="1"/>
  <c r="O106" i="3"/>
  <c r="T106" i="3" s="1"/>
  <c r="N106" i="3"/>
  <c r="S106" i="3" s="1"/>
  <c r="AF105" i="3"/>
  <c r="R105" i="3"/>
  <c r="W105" i="3" s="1"/>
  <c r="Q105" i="3"/>
  <c r="V105" i="3" s="1"/>
  <c r="P105" i="3"/>
  <c r="U105" i="3" s="1"/>
  <c r="O105" i="3"/>
  <c r="T105" i="3" s="1"/>
  <c r="N105" i="3"/>
  <c r="S105" i="3" s="1"/>
  <c r="AW104" i="3"/>
  <c r="AF104" i="3"/>
  <c r="R104" i="3"/>
  <c r="W104" i="3" s="1"/>
  <c r="Q104" i="3"/>
  <c r="V104" i="3" s="1"/>
  <c r="P104" i="3"/>
  <c r="U104" i="3" s="1"/>
  <c r="O104" i="3"/>
  <c r="T104" i="3" s="1"/>
  <c r="N104" i="3"/>
  <c r="S104" i="3" s="1"/>
  <c r="AF103" i="3"/>
  <c r="R103" i="3"/>
  <c r="W103" i="3" s="1"/>
  <c r="Q103" i="3"/>
  <c r="V103" i="3" s="1"/>
  <c r="P103" i="3"/>
  <c r="U103" i="3" s="1"/>
  <c r="O103" i="3"/>
  <c r="T103" i="3" s="1"/>
  <c r="N103" i="3"/>
  <c r="S103" i="3" s="1"/>
  <c r="AF102" i="3"/>
  <c r="R102" i="3"/>
  <c r="W102" i="3" s="1"/>
  <c r="Q102" i="3"/>
  <c r="V102" i="3" s="1"/>
  <c r="P102" i="3"/>
  <c r="U102" i="3" s="1"/>
  <c r="O102" i="3"/>
  <c r="T102" i="3" s="1"/>
  <c r="N102" i="3"/>
  <c r="S102" i="3" s="1"/>
  <c r="AF101" i="3"/>
  <c r="R101" i="3"/>
  <c r="W101" i="3" s="1"/>
  <c r="Q101" i="3"/>
  <c r="V101" i="3" s="1"/>
  <c r="P101" i="3"/>
  <c r="U101" i="3" s="1"/>
  <c r="O101" i="3"/>
  <c r="T101" i="3" s="1"/>
  <c r="N101" i="3"/>
  <c r="S101" i="3" s="1"/>
  <c r="AF100" i="3"/>
  <c r="R100" i="3"/>
  <c r="W100" i="3" s="1"/>
  <c r="Q100" i="3"/>
  <c r="V100" i="3" s="1"/>
  <c r="P100" i="3"/>
  <c r="U100" i="3" s="1"/>
  <c r="O100" i="3"/>
  <c r="T100" i="3" s="1"/>
  <c r="N100" i="3"/>
  <c r="S100" i="3" s="1"/>
  <c r="AF99" i="3"/>
  <c r="R99" i="3"/>
  <c r="W99" i="3" s="1"/>
  <c r="Q99" i="3"/>
  <c r="V99" i="3" s="1"/>
  <c r="P99" i="3"/>
  <c r="U99" i="3" s="1"/>
  <c r="O99" i="3"/>
  <c r="T99" i="3" s="1"/>
  <c r="N99" i="3"/>
  <c r="S99" i="3" s="1"/>
  <c r="AF98" i="3"/>
  <c r="R98" i="3"/>
  <c r="W98" i="3" s="1"/>
  <c r="Q98" i="3"/>
  <c r="V98" i="3" s="1"/>
  <c r="P98" i="3"/>
  <c r="U98" i="3" s="1"/>
  <c r="O98" i="3"/>
  <c r="T98" i="3" s="1"/>
  <c r="N98" i="3"/>
  <c r="S98" i="3" s="1"/>
  <c r="AF97" i="3"/>
  <c r="R97" i="3"/>
  <c r="W97" i="3" s="1"/>
  <c r="Q97" i="3"/>
  <c r="V97" i="3" s="1"/>
  <c r="P97" i="3"/>
  <c r="U97" i="3" s="1"/>
  <c r="O97" i="3"/>
  <c r="T97" i="3" s="1"/>
  <c r="N97" i="3"/>
  <c r="S97" i="3" s="1"/>
  <c r="AF96" i="3"/>
  <c r="R96" i="3"/>
  <c r="W96" i="3" s="1"/>
  <c r="Q96" i="3"/>
  <c r="V96" i="3" s="1"/>
  <c r="P96" i="3"/>
  <c r="U96" i="3" s="1"/>
  <c r="O96" i="3"/>
  <c r="T96" i="3" s="1"/>
  <c r="N96" i="3"/>
  <c r="S96" i="3" s="1"/>
  <c r="AF95" i="3"/>
  <c r="R95" i="3"/>
  <c r="W95" i="3" s="1"/>
  <c r="Q95" i="3"/>
  <c r="V95" i="3" s="1"/>
  <c r="P95" i="3"/>
  <c r="U95" i="3" s="1"/>
  <c r="O95" i="3"/>
  <c r="T95" i="3" s="1"/>
  <c r="N95" i="3"/>
  <c r="S95" i="3" s="1"/>
  <c r="AF94" i="3"/>
  <c r="R94" i="3"/>
  <c r="W94" i="3" s="1"/>
  <c r="Q94" i="3"/>
  <c r="V94" i="3" s="1"/>
  <c r="P94" i="3"/>
  <c r="U94" i="3" s="1"/>
  <c r="O94" i="3"/>
  <c r="T94" i="3" s="1"/>
  <c r="N94" i="3"/>
  <c r="S94" i="3" s="1"/>
  <c r="AF93" i="3"/>
  <c r="R93" i="3"/>
  <c r="W93" i="3" s="1"/>
  <c r="Q93" i="3"/>
  <c r="V93" i="3" s="1"/>
  <c r="P93" i="3"/>
  <c r="U93" i="3" s="1"/>
  <c r="O93" i="3"/>
  <c r="T93" i="3" s="1"/>
  <c r="N93" i="3"/>
  <c r="S93" i="3" s="1"/>
  <c r="AF92" i="3"/>
  <c r="R92" i="3"/>
  <c r="W92" i="3" s="1"/>
  <c r="Q92" i="3"/>
  <c r="V92" i="3" s="1"/>
  <c r="P92" i="3"/>
  <c r="U92" i="3" s="1"/>
  <c r="O92" i="3"/>
  <c r="T92" i="3" s="1"/>
  <c r="N92" i="3"/>
  <c r="S92" i="3" s="1"/>
  <c r="AF91" i="3"/>
  <c r="R91" i="3"/>
  <c r="W91" i="3" s="1"/>
  <c r="Q91" i="3"/>
  <c r="V91" i="3" s="1"/>
  <c r="P91" i="3"/>
  <c r="U91" i="3" s="1"/>
  <c r="O91" i="3"/>
  <c r="T91" i="3" s="1"/>
  <c r="N91" i="3"/>
  <c r="S91" i="3" s="1"/>
  <c r="AF90" i="3"/>
  <c r="R90" i="3"/>
  <c r="W90" i="3" s="1"/>
  <c r="Q90" i="3"/>
  <c r="V90" i="3" s="1"/>
  <c r="P90" i="3"/>
  <c r="U90" i="3" s="1"/>
  <c r="O90" i="3"/>
  <c r="T90" i="3" s="1"/>
  <c r="N90" i="3"/>
  <c r="S90" i="3" s="1"/>
  <c r="AF89" i="3"/>
  <c r="R89" i="3"/>
  <c r="W89" i="3" s="1"/>
  <c r="Q89" i="3"/>
  <c r="V89" i="3" s="1"/>
  <c r="P89" i="3"/>
  <c r="U89" i="3" s="1"/>
  <c r="O89" i="3"/>
  <c r="T89" i="3" s="1"/>
  <c r="N89" i="3"/>
  <c r="S89" i="3" s="1"/>
  <c r="AF88" i="3"/>
  <c r="R88" i="3"/>
  <c r="W88" i="3" s="1"/>
  <c r="Q88" i="3"/>
  <c r="V88" i="3" s="1"/>
  <c r="P88" i="3"/>
  <c r="U88" i="3" s="1"/>
  <c r="O88" i="3"/>
  <c r="T88" i="3" s="1"/>
  <c r="N88" i="3"/>
  <c r="S88" i="3" s="1"/>
  <c r="AF87" i="3"/>
  <c r="R87" i="3"/>
  <c r="W87" i="3" s="1"/>
  <c r="Q87" i="3"/>
  <c r="V87" i="3" s="1"/>
  <c r="P87" i="3"/>
  <c r="U87" i="3" s="1"/>
  <c r="O87" i="3"/>
  <c r="T87" i="3" s="1"/>
  <c r="N87" i="3"/>
  <c r="S87" i="3" s="1"/>
  <c r="AF86" i="3"/>
  <c r="R86" i="3"/>
  <c r="W86" i="3" s="1"/>
  <c r="Q86" i="3"/>
  <c r="V86" i="3" s="1"/>
  <c r="P86" i="3"/>
  <c r="U86" i="3" s="1"/>
  <c r="O86" i="3"/>
  <c r="T86" i="3" s="1"/>
  <c r="N86" i="3"/>
  <c r="S86" i="3" s="1"/>
  <c r="AF85" i="3"/>
  <c r="R85" i="3"/>
  <c r="W85" i="3" s="1"/>
  <c r="Q85" i="3"/>
  <c r="V85" i="3" s="1"/>
  <c r="P85" i="3"/>
  <c r="U85" i="3" s="1"/>
  <c r="O85" i="3"/>
  <c r="T85" i="3" s="1"/>
  <c r="N85" i="3"/>
  <c r="S85" i="3" s="1"/>
  <c r="AW84" i="3"/>
  <c r="AF84" i="3"/>
  <c r="R84" i="3"/>
  <c r="W84" i="3" s="1"/>
  <c r="Q84" i="3"/>
  <c r="V84" i="3" s="1"/>
  <c r="P84" i="3"/>
  <c r="U84" i="3" s="1"/>
  <c r="O84" i="3"/>
  <c r="T84" i="3" s="1"/>
  <c r="N84" i="3"/>
  <c r="S84" i="3" s="1"/>
  <c r="AF83" i="3"/>
  <c r="R83" i="3"/>
  <c r="W83" i="3" s="1"/>
  <c r="Q83" i="3"/>
  <c r="V83" i="3" s="1"/>
  <c r="P83" i="3"/>
  <c r="U83" i="3" s="1"/>
  <c r="O83" i="3"/>
  <c r="T83" i="3" s="1"/>
  <c r="N83" i="3"/>
  <c r="S83" i="3" s="1"/>
  <c r="AF82" i="3"/>
  <c r="R82" i="3"/>
  <c r="W82" i="3" s="1"/>
  <c r="Q82" i="3"/>
  <c r="V82" i="3" s="1"/>
  <c r="P82" i="3"/>
  <c r="U82" i="3" s="1"/>
  <c r="O82" i="3"/>
  <c r="T82" i="3" s="1"/>
  <c r="N82" i="3"/>
  <c r="S82" i="3" s="1"/>
  <c r="AF81" i="3"/>
  <c r="R81" i="3"/>
  <c r="W81" i="3" s="1"/>
  <c r="Q81" i="3"/>
  <c r="V81" i="3" s="1"/>
  <c r="P81" i="3"/>
  <c r="U81" i="3" s="1"/>
  <c r="O81" i="3"/>
  <c r="T81" i="3" s="1"/>
  <c r="N81" i="3"/>
  <c r="S81" i="3" s="1"/>
  <c r="AF80" i="3"/>
  <c r="R80" i="3"/>
  <c r="W80" i="3" s="1"/>
  <c r="Q80" i="3"/>
  <c r="V80" i="3" s="1"/>
  <c r="P80" i="3"/>
  <c r="U80" i="3" s="1"/>
  <c r="O80" i="3"/>
  <c r="T80" i="3" s="1"/>
  <c r="N80" i="3"/>
  <c r="S80" i="3" s="1"/>
  <c r="AF79" i="3"/>
  <c r="R79" i="3"/>
  <c r="W79" i="3" s="1"/>
  <c r="Q79" i="3"/>
  <c r="V79" i="3" s="1"/>
  <c r="P79" i="3"/>
  <c r="U79" i="3" s="1"/>
  <c r="O79" i="3"/>
  <c r="T79" i="3" s="1"/>
  <c r="N79" i="3"/>
  <c r="S79" i="3" s="1"/>
  <c r="AF78" i="3"/>
  <c r="R78" i="3"/>
  <c r="W78" i="3" s="1"/>
  <c r="Q78" i="3"/>
  <c r="V78" i="3" s="1"/>
  <c r="P78" i="3"/>
  <c r="U78" i="3" s="1"/>
  <c r="O78" i="3"/>
  <c r="T78" i="3" s="1"/>
  <c r="N78" i="3"/>
  <c r="S78" i="3" s="1"/>
  <c r="AF77" i="3"/>
  <c r="R77" i="3"/>
  <c r="W77" i="3" s="1"/>
  <c r="Q77" i="3"/>
  <c r="V77" i="3" s="1"/>
  <c r="P77" i="3"/>
  <c r="U77" i="3" s="1"/>
  <c r="O77" i="3"/>
  <c r="T77" i="3" s="1"/>
  <c r="N77" i="3"/>
  <c r="S77" i="3" s="1"/>
  <c r="AF76" i="3"/>
  <c r="R76" i="3"/>
  <c r="W76" i="3" s="1"/>
  <c r="Q76" i="3"/>
  <c r="V76" i="3" s="1"/>
  <c r="P76" i="3"/>
  <c r="U76" i="3" s="1"/>
  <c r="O76" i="3"/>
  <c r="T76" i="3" s="1"/>
  <c r="N76" i="3"/>
  <c r="S76" i="3" s="1"/>
  <c r="AF75" i="3"/>
  <c r="R75" i="3"/>
  <c r="W75" i="3" s="1"/>
  <c r="Q75" i="3"/>
  <c r="V75" i="3" s="1"/>
  <c r="P75" i="3"/>
  <c r="U75" i="3" s="1"/>
  <c r="O75" i="3"/>
  <c r="T75" i="3" s="1"/>
  <c r="N75" i="3"/>
  <c r="S75" i="3" s="1"/>
  <c r="AF74" i="3"/>
  <c r="R74" i="3"/>
  <c r="W74" i="3" s="1"/>
  <c r="Q74" i="3"/>
  <c r="V74" i="3" s="1"/>
  <c r="P74" i="3"/>
  <c r="U74" i="3" s="1"/>
  <c r="O74" i="3"/>
  <c r="T74" i="3" s="1"/>
  <c r="N74" i="3"/>
  <c r="S74" i="3" s="1"/>
  <c r="AF73" i="3"/>
  <c r="R73" i="3"/>
  <c r="W73" i="3" s="1"/>
  <c r="Q73" i="3"/>
  <c r="V73" i="3" s="1"/>
  <c r="P73" i="3"/>
  <c r="U73" i="3" s="1"/>
  <c r="O73" i="3"/>
  <c r="T73" i="3" s="1"/>
  <c r="N73" i="3"/>
  <c r="S73" i="3" s="1"/>
  <c r="AF72" i="3"/>
  <c r="R72" i="3"/>
  <c r="W72" i="3" s="1"/>
  <c r="Q72" i="3"/>
  <c r="V72" i="3" s="1"/>
  <c r="P72" i="3"/>
  <c r="U72" i="3" s="1"/>
  <c r="O72" i="3"/>
  <c r="T72" i="3" s="1"/>
  <c r="N72" i="3"/>
  <c r="S72" i="3" s="1"/>
  <c r="AF71" i="3"/>
  <c r="R71" i="3"/>
  <c r="W71" i="3" s="1"/>
  <c r="Q71" i="3"/>
  <c r="V71" i="3" s="1"/>
  <c r="P71" i="3"/>
  <c r="U71" i="3" s="1"/>
  <c r="O71" i="3"/>
  <c r="T71" i="3" s="1"/>
  <c r="N71" i="3"/>
  <c r="S71" i="3" s="1"/>
  <c r="AF70" i="3"/>
  <c r="R70" i="3"/>
  <c r="W70" i="3" s="1"/>
  <c r="Q70" i="3"/>
  <c r="V70" i="3" s="1"/>
  <c r="P70" i="3"/>
  <c r="U70" i="3" s="1"/>
  <c r="O70" i="3"/>
  <c r="T70" i="3" s="1"/>
  <c r="N70" i="3"/>
  <c r="S70" i="3" s="1"/>
  <c r="AF69" i="3"/>
  <c r="R69" i="3"/>
  <c r="W69" i="3" s="1"/>
  <c r="Q69" i="3"/>
  <c r="V69" i="3" s="1"/>
  <c r="P69" i="3"/>
  <c r="U69" i="3" s="1"/>
  <c r="O69" i="3"/>
  <c r="T69" i="3" s="1"/>
  <c r="N69" i="3"/>
  <c r="S69" i="3" s="1"/>
  <c r="AF68" i="3"/>
  <c r="R68" i="3"/>
  <c r="W68" i="3" s="1"/>
  <c r="Q68" i="3"/>
  <c r="V68" i="3" s="1"/>
  <c r="P68" i="3"/>
  <c r="U68" i="3" s="1"/>
  <c r="O68" i="3"/>
  <c r="T68" i="3" s="1"/>
  <c r="N68" i="3"/>
  <c r="S68" i="3" s="1"/>
  <c r="AF67" i="3"/>
  <c r="R67" i="3"/>
  <c r="W67" i="3" s="1"/>
  <c r="Q67" i="3"/>
  <c r="V67" i="3" s="1"/>
  <c r="P67" i="3"/>
  <c r="U67" i="3" s="1"/>
  <c r="O67" i="3"/>
  <c r="T67" i="3" s="1"/>
  <c r="N67" i="3"/>
  <c r="S67" i="3" s="1"/>
  <c r="AF66" i="3"/>
  <c r="R66" i="3"/>
  <c r="W66" i="3" s="1"/>
  <c r="Q66" i="3"/>
  <c r="V66" i="3" s="1"/>
  <c r="P66" i="3"/>
  <c r="U66" i="3" s="1"/>
  <c r="O66" i="3"/>
  <c r="T66" i="3" s="1"/>
  <c r="N66" i="3"/>
  <c r="S66" i="3" s="1"/>
  <c r="AF65" i="3"/>
  <c r="R65" i="3"/>
  <c r="W65" i="3" s="1"/>
  <c r="Q65" i="3"/>
  <c r="V65" i="3" s="1"/>
  <c r="P65" i="3"/>
  <c r="U65" i="3" s="1"/>
  <c r="O65" i="3"/>
  <c r="T65" i="3" s="1"/>
  <c r="N65" i="3"/>
  <c r="S65" i="3" s="1"/>
  <c r="AW64" i="3"/>
  <c r="AF64" i="3"/>
  <c r="R64" i="3"/>
  <c r="W64" i="3" s="1"/>
  <c r="Q64" i="3"/>
  <c r="V64" i="3" s="1"/>
  <c r="P64" i="3"/>
  <c r="U64" i="3" s="1"/>
  <c r="O64" i="3"/>
  <c r="T64" i="3" s="1"/>
  <c r="N64" i="3"/>
  <c r="S64" i="3" s="1"/>
  <c r="AF63" i="3"/>
  <c r="R63" i="3"/>
  <c r="W63" i="3" s="1"/>
  <c r="Q63" i="3"/>
  <c r="V63" i="3" s="1"/>
  <c r="P63" i="3"/>
  <c r="U63" i="3" s="1"/>
  <c r="O63" i="3"/>
  <c r="T63" i="3" s="1"/>
  <c r="N63" i="3"/>
  <c r="S63" i="3" s="1"/>
  <c r="AF62" i="3"/>
  <c r="R62" i="3"/>
  <c r="W62" i="3" s="1"/>
  <c r="Q62" i="3"/>
  <c r="V62" i="3" s="1"/>
  <c r="P62" i="3"/>
  <c r="U62" i="3" s="1"/>
  <c r="O62" i="3"/>
  <c r="T62" i="3" s="1"/>
  <c r="N62" i="3"/>
  <c r="S62" i="3" s="1"/>
  <c r="AF61" i="3"/>
  <c r="R61" i="3"/>
  <c r="W61" i="3" s="1"/>
  <c r="Q61" i="3"/>
  <c r="V61" i="3" s="1"/>
  <c r="P61" i="3"/>
  <c r="U61" i="3" s="1"/>
  <c r="O61" i="3"/>
  <c r="T61" i="3" s="1"/>
  <c r="N61" i="3"/>
  <c r="S61" i="3" s="1"/>
  <c r="AF60" i="3"/>
  <c r="R60" i="3"/>
  <c r="W60" i="3" s="1"/>
  <c r="Q60" i="3"/>
  <c r="V60" i="3" s="1"/>
  <c r="P60" i="3"/>
  <c r="U60" i="3" s="1"/>
  <c r="O60" i="3"/>
  <c r="T60" i="3" s="1"/>
  <c r="N60" i="3"/>
  <c r="S60" i="3" s="1"/>
  <c r="AF59" i="3"/>
  <c r="R59" i="3"/>
  <c r="W59" i="3" s="1"/>
  <c r="Q59" i="3"/>
  <c r="V59" i="3" s="1"/>
  <c r="P59" i="3"/>
  <c r="U59" i="3" s="1"/>
  <c r="O59" i="3"/>
  <c r="T59" i="3" s="1"/>
  <c r="N59" i="3"/>
  <c r="S59" i="3" s="1"/>
  <c r="AF58" i="3"/>
  <c r="R58" i="3"/>
  <c r="W58" i="3" s="1"/>
  <c r="Q58" i="3"/>
  <c r="V58" i="3" s="1"/>
  <c r="P58" i="3"/>
  <c r="U58" i="3" s="1"/>
  <c r="O58" i="3"/>
  <c r="T58" i="3" s="1"/>
  <c r="N58" i="3"/>
  <c r="S58" i="3" s="1"/>
  <c r="AF57" i="3"/>
  <c r="R57" i="3"/>
  <c r="W57" i="3" s="1"/>
  <c r="Q57" i="3"/>
  <c r="V57" i="3" s="1"/>
  <c r="P57" i="3"/>
  <c r="U57" i="3" s="1"/>
  <c r="O57" i="3"/>
  <c r="T57" i="3" s="1"/>
  <c r="N57" i="3"/>
  <c r="S57" i="3" s="1"/>
  <c r="AF56" i="3"/>
  <c r="R56" i="3"/>
  <c r="W56" i="3" s="1"/>
  <c r="Q56" i="3"/>
  <c r="V56" i="3" s="1"/>
  <c r="P56" i="3"/>
  <c r="U56" i="3" s="1"/>
  <c r="O56" i="3"/>
  <c r="T56" i="3" s="1"/>
  <c r="N56" i="3"/>
  <c r="S56" i="3" s="1"/>
  <c r="AF55" i="3"/>
  <c r="R55" i="3"/>
  <c r="W55" i="3" s="1"/>
  <c r="Q55" i="3"/>
  <c r="V55" i="3" s="1"/>
  <c r="P55" i="3"/>
  <c r="U55" i="3" s="1"/>
  <c r="O55" i="3"/>
  <c r="T55" i="3" s="1"/>
  <c r="N55" i="3"/>
  <c r="S55" i="3" s="1"/>
  <c r="AF54" i="3"/>
  <c r="R54" i="3"/>
  <c r="W54" i="3" s="1"/>
  <c r="Q54" i="3"/>
  <c r="V54" i="3" s="1"/>
  <c r="P54" i="3"/>
  <c r="U54" i="3" s="1"/>
  <c r="O54" i="3"/>
  <c r="T54" i="3" s="1"/>
  <c r="N54" i="3"/>
  <c r="S54" i="3" s="1"/>
  <c r="AF53" i="3"/>
  <c r="R53" i="3"/>
  <c r="W53" i="3" s="1"/>
  <c r="Q53" i="3"/>
  <c r="V53" i="3" s="1"/>
  <c r="P53" i="3"/>
  <c r="U53" i="3" s="1"/>
  <c r="O53" i="3"/>
  <c r="T53" i="3" s="1"/>
  <c r="N53" i="3"/>
  <c r="S53" i="3" s="1"/>
  <c r="AF52" i="3"/>
  <c r="R52" i="3"/>
  <c r="W52" i="3" s="1"/>
  <c r="Q52" i="3"/>
  <c r="V52" i="3" s="1"/>
  <c r="P52" i="3"/>
  <c r="U52" i="3" s="1"/>
  <c r="O52" i="3"/>
  <c r="T52" i="3" s="1"/>
  <c r="N52" i="3"/>
  <c r="S52" i="3" s="1"/>
  <c r="AF51" i="3"/>
  <c r="R51" i="3"/>
  <c r="W51" i="3" s="1"/>
  <c r="Q51" i="3"/>
  <c r="V51" i="3" s="1"/>
  <c r="P51" i="3"/>
  <c r="U51" i="3" s="1"/>
  <c r="O51" i="3"/>
  <c r="T51" i="3" s="1"/>
  <c r="N51" i="3"/>
  <c r="S51" i="3" s="1"/>
  <c r="AF50" i="3"/>
  <c r="R50" i="3"/>
  <c r="W50" i="3" s="1"/>
  <c r="Q50" i="3"/>
  <c r="V50" i="3" s="1"/>
  <c r="P50" i="3"/>
  <c r="U50" i="3" s="1"/>
  <c r="O50" i="3"/>
  <c r="T50" i="3" s="1"/>
  <c r="N50" i="3"/>
  <c r="S50" i="3" s="1"/>
  <c r="AF49" i="3"/>
  <c r="R49" i="3"/>
  <c r="W49" i="3" s="1"/>
  <c r="Q49" i="3"/>
  <c r="V49" i="3" s="1"/>
  <c r="P49" i="3"/>
  <c r="U49" i="3" s="1"/>
  <c r="O49" i="3"/>
  <c r="T49" i="3" s="1"/>
  <c r="N49" i="3"/>
  <c r="S49" i="3" s="1"/>
  <c r="AF48" i="3"/>
  <c r="R48" i="3"/>
  <c r="W48" i="3" s="1"/>
  <c r="Q48" i="3"/>
  <c r="V48" i="3" s="1"/>
  <c r="P48" i="3"/>
  <c r="U48" i="3" s="1"/>
  <c r="O48" i="3"/>
  <c r="T48" i="3" s="1"/>
  <c r="N48" i="3"/>
  <c r="S48" i="3" s="1"/>
  <c r="AF47" i="3"/>
  <c r="R47" i="3"/>
  <c r="W47" i="3" s="1"/>
  <c r="Q47" i="3"/>
  <c r="V47" i="3" s="1"/>
  <c r="P47" i="3"/>
  <c r="U47" i="3" s="1"/>
  <c r="O47" i="3"/>
  <c r="T47" i="3" s="1"/>
  <c r="N47" i="3"/>
  <c r="S47" i="3" s="1"/>
  <c r="AF46" i="3"/>
  <c r="R46" i="3"/>
  <c r="W46" i="3" s="1"/>
  <c r="Q46" i="3"/>
  <c r="V46" i="3" s="1"/>
  <c r="P46" i="3"/>
  <c r="U46" i="3" s="1"/>
  <c r="O46" i="3"/>
  <c r="T46" i="3" s="1"/>
  <c r="N46" i="3"/>
  <c r="S46" i="3" s="1"/>
  <c r="AF45" i="3"/>
  <c r="R45" i="3"/>
  <c r="W45" i="3" s="1"/>
  <c r="Q45" i="3"/>
  <c r="V45" i="3" s="1"/>
  <c r="P45" i="3"/>
  <c r="U45" i="3" s="1"/>
  <c r="O45" i="3"/>
  <c r="T45" i="3" s="1"/>
  <c r="N45" i="3"/>
  <c r="S45" i="3" s="1"/>
  <c r="AW44" i="3"/>
  <c r="AF44" i="3"/>
  <c r="R44" i="3"/>
  <c r="W44" i="3" s="1"/>
  <c r="Q44" i="3"/>
  <c r="V44" i="3" s="1"/>
  <c r="P44" i="3"/>
  <c r="U44" i="3" s="1"/>
  <c r="O44" i="3"/>
  <c r="T44" i="3" s="1"/>
  <c r="N44" i="3"/>
  <c r="S44" i="3" s="1"/>
  <c r="AF43" i="3"/>
  <c r="R43" i="3"/>
  <c r="W43" i="3" s="1"/>
  <c r="Q43" i="3"/>
  <c r="V43" i="3" s="1"/>
  <c r="P43" i="3"/>
  <c r="U43" i="3" s="1"/>
  <c r="O43" i="3"/>
  <c r="T43" i="3" s="1"/>
  <c r="N43" i="3"/>
  <c r="S43" i="3" s="1"/>
  <c r="AF42" i="3"/>
  <c r="R42" i="3"/>
  <c r="W42" i="3" s="1"/>
  <c r="Q42" i="3"/>
  <c r="V42" i="3" s="1"/>
  <c r="P42" i="3"/>
  <c r="U42" i="3" s="1"/>
  <c r="O42" i="3"/>
  <c r="T42" i="3" s="1"/>
  <c r="N42" i="3"/>
  <c r="S42" i="3" s="1"/>
  <c r="AF41" i="3"/>
  <c r="R41" i="3"/>
  <c r="W41" i="3" s="1"/>
  <c r="Q41" i="3"/>
  <c r="V41" i="3" s="1"/>
  <c r="P41" i="3"/>
  <c r="U41" i="3" s="1"/>
  <c r="O41" i="3"/>
  <c r="T41" i="3" s="1"/>
  <c r="N41" i="3"/>
  <c r="S41" i="3" s="1"/>
  <c r="AF40" i="3"/>
  <c r="R40" i="3"/>
  <c r="W40" i="3" s="1"/>
  <c r="Q40" i="3"/>
  <c r="V40" i="3" s="1"/>
  <c r="P40" i="3"/>
  <c r="U40" i="3" s="1"/>
  <c r="O40" i="3"/>
  <c r="T40" i="3" s="1"/>
  <c r="N40" i="3"/>
  <c r="S40" i="3" s="1"/>
  <c r="AF39" i="3"/>
  <c r="R39" i="3"/>
  <c r="W39" i="3" s="1"/>
  <c r="Q39" i="3"/>
  <c r="V39" i="3" s="1"/>
  <c r="P39" i="3"/>
  <c r="U39" i="3" s="1"/>
  <c r="O39" i="3"/>
  <c r="T39" i="3" s="1"/>
  <c r="N39" i="3"/>
  <c r="S39" i="3" s="1"/>
  <c r="AF38" i="3"/>
  <c r="R38" i="3"/>
  <c r="W38" i="3" s="1"/>
  <c r="Q38" i="3"/>
  <c r="V38" i="3" s="1"/>
  <c r="P38" i="3"/>
  <c r="U38" i="3" s="1"/>
  <c r="O38" i="3"/>
  <c r="T38" i="3" s="1"/>
  <c r="N38" i="3"/>
  <c r="S38" i="3" s="1"/>
  <c r="AF37" i="3"/>
  <c r="R37" i="3"/>
  <c r="W37" i="3" s="1"/>
  <c r="Q37" i="3"/>
  <c r="V37" i="3" s="1"/>
  <c r="P37" i="3"/>
  <c r="U37" i="3" s="1"/>
  <c r="O37" i="3"/>
  <c r="T37" i="3" s="1"/>
  <c r="N37" i="3"/>
  <c r="S37" i="3" s="1"/>
  <c r="AF36" i="3"/>
  <c r="R36" i="3"/>
  <c r="W36" i="3" s="1"/>
  <c r="Q36" i="3"/>
  <c r="V36" i="3" s="1"/>
  <c r="P36" i="3"/>
  <c r="U36" i="3" s="1"/>
  <c r="O36" i="3"/>
  <c r="T36" i="3" s="1"/>
  <c r="N36" i="3"/>
  <c r="S36" i="3" s="1"/>
  <c r="AF35" i="3"/>
  <c r="R35" i="3"/>
  <c r="W35" i="3" s="1"/>
  <c r="Q35" i="3"/>
  <c r="V35" i="3" s="1"/>
  <c r="P35" i="3"/>
  <c r="U35" i="3" s="1"/>
  <c r="O35" i="3"/>
  <c r="T35" i="3" s="1"/>
  <c r="N35" i="3"/>
  <c r="S35" i="3" s="1"/>
  <c r="AF34" i="3"/>
  <c r="R34" i="3"/>
  <c r="W34" i="3" s="1"/>
  <c r="Q34" i="3"/>
  <c r="V34" i="3" s="1"/>
  <c r="P34" i="3"/>
  <c r="U34" i="3" s="1"/>
  <c r="O34" i="3"/>
  <c r="T34" i="3" s="1"/>
  <c r="N34" i="3"/>
  <c r="S34" i="3" s="1"/>
  <c r="AF33" i="3"/>
  <c r="R33" i="3"/>
  <c r="W33" i="3" s="1"/>
  <c r="Q33" i="3"/>
  <c r="V33" i="3" s="1"/>
  <c r="P33" i="3"/>
  <c r="U33" i="3" s="1"/>
  <c r="O33" i="3"/>
  <c r="T33" i="3" s="1"/>
  <c r="N33" i="3"/>
  <c r="S33" i="3" s="1"/>
  <c r="AF32" i="3"/>
  <c r="R32" i="3"/>
  <c r="W32" i="3" s="1"/>
  <c r="Q32" i="3"/>
  <c r="V32" i="3" s="1"/>
  <c r="P32" i="3"/>
  <c r="U32" i="3" s="1"/>
  <c r="O32" i="3"/>
  <c r="T32" i="3" s="1"/>
  <c r="N32" i="3"/>
  <c r="S32" i="3" s="1"/>
  <c r="AF31" i="3"/>
  <c r="R31" i="3"/>
  <c r="W31" i="3" s="1"/>
  <c r="Q31" i="3"/>
  <c r="V31" i="3" s="1"/>
  <c r="P31" i="3"/>
  <c r="U31" i="3" s="1"/>
  <c r="O31" i="3"/>
  <c r="T31" i="3" s="1"/>
  <c r="N31" i="3"/>
  <c r="S31" i="3" s="1"/>
  <c r="AF30" i="3"/>
  <c r="R30" i="3"/>
  <c r="W30" i="3" s="1"/>
  <c r="Q30" i="3"/>
  <c r="V30" i="3" s="1"/>
  <c r="P30" i="3"/>
  <c r="U30" i="3" s="1"/>
  <c r="O30" i="3"/>
  <c r="T30" i="3" s="1"/>
  <c r="N30" i="3"/>
  <c r="S30" i="3" s="1"/>
  <c r="AF29" i="3"/>
  <c r="R29" i="3"/>
  <c r="W29" i="3" s="1"/>
  <c r="Q29" i="3"/>
  <c r="V29" i="3" s="1"/>
  <c r="P29" i="3"/>
  <c r="U29" i="3" s="1"/>
  <c r="O29" i="3"/>
  <c r="T29" i="3" s="1"/>
  <c r="N29" i="3"/>
  <c r="S29" i="3" s="1"/>
  <c r="AF28" i="3"/>
  <c r="R28" i="3"/>
  <c r="W28" i="3" s="1"/>
  <c r="Q28" i="3"/>
  <c r="V28" i="3" s="1"/>
  <c r="P28" i="3"/>
  <c r="U28" i="3" s="1"/>
  <c r="O28" i="3"/>
  <c r="T28" i="3" s="1"/>
  <c r="N28" i="3"/>
  <c r="S28" i="3" s="1"/>
  <c r="AF27" i="3"/>
  <c r="R27" i="3"/>
  <c r="W27" i="3" s="1"/>
  <c r="Q27" i="3"/>
  <c r="V27" i="3" s="1"/>
  <c r="P27" i="3"/>
  <c r="U27" i="3" s="1"/>
  <c r="O27" i="3"/>
  <c r="T27" i="3" s="1"/>
  <c r="N27" i="3"/>
  <c r="S27" i="3" s="1"/>
  <c r="AF26" i="3"/>
  <c r="R26" i="3"/>
  <c r="W26" i="3" s="1"/>
  <c r="Q26" i="3"/>
  <c r="V26" i="3" s="1"/>
  <c r="P26" i="3"/>
  <c r="U26" i="3" s="1"/>
  <c r="O26" i="3"/>
  <c r="T26" i="3" s="1"/>
  <c r="N26" i="3"/>
  <c r="S26" i="3" s="1"/>
  <c r="AF25" i="3"/>
  <c r="R25" i="3"/>
  <c r="W25" i="3" s="1"/>
  <c r="Q25" i="3"/>
  <c r="V25" i="3" s="1"/>
  <c r="P25" i="3"/>
  <c r="U25" i="3" s="1"/>
  <c r="O25" i="3"/>
  <c r="T25" i="3" s="1"/>
  <c r="N25" i="3"/>
  <c r="S25" i="3" s="1"/>
  <c r="AW24" i="3"/>
  <c r="AF24" i="3"/>
  <c r="R24" i="3"/>
  <c r="W24" i="3" s="1"/>
  <c r="Q24" i="3"/>
  <c r="V24" i="3" s="1"/>
  <c r="P24" i="3"/>
  <c r="U24" i="3" s="1"/>
  <c r="O24" i="3"/>
  <c r="T24" i="3" s="1"/>
  <c r="N24" i="3"/>
  <c r="S24" i="3" s="1"/>
  <c r="AF23" i="3"/>
  <c r="R23" i="3"/>
  <c r="W23" i="3" s="1"/>
  <c r="Q23" i="3"/>
  <c r="V23" i="3" s="1"/>
  <c r="P23" i="3"/>
  <c r="U23" i="3" s="1"/>
  <c r="O23" i="3"/>
  <c r="T23" i="3" s="1"/>
  <c r="N23" i="3"/>
  <c r="S23" i="3" s="1"/>
  <c r="AF22" i="3"/>
  <c r="R22" i="3"/>
  <c r="W22" i="3" s="1"/>
  <c r="Q22" i="3"/>
  <c r="V22" i="3" s="1"/>
  <c r="P22" i="3"/>
  <c r="U22" i="3" s="1"/>
  <c r="O22" i="3"/>
  <c r="T22" i="3" s="1"/>
  <c r="N22" i="3"/>
  <c r="S22" i="3" s="1"/>
  <c r="AF21" i="3"/>
  <c r="R21" i="3"/>
  <c r="W21" i="3" s="1"/>
  <c r="Q21" i="3"/>
  <c r="V21" i="3" s="1"/>
  <c r="P21" i="3"/>
  <c r="U21" i="3" s="1"/>
  <c r="O21" i="3"/>
  <c r="T21" i="3" s="1"/>
  <c r="N21" i="3"/>
  <c r="S21" i="3" s="1"/>
  <c r="AF20" i="3"/>
  <c r="R20" i="3"/>
  <c r="W20" i="3" s="1"/>
  <c r="Q20" i="3"/>
  <c r="V20" i="3" s="1"/>
  <c r="P20" i="3"/>
  <c r="U20" i="3" s="1"/>
  <c r="O20" i="3"/>
  <c r="T20" i="3" s="1"/>
  <c r="N20" i="3"/>
  <c r="S20" i="3" s="1"/>
  <c r="AF19" i="3"/>
  <c r="R19" i="3"/>
  <c r="W19" i="3" s="1"/>
  <c r="Q19" i="3"/>
  <c r="V19" i="3" s="1"/>
  <c r="P19" i="3"/>
  <c r="U19" i="3" s="1"/>
  <c r="O19" i="3"/>
  <c r="T19" i="3" s="1"/>
  <c r="N19" i="3"/>
  <c r="S19" i="3" s="1"/>
  <c r="AF18" i="3"/>
  <c r="R18" i="3"/>
  <c r="W18" i="3" s="1"/>
  <c r="Q18" i="3"/>
  <c r="V18" i="3" s="1"/>
  <c r="P18" i="3"/>
  <c r="U18" i="3" s="1"/>
  <c r="O18" i="3"/>
  <c r="T18" i="3" s="1"/>
  <c r="N18" i="3"/>
  <c r="S18" i="3" s="1"/>
  <c r="AF17" i="3"/>
  <c r="R17" i="3"/>
  <c r="W17" i="3" s="1"/>
  <c r="Q17" i="3"/>
  <c r="V17" i="3" s="1"/>
  <c r="P17" i="3"/>
  <c r="U17" i="3" s="1"/>
  <c r="O17" i="3"/>
  <c r="T17" i="3" s="1"/>
  <c r="N17" i="3"/>
  <c r="S17" i="3" s="1"/>
  <c r="AF16" i="3"/>
  <c r="R16" i="3"/>
  <c r="W16" i="3" s="1"/>
  <c r="Q16" i="3"/>
  <c r="V16" i="3" s="1"/>
  <c r="P16" i="3"/>
  <c r="U16" i="3" s="1"/>
  <c r="O16" i="3"/>
  <c r="T16" i="3" s="1"/>
  <c r="N16" i="3"/>
  <c r="S16" i="3" s="1"/>
  <c r="AF15" i="3"/>
  <c r="R15" i="3"/>
  <c r="W15" i="3" s="1"/>
  <c r="Q15" i="3"/>
  <c r="V15" i="3" s="1"/>
  <c r="P15" i="3"/>
  <c r="U15" i="3" s="1"/>
  <c r="O15" i="3"/>
  <c r="T15" i="3" s="1"/>
  <c r="N15" i="3"/>
  <c r="S15" i="3" s="1"/>
  <c r="AF14" i="3"/>
  <c r="R14" i="3"/>
  <c r="W14" i="3" s="1"/>
  <c r="Q14" i="3"/>
  <c r="V14" i="3" s="1"/>
  <c r="P14" i="3"/>
  <c r="U14" i="3" s="1"/>
  <c r="O14" i="3"/>
  <c r="T14" i="3" s="1"/>
  <c r="N14" i="3"/>
  <c r="S14" i="3" s="1"/>
  <c r="AF13" i="3"/>
  <c r="R13" i="3"/>
  <c r="W13" i="3" s="1"/>
  <c r="Q13" i="3"/>
  <c r="V13" i="3" s="1"/>
  <c r="P13" i="3"/>
  <c r="U13" i="3" s="1"/>
  <c r="O13" i="3"/>
  <c r="T13" i="3" s="1"/>
  <c r="N13" i="3"/>
  <c r="S13" i="3" s="1"/>
  <c r="AF12" i="3"/>
  <c r="R12" i="3"/>
  <c r="W12" i="3" s="1"/>
  <c r="Q12" i="3"/>
  <c r="V12" i="3" s="1"/>
  <c r="P12" i="3"/>
  <c r="U12" i="3" s="1"/>
  <c r="O12" i="3"/>
  <c r="T12" i="3" s="1"/>
  <c r="N12" i="3"/>
  <c r="S12" i="3" s="1"/>
  <c r="AF11" i="3"/>
  <c r="R11" i="3"/>
  <c r="W11" i="3" s="1"/>
  <c r="Q11" i="3"/>
  <c r="V11" i="3" s="1"/>
  <c r="P11" i="3"/>
  <c r="U11" i="3" s="1"/>
  <c r="O11" i="3"/>
  <c r="T11" i="3" s="1"/>
  <c r="N11" i="3"/>
  <c r="S11" i="3" s="1"/>
  <c r="AF10" i="3"/>
  <c r="R10" i="3"/>
  <c r="W10" i="3" s="1"/>
  <c r="Q10" i="3"/>
  <c r="V10" i="3" s="1"/>
  <c r="P10" i="3"/>
  <c r="U10" i="3" s="1"/>
  <c r="O10" i="3"/>
  <c r="T10" i="3" s="1"/>
  <c r="N10" i="3"/>
  <c r="S10" i="3" s="1"/>
  <c r="AF9" i="3"/>
  <c r="R9" i="3"/>
  <c r="W9" i="3" s="1"/>
  <c r="Q9" i="3"/>
  <c r="V9" i="3" s="1"/>
  <c r="P9" i="3"/>
  <c r="U9" i="3" s="1"/>
  <c r="O9" i="3"/>
  <c r="T9" i="3" s="1"/>
  <c r="N9" i="3"/>
  <c r="S9" i="3" s="1"/>
  <c r="AF8" i="3"/>
  <c r="R8" i="3"/>
  <c r="W8" i="3" s="1"/>
  <c r="Q8" i="3"/>
  <c r="V8" i="3" s="1"/>
  <c r="P8" i="3"/>
  <c r="U8" i="3" s="1"/>
  <c r="O8" i="3"/>
  <c r="T8" i="3" s="1"/>
  <c r="N8" i="3"/>
  <c r="S8" i="3" s="1"/>
  <c r="AF7" i="3"/>
  <c r="R7" i="3"/>
  <c r="W7" i="3" s="1"/>
  <c r="Q7" i="3"/>
  <c r="V7" i="3" s="1"/>
  <c r="P7" i="3"/>
  <c r="U7" i="3" s="1"/>
  <c r="O7" i="3"/>
  <c r="T7" i="3" s="1"/>
  <c r="N7" i="3"/>
  <c r="S7" i="3" s="1"/>
  <c r="AF6" i="3"/>
  <c r="R6" i="3"/>
  <c r="W6" i="3" s="1"/>
  <c r="Q6" i="3"/>
  <c r="V6" i="3" s="1"/>
  <c r="P6" i="3"/>
  <c r="U6" i="3" s="1"/>
  <c r="O6" i="3"/>
  <c r="T6" i="3" s="1"/>
  <c r="N6" i="3"/>
  <c r="S6" i="3" s="1"/>
  <c r="AF5" i="3"/>
  <c r="R5" i="3"/>
  <c r="W5" i="3" s="1"/>
  <c r="Q5" i="3"/>
  <c r="V5" i="3" s="1"/>
  <c r="P5" i="3"/>
  <c r="U5" i="3" s="1"/>
  <c r="O5" i="3"/>
  <c r="T5" i="3" s="1"/>
  <c r="N5" i="3"/>
  <c r="S5" i="3" s="1"/>
  <c r="AF5" i="2"/>
  <c r="AR422" i="2"/>
  <c r="AR419" i="2"/>
  <c r="AR420" i="2" s="1"/>
  <c r="AR421" i="2" s="1"/>
  <c r="AU415" i="2"/>
  <c r="AU416" i="2" s="1"/>
  <c r="AU417" i="2" s="1"/>
  <c r="AU418" i="2" s="1"/>
  <c r="AU419" i="2" s="1"/>
  <c r="AU420" i="2" s="1"/>
  <c r="AU421" i="2" s="1"/>
  <c r="AU422" i="2" s="1"/>
  <c r="AT415" i="2"/>
  <c r="AT416" i="2" s="1"/>
  <c r="AT417" i="2" s="1"/>
  <c r="AT418" i="2" s="1"/>
  <c r="AT419" i="2" s="1"/>
  <c r="AT420" i="2" s="1"/>
  <c r="AT421" i="2" s="1"/>
  <c r="AT422" i="2" s="1"/>
  <c r="AS415" i="2"/>
  <c r="AS416" i="2" s="1"/>
  <c r="AS417" i="2" s="1"/>
  <c r="AS418" i="2" s="1"/>
  <c r="AS419" i="2" s="1"/>
  <c r="AS420" i="2" s="1"/>
  <c r="AS421" i="2" s="1"/>
  <c r="AS422" i="2" s="1"/>
  <c r="AR415" i="2"/>
  <c r="AR416" i="2" s="1"/>
  <c r="AR417" i="2" s="1"/>
  <c r="AR418" i="2" s="1"/>
  <c r="AQ415" i="2"/>
  <c r="AQ416" i="2" s="1"/>
  <c r="AQ417" i="2" s="1"/>
  <c r="AQ418" i="2" s="1"/>
  <c r="AQ419" i="2" s="1"/>
  <c r="AQ420" i="2" s="1"/>
  <c r="AQ421" i="2" s="1"/>
  <c r="AQ422" i="2" s="1"/>
  <c r="AW404" i="2"/>
  <c r="AF404" i="2"/>
  <c r="R404" i="2"/>
  <c r="W404" i="2" s="1"/>
  <c r="Q404" i="2"/>
  <c r="V404" i="2" s="1"/>
  <c r="P404" i="2"/>
  <c r="U404" i="2" s="1"/>
  <c r="O404" i="2"/>
  <c r="T404" i="2" s="1"/>
  <c r="N404" i="2"/>
  <c r="S404" i="2" s="1"/>
  <c r="AF403" i="2"/>
  <c r="S403" i="2"/>
  <c r="R403" i="2"/>
  <c r="W403" i="2" s="1"/>
  <c r="Q403" i="2"/>
  <c r="V403" i="2" s="1"/>
  <c r="P403" i="2"/>
  <c r="U403" i="2" s="1"/>
  <c r="O403" i="2"/>
  <c r="T403" i="2" s="1"/>
  <c r="N403" i="2"/>
  <c r="AF402" i="2"/>
  <c r="R402" i="2"/>
  <c r="W402" i="2" s="1"/>
  <c r="Q402" i="2"/>
  <c r="V402" i="2" s="1"/>
  <c r="P402" i="2"/>
  <c r="U402" i="2" s="1"/>
  <c r="O402" i="2"/>
  <c r="T402" i="2" s="1"/>
  <c r="N402" i="2"/>
  <c r="S402" i="2" s="1"/>
  <c r="AF401" i="2"/>
  <c r="R401" i="2"/>
  <c r="W401" i="2" s="1"/>
  <c r="Q401" i="2"/>
  <c r="V401" i="2" s="1"/>
  <c r="P401" i="2"/>
  <c r="U401" i="2" s="1"/>
  <c r="O401" i="2"/>
  <c r="T401" i="2" s="1"/>
  <c r="N401" i="2"/>
  <c r="S401" i="2" s="1"/>
  <c r="AF400" i="2"/>
  <c r="R400" i="2"/>
  <c r="W400" i="2" s="1"/>
  <c r="Q400" i="2"/>
  <c r="V400" i="2" s="1"/>
  <c r="P400" i="2"/>
  <c r="U400" i="2" s="1"/>
  <c r="O400" i="2"/>
  <c r="T400" i="2" s="1"/>
  <c r="N400" i="2"/>
  <c r="S400" i="2" s="1"/>
  <c r="AF399" i="2"/>
  <c r="W399" i="2"/>
  <c r="R399" i="2"/>
  <c r="Q399" i="2"/>
  <c r="V399" i="2" s="1"/>
  <c r="P399" i="2"/>
  <c r="U399" i="2" s="1"/>
  <c r="O399" i="2"/>
  <c r="T399" i="2" s="1"/>
  <c r="N399" i="2"/>
  <c r="S399" i="2" s="1"/>
  <c r="AF398" i="2"/>
  <c r="R398" i="2"/>
  <c r="W398" i="2" s="1"/>
  <c r="Q398" i="2"/>
  <c r="V398" i="2" s="1"/>
  <c r="P398" i="2"/>
  <c r="U398" i="2" s="1"/>
  <c r="O398" i="2"/>
  <c r="T398" i="2" s="1"/>
  <c r="N398" i="2"/>
  <c r="S398" i="2" s="1"/>
  <c r="AF397" i="2"/>
  <c r="T397" i="2"/>
  <c r="R397" i="2"/>
  <c r="W397" i="2" s="1"/>
  <c r="Q397" i="2"/>
  <c r="V397" i="2" s="1"/>
  <c r="P397" i="2"/>
  <c r="U397" i="2" s="1"/>
  <c r="O397" i="2"/>
  <c r="N397" i="2"/>
  <c r="S397" i="2" s="1"/>
  <c r="AF396" i="2"/>
  <c r="U396" i="2"/>
  <c r="T396" i="2"/>
  <c r="R396" i="2"/>
  <c r="W396" i="2" s="1"/>
  <c r="Q396" i="2"/>
  <c r="V396" i="2" s="1"/>
  <c r="P396" i="2"/>
  <c r="O396" i="2"/>
  <c r="N396" i="2"/>
  <c r="S396" i="2" s="1"/>
  <c r="AF395" i="2"/>
  <c r="T395" i="2"/>
  <c r="R395" i="2"/>
  <c r="W395" i="2" s="1"/>
  <c r="Q395" i="2"/>
  <c r="V395" i="2" s="1"/>
  <c r="P395" i="2"/>
  <c r="U395" i="2" s="1"/>
  <c r="O395" i="2"/>
  <c r="N395" i="2"/>
  <c r="S395" i="2" s="1"/>
  <c r="AF394" i="2"/>
  <c r="S394" i="2"/>
  <c r="R394" i="2"/>
  <c r="W394" i="2" s="1"/>
  <c r="Q394" i="2"/>
  <c r="V394" i="2" s="1"/>
  <c r="P394" i="2"/>
  <c r="U394" i="2" s="1"/>
  <c r="O394" i="2"/>
  <c r="T394" i="2" s="1"/>
  <c r="N394" i="2"/>
  <c r="AF393" i="2"/>
  <c r="S393" i="2"/>
  <c r="R393" i="2"/>
  <c r="W393" i="2" s="1"/>
  <c r="Q393" i="2"/>
  <c r="V393" i="2" s="1"/>
  <c r="P393" i="2"/>
  <c r="U393" i="2" s="1"/>
  <c r="O393" i="2"/>
  <c r="T393" i="2" s="1"/>
  <c r="N393" i="2"/>
  <c r="AF392" i="2"/>
  <c r="U392" i="2"/>
  <c r="R392" i="2"/>
  <c r="W392" i="2" s="1"/>
  <c r="Q392" i="2"/>
  <c r="V392" i="2" s="1"/>
  <c r="P392" i="2"/>
  <c r="O392" i="2"/>
  <c r="T392" i="2" s="1"/>
  <c r="N392" i="2"/>
  <c r="S392" i="2" s="1"/>
  <c r="AF391" i="2"/>
  <c r="V391" i="2"/>
  <c r="T391" i="2"/>
  <c r="R391" i="2"/>
  <c r="W391" i="2" s="1"/>
  <c r="Q391" i="2"/>
  <c r="P391" i="2"/>
  <c r="U391" i="2" s="1"/>
  <c r="O391" i="2"/>
  <c r="N391" i="2"/>
  <c r="S391" i="2" s="1"/>
  <c r="AF390" i="2"/>
  <c r="V390" i="2"/>
  <c r="R390" i="2"/>
  <c r="W390" i="2" s="1"/>
  <c r="Q390" i="2"/>
  <c r="P390" i="2"/>
  <c r="U390" i="2" s="1"/>
  <c r="O390" i="2"/>
  <c r="T390" i="2" s="1"/>
  <c r="N390" i="2"/>
  <c r="S390" i="2" s="1"/>
  <c r="AF389" i="2"/>
  <c r="W389" i="2"/>
  <c r="U389" i="2"/>
  <c r="R389" i="2"/>
  <c r="Q389" i="2"/>
  <c r="V389" i="2" s="1"/>
  <c r="P389" i="2"/>
  <c r="O389" i="2"/>
  <c r="T389" i="2" s="1"/>
  <c r="N389" i="2"/>
  <c r="S389" i="2" s="1"/>
  <c r="AF388" i="2"/>
  <c r="R388" i="2"/>
  <c r="W388" i="2" s="1"/>
  <c r="Q388" i="2"/>
  <c r="V388" i="2" s="1"/>
  <c r="P388" i="2"/>
  <c r="U388" i="2" s="1"/>
  <c r="O388" i="2"/>
  <c r="T388" i="2" s="1"/>
  <c r="N388" i="2"/>
  <c r="S388" i="2" s="1"/>
  <c r="AF387" i="2"/>
  <c r="V387" i="2"/>
  <c r="R387" i="2"/>
  <c r="W387" i="2" s="1"/>
  <c r="Q387" i="2"/>
  <c r="P387" i="2"/>
  <c r="U387" i="2" s="1"/>
  <c r="O387" i="2"/>
  <c r="T387" i="2" s="1"/>
  <c r="N387" i="2"/>
  <c r="S387" i="2" s="1"/>
  <c r="AF386" i="2"/>
  <c r="R386" i="2"/>
  <c r="W386" i="2" s="1"/>
  <c r="Q386" i="2"/>
  <c r="V386" i="2" s="1"/>
  <c r="P386" i="2"/>
  <c r="U386" i="2" s="1"/>
  <c r="O386" i="2"/>
  <c r="T386" i="2" s="1"/>
  <c r="N386" i="2"/>
  <c r="S386" i="2" s="1"/>
  <c r="AF385" i="2"/>
  <c r="R385" i="2"/>
  <c r="W385" i="2" s="1"/>
  <c r="Q385" i="2"/>
  <c r="V385" i="2" s="1"/>
  <c r="P385" i="2"/>
  <c r="U385" i="2" s="1"/>
  <c r="O385" i="2"/>
  <c r="T385" i="2" s="1"/>
  <c r="N385" i="2"/>
  <c r="S385" i="2" s="1"/>
  <c r="AW384" i="2"/>
  <c r="AF384" i="2"/>
  <c r="T384" i="2"/>
  <c r="R384" i="2"/>
  <c r="W384" i="2" s="1"/>
  <c r="Q384" i="2"/>
  <c r="V384" i="2" s="1"/>
  <c r="P384" i="2"/>
  <c r="U384" i="2" s="1"/>
  <c r="O384" i="2"/>
  <c r="N384" i="2"/>
  <c r="S384" i="2" s="1"/>
  <c r="AF383" i="2"/>
  <c r="T383" i="2"/>
  <c r="S383" i="2"/>
  <c r="R383" i="2"/>
  <c r="W383" i="2" s="1"/>
  <c r="Q383" i="2"/>
  <c r="V383" i="2" s="1"/>
  <c r="P383" i="2"/>
  <c r="U383" i="2" s="1"/>
  <c r="O383" i="2"/>
  <c r="N383" i="2"/>
  <c r="AF382" i="2"/>
  <c r="T382" i="2"/>
  <c r="R382" i="2"/>
  <c r="W382" i="2" s="1"/>
  <c r="Q382" i="2"/>
  <c r="V382" i="2" s="1"/>
  <c r="P382" i="2"/>
  <c r="U382" i="2" s="1"/>
  <c r="O382" i="2"/>
  <c r="N382" i="2"/>
  <c r="S382" i="2" s="1"/>
  <c r="AF381" i="2"/>
  <c r="V381" i="2"/>
  <c r="U381" i="2"/>
  <c r="R381" i="2"/>
  <c r="W381" i="2" s="1"/>
  <c r="Q381" i="2"/>
  <c r="P381" i="2"/>
  <c r="O381" i="2"/>
  <c r="T381" i="2" s="1"/>
  <c r="N381" i="2"/>
  <c r="S381" i="2" s="1"/>
  <c r="AF380" i="2"/>
  <c r="T380" i="2"/>
  <c r="R380" i="2"/>
  <c r="W380" i="2" s="1"/>
  <c r="Q380" i="2"/>
  <c r="V380" i="2" s="1"/>
  <c r="P380" i="2"/>
  <c r="U380" i="2" s="1"/>
  <c r="O380" i="2"/>
  <c r="N380" i="2"/>
  <c r="S380" i="2" s="1"/>
  <c r="AF379" i="2"/>
  <c r="T379" i="2"/>
  <c r="R379" i="2"/>
  <c r="W379" i="2" s="1"/>
  <c r="Q379" i="2"/>
  <c r="V379" i="2" s="1"/>
  <c r="P379" i="2"/>
  <c r="U379" i="2" s="1"/>
  <c r="O379" i="2"/>
  <c r="N379" i="2"/>
  <c r="S379" i="2" s="1"/>
  <c r="AF378" i="2"/>
  <c r="V378" i="2"/>
  <c r="S378" i="2"/>
  <c r="R378" i="2"/>
  <c r="W378" i="2" s="1"/>
  <c r="Q378" i="2"/>
  <c r="P378" i="2"/>
  <c r="U378" i="2" s="1"/>
  <c r="O378" i="2"/>
  <c r="T378" i="2" s="1"/>
  <c r="N378" i="2"/>
  <c r="AF377" i="2"/>
  <c r="R377" i="2"/>
  <c r="W377" i="2" s="1"/>
  <c r="Q377" i="2"/>
  <c r="V377" i="2" s="1"/>
  <c r="P377" i="2"/>
  <c r="U377" i="2" s="1"/>
  <c r="O377" i="2"/>
  <c r="T377" i="2" s="1"/>
  <c r="N377" i="2"/>
  <c r="S377" i="2" s="1"/>
  <c r="AF376" i="2"/>
  <c r="R376" i="2"/>
  <c r="W376" i="2" s="1"/>
  <c r="Q376" i="2"/>
  <c r="V376" i="2" s="1"/>
  <c r="P376" i="2"/>
  <c r="U376" i="2" s="1"/>
  <c r="O376" i="2"/>
  <c r="T376" i="2" s="1"/>
  <c r="N376" i="2"/>
  <c r="S376" i="2" s="1"/>
  <c r="AF375" i="2"/>
  <c r="R375" i="2"/>
  <c r="W375" i="2" s="1"/>
  <c r="Q375" i="2"/>
  <c r="V375" i="2" s="1"/>
  <c r="P375" i="2"/>
  <c r="U375" i="2" s="1"/>
  <c r="O375" i="2"/>
  <c r="T375" i="2" s="1"/>
  <c r="N375" i="2"/>
  <c r="S375" i="2" s="1"/>
  <c r="AF374" i="2"/>
  <c r="R374" i="2"/>
  <c r="W374" i="2" s="1"/>
  <c r="Q374" i="2"/>
  <c r="V374" i="2" s="1"/>
  <c r="P374" i="2"/>
  <c r="U374" i="2" s="1"/>
  <c r="O374" i="2"/>
  <c r="T374" i="2" s="1"/>
  <c r="N374" i="2"/>
  <c r="S374" i="2" s="1"/>
  <c r="AF373" i="2"/>
  <c r="R373" i="2"/>
  <c r="W373" i="2" s="1"/>
  <c r="Q373" i="2"/>
  <c r="V373" i="2" s="1"/>
  <c r="P373" i="2"/>
  <c r="U373" i="2" s="1"/>
  <c r="O373" i="2"/>
  <c r="T373" i="2" s="1"/>
  <c r="N373" i="2"/>
  <c r="S373" i="2" s="1"/>
  <c r="AF372" i="2"/>
  <c r="T372" i="2"/>
  <c r="R372" i="2"/>
  <c r="W372" i="2" s="1"/>
  <c r="Q372" i="2"/>
  <c r="V372" i="2" s="1"/>
  <c r="P372" i="2"/>
  <c r="U372" i="2" s="1"/>
  <c r="O372" i="2"/>
  <c r="N372" i="2"/>
  <c r="S372" i="2" s="1"/>
  <c r="AF371" i="2"/>
  <c r="R371" i="2"/>
  <c r="W371" i="2" s="1"/>
  <c r="Q371" i="2"/>
  <c r="V371" i="2" s="1"/>
  <c r="P371" i="2"/>
  <c r="U371" i="2" s="1"/>
  <c r="O371" i="2"/>
  <c r="T371" i="2" s="1"/>
  <c r="N371" i="2"/>
  <c r="S371" i="2" s="1"/>
  <c r="AF370" i="2"/>
  <c r="T370" i="2"/>
  <c r="S370" i="2"/>
  <c r="R370" i="2"/>
  <c r="W370" i="2" s="1"/>
  <c r="Q370" i="2"/>
  <c r="V370" i="2" s="1"/>
  <c r="P370" i="2"/>
  <c r="U370" i="2" s="1"/>
  <c r="O370" i="2"/>
  <c r="N370" i="2"/>
  <c r="AF369" i="2"/>
  <c r="T369" i="2"/>
  <c r="S369" i="2"/>
  <c r="R369" i="2"/>
  <c r="W369" i="2" s="1"/>
  <c r="Q369" i="2"/>
  <c r="V369" i="2" s="1"/>
  <c r="P369" i="2"/>
  <c r="U369" i="2" s="1"/>
  <c r="O369" i="2"/>
  <c r="N369" i="2"/>
  <c r="AF368" i="2"/>
  <c r="S368" i="2"/>
  <c r="R368" i="2"/>
  <c r="W368" i="2" s="1"/>
  <c r="Q368" i="2"/>
  <c r="V368" i="2" s="1"/>
  <c r="P368" i="2"/>
  <c r="U368" i="2" s="1"/>
  <c r="O368" i="2"/>
  <c r="T368" i="2" s="1"/>
  <c r="N368" i="2"/>
  <c r="AF367" i="2"/>
  <c r="T367" i="2"/>
  <c r="R367" i="2"/>
  <c r="W367" i="2" s="1"/>
  <c r="Q367" i="2"/>
  <c r="V367" i="2" s="1"/>
  <c r="P367" i="2"/>
  <c r="U367" i="2" s="1"/>
  <c r="O367" i="2"/>
  <c r="N367" i="2"/>
  <c r="S367" i="2" s="1"/>
  <c r="AF366" i="2"/>
  <c r="S366" i="2"/>
  <c r="R366" i="2"/>
  <c r="W366" i="2" s="1"/>
  <c r="Q366" i="2"/>
  <c r="V366" i="2" s="1"/>
  <c r="P366" i="2"/>
  <c r="U366" i="2" s="1"/>
  <c r="O366" i="2"/>
  <c r="T366" i="2" s="1"/>
  <c r="N366" i="2"/>
  <c r="AF365" i="2"/>
  <c r="V365" i="2"/>
  <c r="R365" i="2"/>
  <c r="W365" i="2" s="1"/>
  <c r="Q365" i="2"/>
  <c r="P365" i="2"/>
  <c r="U365" i="2" s="1"/>
  <c r="O365" i="2"/>
  <c r="T365" i="2" s="1"/>
  <c r="N365" i="2"/>
  <c r="S365" i="2" s="1"/>
  <c r="AW364" i="2"/>
  <c r="AF364" i="2"/>
  <c r="U364" i="2"/>
  <c r="S364" i="2"/>
  <c r="R364" i="2"/>
  <c r="W364" i="2" s="1"/>
  <c r="Q364" i="2"/>
  <c r="V364" i="2" s="1"/>
  <c r="P364" i="2"/>
  <c r="O364" i="2"/>
  <c r="T364" i="2" s="1"/>
  <c r="N364" i="2"/>
  <c r="AF363" i="2"/>
  <c r="R363" i="2"/>
  <c r="W363" i="2" s="1"/>
  <c r="Q363" i="2"/>
  <c r="V363" i="2" s="1"/>
  <c r="P363" i="2"/>
  <c r="U363" i="2" s="1"/>
  <c r="O363" i="2"/>
  <c r="T363" i="2" s="1"/>
  <c r="N363" i="2"/>
  <c r="S363" i="2" s="1"/>
  <c r="AF362" i="2"/>
  <c r="V362" i="2"/>
  <c r="S362" i="2"/>
  <c r="R362" i="2"/>
  <c r="W362" i="2" s="1"/>
  <c r="Q362" i="2"/>
  <c r="P362" i="2"/>
  <c r="U362" i="2" s="1"/>
  <c r="O362" i="2"/>
  <c r="T362" i="2" s="1"/>
  <c r="N362" i="2"/>
  <c r="AF361" i="2"/>
  <c r="V361" i="2"/>
  <c r="R361" i="2"/>
  <c r="W361" i="2" s="1"/>
  <c r="Q361" i="2"/>
  <c r="P361" i="2"/>
  <c r="U361" i="2" s="1"/>
  <c r="O361" i="2"/>
  <c r="T361" i="2" s="1"/>
  <c r="N361" i="2"/>
  <c r="S361" i="2" s="1"/>
  <c r="AF360" i="2"/>
  <c r="V360" i="2"/>
  <c r="R360" i="2"/>
  <c r="W360" i="2" s="1"/>
  <c r="Q360" i="2"/>
  <c r="P360" i="2"/>
  <c r="U360" i="2" s="1"/>
  <c r="O360" i="2"/>
  <c r="T360" i="2" s="1"/>
  <c r="N360" i="2"/>
  <c r="S360" i="2" s="1"/>
  <c r="AF359" i="2"/>
  <c r="V359" i="2"/>
  <c r="U359" i="2"/>
  <c r="T359" i="2"/>
  <c r="R359" i="2"/>
  <c r="W359" i="2" s="1"/>
  <c r="Q359" i="2"/>
  <c r="P359" i="2"/>
  <c r="O359" i="2"/>
  <c r="N359" i="2"/>
  <c r="S359" i="2" s="1"/>
  <c r="AF358" i="2"/>
  <c r="U358" i="2"/>
  <c r="R358" i="2"/>
  <c r="W358" i="2" s="1"/>
  <c r="Q358" i="2"/>
  <c r="V358" i="2" s="1"/>
  <c r="P358" i="2"/>
  <c r="O358" i="2"/>
  <c r="T358" i="2" s="1"/>
  <c r="N358" i="2"/>
  <c r="S358" i="2" s="1"/>
  <c r="AF357" i="2"/>
  <c r="T357" i="2"/>
  <c r="R357" i="2"/>
  <c r="W357" i="2" s="1"/>
  <c r="Q357" i="2"/>
  <c r="V357" i="2" s="1"/>
  <c r="P357" i="2"/>
  <c r="U357" i="2" s="1"/>
  <c r="O357" i="2"/>
  <c r="N357" i="2"/>
  <c r="S357" i="2" s="1"/>
  <c r="AF356" i="2"/>
  <c r="S356" i="2"/>
  <c r="R356" i="2"/>
  <c r="W356" i="2" s="1"/>
  <c r="Q356" i="2"/>
  <c r="V356" i="2" s="1"/>
  <c r="P356" i="2"/>
  <c r="U356" i="2" s="1"/>
  <c r="O356" i="2"/>
  <c r="T356" i="2" s="1"/>
  <c r="N356" i="2"/>
  <c r="AF355" i="2"/>
  <c r="T355" i="2"/>
  <c r="R355" i="2"/>
  <c r="W355" i="2" s="1"/>
  <c r="X355" i="2" s="1"/>
  <c r="Y355" i="2" s="1"/>
  <c r="AG355" i="2" s="1"/>
  <c r="Q355" i="2"/>
  <c r="V355" i="2" s="1"/>
  <c r="P355" i="2"/>
  <c r="U355" i="2" s="1"/>
  <c r="O355" i="2"/>
  <c r="N355" i="2"/>
  <c r="S355" i="2" s="1"/>
  <c r="AF354" i="2"/>
  <c r="S354" i="2"/>
  <c r="R354" i="2"/>
  <c r="W354" i="2" s="1"/>
  <c r="Q354" i="2"/>
  <c r="V354" i="2" s="1"/>
  <c r="P354" i="2"/>
  <c r="U354" i="2" s="1"/>
  <c r="O354" i="2"/>
  <c r="T354" i="2" s="1"/>
  <c r="N354" i="2"/>
  <c r="AF353" i="2"/>
  <c r="R353" i="2"/>
  <c r="W353" i="2" s="1"/>
  <c r="Q353" i="2"/>
  <c r="V353" i="2" s="1"/>
  <c r="P353" i="2"/>
  <c r="U353" i="2" s="1"/>
  <c r="O353" i="2"/>
  <c r="T353" i="2" s="1"/>
  <c r="N353" i="2"/>
  <c r="S353" i="2" s="1"/>
  <c r="AF352" i="2"/>
  <c r="V352" i="2"/>
  <c r="U352" i="2"/>
  <c r="R352" i="2"/>
  <c r="W352" i="2" s="1"/>
  <c r="Q352" i="2"/>
  <c r="P352" i="2"/>
  <c r="O352" i="2"/>
  <c r="T352" i="2" s="1"/>
  <c r="N352" i="2"/>
  <c r="S352" i="2" s="1"/>
  <c r="AF351" i="2"/>
  <c r="V351" i="2"/>
  <c r="S351" i="2"/>
  <c r="R351" i="2"/>
  <c r="W351" i="2" s="1"/>
  <c r="Q351" i="2"/>
  <c r="P351" i="2"/>
  <c r="U351" i="2" s="1"/>
  <c r="O351" i="2"/>
  <c r="T351" i="2" s="1"/>
  <c r="N351" i="2"/>
  <c r="AF350" i="2"/>
  <c r="U350" i="2"/>
  <c r="S350" i="2"/>
  <c r="R350" i="2"/>
  <c r="W350" i="2" s="1"/>
  <c r="Q350" i="2"/>
  <c r="V350" i="2" s="1"/>
  <c r="P350" i="2"/>
  <c r="O350" i="2"/>
  <c r="T350" i="2" s="1"/>
  <c r="N350" i="2"/>
  <c r="AF349" i="2"/>
  <c r="S349" i="2"/>
  <c r="R349" i="2"/>
  <c r="W349" i="2" s="1"/>
  <c r="Q349" i="2"/>
  <c r="V349" i="2" s="1"/>
  <c r="P349" i="2"/>
  <c r="U349" i="2" s="1"/>
  <c r="O349" i="2"/>
  <c r="T349" i="2" s="1"/>
  <c r="N349" i="2"/>
  <c r="AF348" i="2"/>
  <c r="S348" i="2"/>
  <c r="R348" i="2"/>
  <c r="W348" i="2" s="1"/>
  <c r="Q348" i="2"/>
  <c r="V348" i="2" s="1"/>
  <c r="P348" i="2"/>
  <c r="U348" i="2" s="1"/>
  <c r="O348" i="2"/>
  <c r="T348" i="2" s="1"/>
  <c r="N348" i="2"/>
  <c r="AF347" i="2"/>
  <c r="T347" i="2"/>
  <c r="R347" i="2"/>
  <c r="W347" i="2" s="1"/>
  <c r="Q347" i="2"/>
  <c r="V347" i="2" s="1"/>
  <c r="P347" i="2"/>
  <c r="U347" i="2" s="1"/>
  <c r="O347" i="2"/>
  <c r="N347" i="2"/>
  <c r="S347" i="2" s="1"/>
  <c r="AF346" i="2"/>
  <c r="R346" i="2"/>
  <c r="W346" i="2" s="1"/>
  <c r="Q346" i="2"/>
  <c r="V346" i="2" s="1"/>
  <c r="P346" i="2"/>
  <c r="U346" i="2" s="1"/>
  <c r="O346" i="2"/>
  <c r="T346" i="2" s="1"/>
  <c r="N346" i="2"/>
  <c r="S346" i="2" s="1"/>
  <c r="AF345" i="2"/>
  <c r="V345" i="2"/>
  <c r="U345" i="2"/>
  <c r="R345" i="2"/>
  <c r="W345" i="2" s="1"/>
  <c r="Q345" i="2"/>
  <c r="P345" i="2"/>
  <c r="O345" i="2"/>
  <c r="T345" i="2" s="1"/>
  <c r="N345" i="2"/>
  <c r="S345" i="2" s="1"/>
  <c r="AW344" i="2"/>
  <c r="AF344" i="2"/>
  <c r="R344" i="2"/>
  <c r="W344" i="2" s="1"/>
  <c r="Q344" i="2"/>
  <c r="V344" i="2" s="1"/>
  <c r="P344" i="2"/>
  <c r="U344" i="2" s="1"/>
  <c r="O344" i="2"/>
  <c r="T344" i="2" s="1"/>
  <c r="N344" i="2"/>
  <c r="S344" i="2" s="1"/>
  <c r="AF343" i="2"/>
  <c r="R343" i="2"/>
  <c r="W343" i="2" s="1"/>
  <c r="Q343" i="2"/>
  <c r="V343" i="2" s="1"/>
  <c r="P343" i="2"/>
  <c r="U343" i="2" s="1"/>
  <c r="O343" i="2"/>
  <c r="T343" i="2" s="1"/>
  <c r="N343" i="2"/>
  <c r="S343" i="2" s="1"/>
  <c r="AF342" i="2"/>
  <c r="R342" i="2"/>
  <c r="W342" i="2" s="1"/>
  <c r="Q342" i="2"/>
  <c r="V342" i="2" s="1"/>
  <c r="P342" i="2"/>
  <c r="U342" i="2" s="1"/>
  <c r="O342" i="2"/>
  <c r="T342" i="2" s="1"/>
  <c r="N342" i="2"/>
  <c r="S342" i="2" s="1"/>
  <c r="AF341" i="2"/>
  <c r="R341" i="2"/>
  <c r="W341" i="2" s="1"/>
  <c r="Q341" i="2"/>
  <c r="V341" i="2" s="1"/>
  <c r="P341" i="2"/>
  <c r="U341" i="2" s="1"/>
  <c r="O341" i="2"/>
  <c r="T341" i="2" s="1"/>
  <c r="N341" i="2"/>
  <c r="S341" i="2" s="1"/>
  <c r="AF340" i="2"/>
  <c r="R340" i="2"/>
  <c r="W340" i="2" s="1"/>
  <c r="Q340" i="2"/>
  <c r="V340" i="2" s="1"/>
  <c r="P340" i="2"/>
  <c r="U340" i="2" s="1"/>
  <c r="O340" i="2"/>
  <c r="T340" i="2" s="1"/>
  <c r="N340" i="2"/>
  <c r="S340" i="2" s="1"/>
  <c r="AF339" i="2"/>
  <c r="R339" i="2"/>
  <c r="W339" i="2" s="1"/>
  <c r="Q339" i="2"/>
  <c r="V339" i="2" s="1"/>
  <c r="P339" i="2"/>
  <c r="U339" i="2" s="1"/>
  <c r="O339" i="2"/>
  <c r="T339" i="2" s="1"/>
  <c r="N339" i="2"/>
  <c r="S339" i="2" s="1"/>
  <c r="AF338" i="2"/>
  <c r="S338" i="2"/>
  <c r="R338" i="2"/>
  <c r="W338" i="2" s="1"/>
  <c r="Q338" i="2"/>
  <c r="V338" i="2" s="1"/>
  <c r="P338" i="2"/>
  <c r="U338" i="2" s="1"/>
  <c r="O338" i="2"/>
  <c r="T338" i="2" s="1"/>
  <c r="N338" i="2"/>
  <c r="AF337" i="2"/>
  <c r="T337" i="2"/>
  <c r="S337" i="2"/>
  <c r="R337" i="2"/>
  <c r="W337" i="2" s="1"/>
  <c r="Q337" i="2"/>
  <c r="V337" i="2" s="1"/>
  <c r="P337" i="2"/>
  <c r="U337" i="2" s="1"/>
  <c r="O337" i="2"/>
  <c r="N337" i="2"/>
  <c r="AF336" i="2"/>
  <c r="U336" i="2"/>
  <c r="T336" i="2"/>
  <c r="S336" i="2"/>
  <c r="R336" i="2"/>
  <c r="W336" i="2" s="1"/>
  <c r="Q336" i="2"/>
  <c r="V336" i="2" s="1"/>
  <c r="P336" i="2"/>
  <c r="O336" i="2"/>
  <c r="N336" i="2"/>
  <c r="AF335" i="2"/>
  <c r="S335" i="2"/>
  <c r="R335" i="2"/>
  <c r="W335" i="2" s="1"/>
  <c r="Q335" i="2"/>
  <c r="V335" i="2" s="1"/>
  <c r="P335" i="2"/>
  <c r="U335" i="2" s="1"/>
  <c r="O335" i="2"/>
  <c r="T335" i="2" s="1"/>
  <c r="N335" i="2"/>
  <c r="AF334" i="2"/>
  <c r="S334" i="2"/>
  <c r="R334" i="2"/>
  <c r="W334" i="2" s="1"/>
  <c r="Q334" i="2"/>
  <c r="V334" i="2" s="1"/>
  <c r="X334" i="2" s="1"/>
  <c r="Y334" i="2" s="1"/>
  <c r="AG334" i="2" s="1"/>
  <c r="P334" i="2"/>
  <c r="U334" i="2" s="1"/>
  <c r="O334" i="2"/>
  <c r="T334" i="2" s="1"/>
  <c r="N334" i="2"/>
  <c r="AF333" i="2"/>
  <c r="V333" i="2"/>
  <c r="U333" i="2"/>
  <c r="R333" i="2"/>
  <c r="W333" i="2" s="1"/>
  <c r="Q333" i="2"/>
  <c r="P333" i="2"/>
  <c r="O333" i="2"/>
  <c r="T333" i="2" s="1"/>
  <c r="N333" i="2"/>
  <c r="S333" i="2" s="1"/>
  <c r="AF332" i="2"/>
  <c r="U332" i="2"/>
  <c r="S332" i="2"/>
  <c r="R332" i="2"/>
  <c r="W332" i="2" s="1"/>
  <c r="Q332" i="2"/>
  <c r="V332" i="2" s="1"/>
  <c r="P332" i="2"/>
  <c r="O332" i="2"/>
  <c r="T332" i="2" s="1"/>
  <c r="N332" i="2"/>
  <c r="AF331" i="2"/>
  <c r="T331" i="2"/>
  <c r="R331" i="2"/>
  <c r="W331" i="2" s="1"/>
  <c r="Q331" i="2"/>
  <c r="V331" i="2" s="1"/>
  <c r="P331" i="2"/>
  <c r="U331" i="2" s="1"/>
  <c r="O331" i="2"/>
  <c r="N331" i="2"/>
  <c r="S331" i="2" s="1"/>
  <c r="AF330" i="2"/>
  <c r="R330" i="2"/>
  <c r="W330" i="2" s="1"/>
  <c r="Q330" i="2"/>
  <c r="V330" i="2" s="1"/>
  <c r="P330" i="2"/>
  <c r="U330" i="2" s="1"/>
  <c r="O330" i="2"/>
  <c r="T330" i="2" s="1"/>
  <c r="N330" i="2"/>
  <c r="S330" i="2" s="1"/>
  <c r="AF329" i="2"/>
  <c r="R329" i="2"/>
  <c r="W329" i="2" s="1"/>
  <c r="Q329" i="2"/>
  <c r="V329" i="2" s="1"/>
  <c r="P329" i="2"/>
  <c r="U329" i="2" s="1"/>
  <c r="O329" i="2"/>
  <c r="T329" i="2" s="1"/>
  <c r="N329" i="2"/>
  <c r="S329" i="2" s="1"/>
  <c r="X329" i="2" s="1"/>
  <c r="AD329" i="2" s="1"/>
  <c r="AF328" i="2"/>
  <c r="R328" i="2"/>
  <c r="W328" i="2" s="1"/>
  <c r="Q328" i="2"/>
  <c r="V328" i="2" s="1"/>
  <c r="P328" i="2"/>
  <c r="U328" i="2" s="1"/>
  <c r="O328" i="2"/>
  <c r="T328" i="2" s="1"/>
  <c r="N328" i="2"/>
  <c r="S328" i="2" s="1"/>
  <c r="AF327" i="2"/>
  <c r="R327" i="2"/>
  <c r="W327" i="2" s="1"/>
  <c r="Q327" i="2"/>
  <c r="V327" i="2" s="1"/>
  <c r="P327" i="2"/>
  <c r="U327" i="2" s="1"/>
  <c r="O327" i="2"/>
  <c r="T327" i="2" s="1"/>
  <c r="N327" i="2"/>
  <c r="S327" i="2" s="1"/>
  <c r="AF326" i="2"/>
  <c r="T326" i="2"/>
  <c r="R326" i="2"/>
  <c r="W326" i="2" s="1"/>
  <c r="Q326" i="2"/>
  <c r="V326" i="2" s="1"/>
  <c r="P326" i="2"/>
  <c r="U326" i="2" s="1"/>
  <c r="O326" i="2"/>
  <c r="N326" i="2"/>
  <c r="S326" i="2" s="1"/>
  <c r="AF325" i="2"/>
  <c r="T325" i="2"/>
  <c r="R325" i="2"/>
  <c r="W325" i="2" s="1"/>
  <c r="Q325" i="2"/>
  <c r="V325" i="2" s="1"/>
  <c r="P325" i="2"/>
  <c r="U325" i="2" s="1"/>
  <c r="O325" i="2"/>
  <c r="N325" i="2"/>
  <c r="S325" i="2" s="1"/>
  <c r="AW324" i="2"/>
  <c r="AF324" i="2"/>
  <c r="V324" i="2"/>
  <c r="T324" i="2"/>
  <c r="R324" i="2"/>
  <c r="W324" i="2" s="1"/>
  <c r="Q324" i="2"/>
  <c r="P324" i="2"/>
  <c r="U324" i="2" s="1"/>
  <c r="O324" i="2"/>
  <c r="N324" i="2"/>
  <c r="S324" i="2" s="1"/>
  <c r="AF323" i="2"/>
  <c r="T323" i="2"/>
  <c r="R323" i="2"/>
  <c r="W323" i="2" s="1"/>
  <c r="Q323" i="2"/>
  <c r="V323" i="2" s="1"/>
  <c r="P323" i="2"/>
  <c r="U323" i="2" s="1"/>
  <c r="O323" i="2"/>
  <c r="N323" i="2"/>
  <c r="S323" i="2" s="1"/>
  <c r="AF322" i="2"/>
  <c r="T322" i="2"/>
  <c r="R322" i="2"/>
  <c r="W322" i="2" s="1"/>
  <c r="Q322" i="2"/>
  <c r="V322" i="2" s="1"/>
  <c r="P322" i="2"/>
  <c r="U322" i="2" s="1"/>
  <c r="O322" i="2"/>
  <c r="N322" i="2"/>
  <c r="S322" i="2" s="1"/>
  <c r="AF321" i="2"/>
  <c r="U321" i="2"/>
  <c r="R321" i="2"/>
  <c r="W321" i="2" s="1"/>
  <c r="Q321" i="2"/>
  <c r="V321" i="2" s="1"/>
  <c r="P321" i="2"/>
  <c r="O321" i="2"/>
  <c r="T321" i="2" s="1"/>
  <c r="N321" i="2"/>
  <c r="S321" i="2" s="1"/>
  <c r="AF320" i="2"/>
  <c r="T320" i="2"/>
  <c r="R320" i="2"/>
  <c r="W320" i="2" s="1"/>
  <c r="Q320" i="2"/>
  <c r="V320" i="2" s="1"/>
  <c r="P320" i="2"/>
  <c r="U320" i="2" s="1"/>
  <c r="O320" i="2"/>
  <c r="N320" i="2"/>
  <c r="S320" i="2" s="1"/>
  <c r="AF319" i="2"/>
  <c r="S319" i="2"/>
  <c r="R319" i="2"/>
  <c r="W319" i="2" s="1"/>
  <c r="Q319" i="2"/>
  <c r="V319" i="2" s="1"/>
  <c r="P319" i="2"/>
  <c r="U319" i="2" s="1"/>
  <c r="O319" i="2"/>
  <c r="T319" i="2" s="1"/>
  <c r="N319" i="2"/>
  <c r="AF318" i="2"/>
  <c r="R318" i="2"/>
  <c r="W318" i="2" s="1"/>
  <c r="Q318" i="2"/>
  <c r="V318" i="2" s="1"/>
  <c r="P318" i="2"/>
  <c r="U318" i="2" s="1"/>
  <c r="O318" i="2"/>
  <c r="T318" i="2" s="1"/>
  <c r="N318" i="2"/>
  <c r="S318" i="2" s="1"/>
  <c r="AF317" i="2"/>
  <c r="U317" i="2"/>
  <c r="R317" i="2"/>
  <c r="W317" i="2" s="1"/>
  <c r="Q317" i="2"/>
  <c r="V317" i="2" s="1"/>
  <c r="P317" i="2"/>
  <c r="O317" i="2"/>
  <c r="T317" i="2" s="1"/>
  <c r="N317" i="2"/>
  <c r="S317" i="2" s="1"/>
  <c r="AF316" i="2"/>
  <c r="R316" i="2"/>
  <c r="W316" i="2" s="1"/>
  <c r="Q316" i="2"/>
  <c r="V316" i="2" s="1"/>
  <c r="P316" i="2"/>
  <c r="U316" i="2" s="1"/>
  <c r="O316" i="2"/>
  <c r="T316" i="2" s="1"/>
  <c r="N316" i="2"/>
  <c r="S316" i="2" s="1"/>
  <c r="AF315" i="2"/>
  <c r="S315" i="2"/>
  <c r="R315" i="2"/>
  <c r="W315" i="2" s="1"/>
  <c r="Q315" i="2"/>
  <c r="V315" i="2" s="1"/>
  <c r="P315" i="2"/>
  <c r="U315" i="2" s="1"/>
  <c r="O315" i="2"/>
  <c r="T315" i="2" s="1"/>
  <c r="N315" i="2"/>
  <c r="AF314" i="2"/>
  <c r="V314" i="2"/>
  <c r="S314" i="2"/>
  <c r="R314" i="2"/>
  <c r="W314" i="2" s="1"/>
  <c r="Q314" i="2"/>
  <c r="P314" i="2"/>
  <c r="U314" i="2" s="1"/>
  <c r="O314" i="2"/>
  <c r="T314" i="2" s="1"/>
  <c r="N314" i="2"/>
  <c r="AF313" i="2"/>
  <c r="U313" i="2"/>
  <c r="R313" i="2"/>
  <c r="W313" i="2" s="1"/>
  <c r="Q313" i="2"/>
  <c r="V313" i="2" s="1"/>
  <c r="P313" i="2"/>
  <c r="O313" i="2"/>
  <c r="T313" i="2" s="1"/>
  <c r="N313" i="2"/>
  <c r="S313" i="2" s="1"/>
  <c r="AF312" i="2"/>
  <c r="R312" i="2"/>
  <c r="W312" i="2" s="1"/>
  <c r="Q312" i="2"/>
  <c r="V312" i="2" s="1"/>
  <c r="P312" i="2"/>
  <c r="U312" i="2" s="1"/>
  <c r="O312" i="2"/>
  <c r="T312" i="2" s="1"/>
  <c r="N312" i="2"/>
  <c r="S312" i="2" s="1"/>
  <c r="AF311" i="2"/>
  <c r="S311" i="2"/>
  <c r="R311" i="2"/>
  <c r="W311" i="2" s="1"/>
  <c r="Q311" i="2"/>
  <c r="V311" i="2" s="1"/>
  <c r="P311" i="2"/>
  <c r="U311" i="2" s="1"/>
  <c r="O311" i="2"/>
  <c r="T311" i="2" s="1"/>
  <c r="N311" i="2"/>
  <c r="AF310" i="2"/>
  <c r="S310" i="2"/>
  <c r="R310" i="2"/>
  <c r="W310" i="2" s="1"/>
  <c r="Q310" i="2"/>
  <c r="V310" i="2" s="1"/>
  <c r="P310" i="2"/>
  <c r="U310" i="2" s="1"/>
  <c r="O310" i="2"/>
  <c r="T310" i="2" s="1"/>
  <c r="N310" i="2"/>
  <c r="AF309" i="2"/>
  <c r="U309" i="2"/>
  <c r="S309" i="2"/>
  <c r="R309" i="2"/>
  <c r="W309" i="2" s="1"/>
  <c r="Q309" i="2"/>
  <c r="V309" i="2" s="1"/>
  <c r="P309" i="2"/>
  <c r="O309" i="2"/>
  <c r="T309" i="2" s="1"/>
  <c r="N309" i="2"/>
  <c r="AF308" i="2"/>
  <c r="R308" i="2"/>
  <c r="W308" i="2" s="1"/>
  <c r="Q308" i="2"/>
  <c r="V308" i="2" s="1"/>
  <c r="P308" i="2"/>
  <c r="U308" i="2" s="1"/>
  <c r="O308" i="2"/>
  <c r="T308" i="2" s="1"/>
  <c r="N308" i="2"/>
  <c r="S308" i="2" s="1"/>
  <c r="AF307" i="2"/>
  <c r="V307" i="2"/>
  <c r="R307" i="2"/>
  <c r="W307" i="2" s="1"/>
  <c r="Q307" i="2"/>
  <c r="P307" i="2"/>
  <c r="U307" i="2" s="1"/>
  <c r="O307" i="2"/>
  <c r="T307" i="2" s="1"/>
  <c r="N307" i="2"/>
  <c r="S307" i="2" s="1"/>
  <c r="AF306" i="2"/>
  <c r="S306" i="2"/>
  <c r="R306" i="2"/>
  <c r="W306" i="2" s="1"/>
  <c r="Q306" i="2"/>
  <c r="V306" i="2" s="1"/>
  <c r="P306" i="2"/>
  <c r="U306" i="2" s="1"/>
  <c r="O306" i="2"/>
  <c r="T306" i="2" s="1"/>
  <c r="N306" i="2"/>
  <c r="AF305" i="2"/>
  <c r="T305" i="2"/>
  <c r="R305" i="2"/>
  <c r="W305" i="2" s="1"/>
  <c r="Q305" i="2"/>
  <c r="V305" i="2" s="1"/>
  <c r="P305" i="2"/>
  <c r="U305" i="2" s="1"/>
  <c r="O305" i="2"/>
  <c r="N305" i="2"/>
  <c r="S305" i="2" s="1"/>
  <c r="AW304" i="2"/>
  <c r="AF304" i="2"/>
  <c r="R304" i="2"/>
  <c r="W304" i="2" s="1"/>
  <c r="Q304" i="2"/>
  <c r="V304" i="2" s="1"/>
  <c r="P304" i="2"/>
  <c r="U304" i="2" s="1"/>
  <c r="O304" i="2"/>
  <c r="T304" i="2" s="1"/>
  <c r="N304" i="2"/>
  <c r="S304" i="2" s="1"/>
  <c r="AF303" i="2"/>
  <c r="T303" i="2"/>
  <c r="R303" i="2"/>
  <c r="W303" i="2" s="1"/>
  <c r="Q303" i="2"/>
  <c r="V303" i="2" s="1"/>
  <c r="P303" i="2"/>
  <c r="U303" i="2" s="1"/>
  <c r="O303" i="2"/>
  <c r="N303" i="2"/>
  <c r="S303" i="2" s="1"/>
  <c r="AF302" i="2"/>
  <c r="R302" i="2"/>
  <c r="W302" i="2" s="1"/>
  <c r="Q302" i="2"/>
  <c r="V302" i="2" s="1"/>
  <c r="P302" i="2"/>
  <c r="U302" i="2" s="1"/>
  <c r="O302" i="2"/>
  <c r="T302" i="2" s="1"/>
  <c r="N302" i="2"/>
  <c r="S302" i="2" s="1"/>
  <c r="AF301" i="2"/>
  <c r="U301" i="2"/>
  <c r="R301" i="2"/>
  <c r="W301" i="2" s="1"/>
  <c r="Q301" i="2"/>
  <c r="V301" i="2" s="1"/>
  <c r="P301" i="2"/>
  <c r="O301" i="2"/>
  <c r="T301" i="2" s="1"/>
  <c r="N301" i="2"/>
  <c r="S301" i="2" s="1"/>
  <c r="AF300" i="2"/>
  <c r="R300" i="2"/>
  <c r="W300" i="2" s="1"/>
  <c r="Q300" i="2"/>
  <c r="V300" i="2" s="1"/>
  <c r="P300" i="2"/>
  <c r="U300" i="2" s="1"/>
  <c r="O300" i="2"/>
  <c r="T300" i="2" s="1"/>
  <c r="N300" i="2"/>
  <c r="S300" i="2" s="1"/>
  <c r="AF299" i="2"/>
  <c r="T299" i="2"/>
  <c r="R299" i="2"/>
  <c r="W299" i="2" s="1"/>
  <c r="Q299" i="2"/>
  <c r="V299" i="2" s="1"/>
  <c r="P299" i="2"/>
  <c r="U299" i="2" s="1"/>
  <c r="O299" i="2"/>
  <c r="N299" i="2"/>
  <c r="S299" i="2" s="1"/>
  <c r="AF298" i="2"/>
  <c r="R298" i="2"/>
  <c r="W298" i="2" s="1"/>
  <c r="Q298" i="2"/>
  <c r="V298" i="2" s="1"/>
  <c r="P298" i="2"/>
  <c r="U298" i="2" s="1"/>
  <c r="O298" i="2"/>
  <c r="T298" i="2" s="1"/>
  <c r="N298" i="2"/>
  <c r="S298" i="2" s="1"/>
  <c r="AF297" i="2"/>
  <c r="R297" i="2"/>
  <c r="W297" i="2" s="1"/>
  <c r="Q297" i="2"/>
  <c r="V297" i="2" s="1"/>
  <c r="P297" i="2"/>
  <c r="U297" i="2" s="1"/>
  <c r="O297" i="2"/>
  <c r="T297" i="2" s="1"/>
  <c r="N297" i="2"/>
  <c r="S297" i="2" s="1"/>
  <c r="AF296" i="2"/>
  <c r="R296" i="2"/>
  <c r="W296" i="2" s="1"/>
  <c r="Q296" i="2"/>
  <c r="V296" i="2" s="1"/>
  <c r="P296" i="2"/>
  <c r="U296" i="2" s="1"/>
  <c r="O296" i="2"/>
  <c r="T296" i="2" s="1"/>
  <c r="N296" i="2"/>
  <c r="S296" i="2" s="1"/>
  <c r="AF295" i="2"/>
  <c r="U295" i="2"/>
  <c r="S295" i="2"/>
  <c r="R295" i="2"/>
  <c r="W295" i="2" s="1"/>
  <c r="Q295" i="2"/>
  <c r="V295" i="2" s="1"/>
  <c r="P295" i="2"/>
  <c r="O295" i="2"/>
  <c r="T295" i="2" s="1"/>
  <c r="N295" i="2"/>
  <c r="AF294" i="2"/>
  <c r="R294" i="2"/>
  <c r="W294" i="2" s="1"/>
  <c r="Q294" i="2"/>
  <c r="V294" i="2" s="1"/>
  <c r="P294" i="2"/>
  <c r="U294" i="2" s="1"/>
  <c r="O294" i="2"/>
  <c r="T294" i="2" s="1"/>
  <c r="N294" i="2"/>
  <c r="S294" i="2" s="1"/>
  <c r="AF293" i="2"/>
  <c r="V293" i="2"/>
  <c r="R293" i="2"/>
  <c r="W293" i="2" s="1"/>
  <c r="Q293" i="2"/>
  <c r="P293" i="2"/>
  <c r="U293" i="2" s="1"/>
  <c r="O293" i="2"/>
  <c r="T293" i="2" s="1"/>
  <c r="N293" i="2"/>
  <c r="S293" i="2" s="1"/>
  <c r="AF292" i="2"/>
  <c r="S292" i="2"/>
  <c r="R292" i="2"/>
  <c r="W292" i="2" s="1"/>
  <c r="Q292" i="2"/>
  <c r="V292" i="2" s="1"/>
  <c r="P292" i="2"/>
  <c r="U292" i="2" s="1"/>
  <c r="O292" i="2"/>
  <c r="T292" i="2" s="1"/>
  <c r="N292" i="2"/>
  <c r="AF291" i="2"/>
  <c r="T291" i="2"/>
  <c r="R291" i="2"/>
  <c r="W291" i="2" s="1"/>
  <c r="Q291" i="2"/>
  <c r="V291" i="2" s="1"/>
  <c r="P291" i="2"/>
  <c r="U291" i="2" s="1"/>
  <c r="O291" i="2"/>
  <c r="N291" i="2"/>
  <c r="S291" i="2" s="1"/>
  <c r="AF290" i="2"/>
  <c r="R290" i="2"/>
  <c r="W290" i="2" s="1"/>
  <c r="Q290" i="2"/>
  <c r="V290" i="2" s="1"/>
  <c r="P290" i="2"/>
  <c r="U290" i="2" s="1"/>
  <c r="O290" i="2"/>
  <c r="T290" i="2" s="1"/>
  <c r="N290" i="2"/>
  <c r="S290" i="2" s="1"/>
  <c r="AF289" i="2"/>
  <c r="V289" i="2"/>
  <c r="T289" i="2"/>
  <c r="R289" i="2"/>
  <c r="W289" i="2" s="1"/>
  <c r="Q289" i="2"/>
  <c r="P289" i="2"/>
  <c r="U289" i="2" s="1"/>
  <c r="O289" i="2"/>
  <c r="N289" i="2"/>
  <c r="S289" i="2" s="1"/>
  <c r="AF288" i="2"/>
  <c r="U288" i="2"/>
  <c r="S288" i="2"/>
  <c r="R288" i="2"/>
  <c r="W288" i="2" s="1"/>
  <c r="Q288" i="2"/>
  <c r="V288" i="2" s="1"/>
  <c r="P288" i="2"/>
  <c r="O288" i="2"/>
  <c r="T288" i="2" s="1"/>
  <c r="N288" i="2"/>
  <c r="AF287" i="2"/>
  <c r="V287" i="2"/>
  <c r="R287" i="2"/>
  <c r="W287" i="2" s="1"/>
  <c r="Q287" i="2"/>
  <c r="P287" i="2"/>
  <c r="U287" i="2" s="1"/>
  <c r="O287" i="2"/>
  <c r="T287" i="2" s="1"/>
  <c r="N287" i="2"/>
  <c r="S287" i="2" s="1"/>
  <c r="AF286" i="2"/>
  <c r="S286" i="2"/>
  <c r="R286" i="2"/>
  <c r="W286" i="2" s="1"/>
  <c r="Q286" i="2"/>
  <c r="V286" i="2" s="1"/>
  <c r="P286" i="2"/>
  <c r="U286" i="2" s="1"/>
  <c r="O286" i="2"/>
  <c r="T286" i="2" s="1"/>
  <c r="N286" i="2"/>
  <c r="AF285" i="2"/>
  <c r="S285" i="2"/>
  <c r="R285" i="2"/>
  <c r="W285" i="2" s="1"/>
  <c r="Q285" i="2"/>
  <c r="V285" i="2" s="1"/>
  <c r="P285" i="2"/>
  <c r="U285" i="2" s="1"/>
  <c r="O285" i="2"/>
  <c r="T285" i="2" s="1"/>
  <c r="N285" i="2"/>
  <c r="AW284" i="2"/>
  <c r="AF284" i="2"/>
  <c r="W284" i="2"/>
  <c r="U284" i="2"/>
  <c r="S284" i="2"/>
  <c r="R284" i="2"/>
  <c r="Q284" i="2"/>
  <c r="V284" i="2" s="1"/>
  <c r="P284" i="2"/>
  <c r="O284" i="2"/>
  <c r="T284" i="2" s="1"/>
  <c r="N284" i="2"/>
  <c r="AF283" i="2"/>
  <c r="R283" i="2"/>
  <c r="W283" i="2" s="1"/>
  <c r="Q283" i="2"/>
  <c r="V283" i="2" s="1"/>
  <c r="P283" i="2"/>
  <c r="U283" i="2" s="1"/>
  <c r="O283" i="2"/>
  <c r="T283" i="2" s="1"/>
  <c r="N283" i="2"/>
  <c r="S283" i="2" s="1"/>
  <c r="AF282" i="2"/>
  <c r="T282" i="2"/>
  <c r="R282" i="2"/>
  <c r="W282" i="2" s="1"/>
  <c r="Q282" i="2"/>
  <c r="V282" i="2" s="1"/>
  <c r="P282" i="2"/>
  <c r="U282" i="2" s="1"/>
  <c r="O282" i="2"/>
  <c r="N282" i="2"/>
  <c r="S282" i="2" s="1"/>
  <c r="AF281" i="2"/>
  <c r="R281" i="2"/>
  <c r="W281" i="2" s="1"/>
  <c r="Q281" i="2"/>
  <c r="V281" i="2" s="1"/>
  <c r="P281" i="2"/>
  <c r="U281" i="2" s="1"/>
  <c r="O281" i="2"/>
  <c r="T281" i="2" s="1"/>
  <c r="N281" i="2"/>
  <c r="S281" i="2" s="1"/>
  <c r="AF280" i="2"/>
  <c r="R280" i="2"/>
  <c r="W280" i="2" s="1"/>
  <c r="Q280" i="2"/>
  <c r="V280" i="2" s="1"/>
  <c r="P280" i="2"/>
  <c r="U280" i="2" s="1"/>
  <c r="O280" i="2"/>
  <c r="T280" i="2" s="1"/>
  <c r="N280" i="2"/>
  <c r="S280" i="2" s="1"/>
  <c r="AF279" i="2"/>
  <c r="R279" i="2"/>
  <c r="W279" i="2" s="1"/>
  <c r="Q279" i="2"/>
  <c r="V279" i="2" s="1"/>
  <c r="P279" i="2"/>
  <c r="U279" i="2" s="1"/>
  <c r="O279" i="2"/>
  <c r="T279" i="2" s="1"/>
  <c r="N279" i="2"/>
  <c r="S279" i="2" s="1"/>
  <c r="AF278" i="2"/>
  <c r="R278" i="2"/>
  <c r="W278" i="2" s="1"/>
  <c r="Q278" i="2"/>
  <c r="V278" i="2" s="1"/>
  <c r="P278" i="2"/>
  <c r="U278" i="2" s="1"/>
  <c r="O278" i="2"/>
  <c r="T278" i="2" s="1"/>
  <c r="N278" i="2"/>
  <c r="S278" i="2" s="1"/>
  <c r="AF277" i="2"/>
  <c r="R277" i="2"/>
  <c r="W277" i="2" s="1"/>
  <c r="Q277" i="2"/>
  <c r="V277" i="2" s="1"/>
  <c r="P277" i="2"/>
  <c r="U277" i="2" s="1"/>
  <c r="O277" i="2"/>
  <c r="T277" i="2" s="1"/>
  <c r="N277" i="2"/>
  <c r="S277" i="2" s="1"/>
  <c r="AF276" i="2"/>
  <c r="S276" i="2"/>
  <c r="R276" i="2"/>
  <c r="W276" i="2" s="1"/>
  <c r="Q276" i="2"/>
  <c r="V276" i="2" s="1"/>
  <c r="P276" i="2"/>
  <c r="U276" i="2" s="1"/>
  <c r="O276" i="2"/>
  <c r="T276" i="2" s="1"/>
  <c r="N276" i="2"/>
  <c r="AF275" i="2"/>
  <c r="T275" i="2"/>
  <c r="S275" i="2"/>
  <c r="R275" i="2"/>
  <c r="W275" i="2" s="1"/>
  <c r="Q275" i="2"/>
  <c r="V275" i="2" s="1"/>
  <c r="P275" i="2"/>
  <c r="U275" i="2" s="1"/>
  <c r="O275" i="2"/>
  <c r="N275" i="2"/>
  <c r="AF274" i="2"/>
  <c r="U274" i="2"/>
  <c r="T274" i="2"/>
  <c r="R274" i="2"/>
  <c r="W274" i="2" s="1"/>
  <c r="Q274" i="2"/>
  <c r="V274" i="2" s="1"/>
  <c r="P274" i="2"/>
  <c r="O274" i="2"/>
  <c r="N274" i="2"/>
  <c r="S274" i="2" s="1"/>
  <c r="AF273" i="2"/>
  <c r="T273" i="2"/>
  <c r="R273" i="2"/>
  <c r="W273" i="2" s="1"/>
  <c r="Q273" i="2"/>
  <c r="V273" i="2" s="1"/>
  <c r="P273" i="2"/>
  <c r="U273" i="2" s="1"/>
  <c r="O273" i="2"/>
  <c r="N273" i="2"/>
  <c r="S273" i="2" s="1"/>
  <c r="AF272" i="2"/>
  <c r="S272" i="2"/>
  <c r="R272" i="2"/>
  <c r="W272" i="2" s="1"/>
  <c r="Q272" i="2"/>
  <c r="V272" i="2" s="1"/>
  <c r="P272" i="2"/>
  <c r="U272" i="2" s="1"/>
  <c r="O272" i="2"/>
  <c r="T272" i="2" s="1"/>
  <c r="N272" i="2"/>
  <c r="AF271" i="2"/>
  <c r="V271" i="2"/>
  <c r="U271" i="2"/>
  <c r="T271" i="2"/>
  <c r="R271" i="2"/>
  <c r="W271" i="2" s="1"/>
  <c r="Q271" i="2"/>
  <c r="P271" i="2"/>
  <c r="O271" i="2"/>
  <c r="N271" i="2"/>
  <c r="S271" i="2" s="1"/>
  <c r="AF270" i="2"/>
  <c r="T270" i="2"/>
  <c r="R270" i="2"/>
  <c r="W270" i="2" s="1"/>
  <c r="Q270" i="2"/>
  <c r="V270" i="2" s="1"/>
  <c r="P270" i="2"/>
  <c r="U270" i="2" s="1"/>
  <c r="O270" i="2"/>
  <c r="N270" i="2"/>
  <c r="S270" i="2" s="1"/>
  <c r="AF269" i="2"/>
  <c r="R269" i="2"/>
  <c r="W269" i="2" s="1"/>
  <c r="Q269" i="2"/>
  <c r="V269" i="2" s="1"/>
  <c r="P269" i="2"/>
  <c r="U269" i="2" s="1"/>
  <c r="O269" i="2"/>
  <c r="T269" i="2" s="1"/>
  <c r="N269" i="2"/>
  <c r="S269" i="2" s="1"/>
  <c r="AF268" i="2"/>
  <c r="U268" i="2"/>
  <c r="R268" i="2"/>
  <c r="W268" i="2" s="1"/>
  <c r="Q268" i="2"/>
  <c r="V268" i="2" s="1"/>
  <c r="P268" i="2"/>
  <c r="O268" i="2"/>
  <c r="T268" i="2" s="1"/>
  <c r="N268" i="2"/>
  <c r="S268" i="2" s="1"/>
  <c r="AF267" i="2"/>
  <c r="V267" i="2"/>
  <c r="R267" i="2"/>
  <c r="W267" i="2" s="1"/>
  <c r="Q267" i="2"/>
  <c r="P267" i="2"/>
  <c r="U267" i="2" s="1"/>
  <c r="O267" i="2"/>
  <c r="T267" i="2" s="1"/>
  <c r="N267" i="2"/>
  <c r="S267" i="2" s="1"/>
  <c r="AF266" i="2"/>
  <c r="R266" i="2"/>
  <c r="W266" i="2" s="1"/>
  <c r="Q266" i="2"/>
  <c r="V266" i="2" s="1"/>
  <c r="P266" i="2"/>
  <c r="U266" i="2" s="1"/>
  <c r="O266" i="2"/>
  <c r="T266" i="2" s="1"/>
  <c r="N266" i="2"/>
  <c r="S266" i="2" s="1"/>
  <c r="AF265" i="2"/>
  <c r="R265" i="2"/>
  <c r="W265" i="2" s="1"/>
  <c r="Q265" i="2"/>
  <c r="V265" i="2" s="1"/>
  <c r="P265" i="2"/>
  <c r="U265" i="2" s="1"/>
  <c r="O265" i="2"/>
  <c r="T265" i="2" s="1"/>
  <c r="N265" i="2"/>
  <c r="S265" i="2" s="1"/>
  <c r="AW264" i="2"/>
  <c r="AF264" i="2"/>
  <c r="S264" i="2"/>
  <c r="R264" i="2"/>
  <c r="W264" i="2" s="1"/>
  <c r="Q264" i="2"/>
  <c r="V264" i="2" s="1"/>
  <c r="P264" i="2"/>
  <c r="U264" i="2" s="1"/>
  <c r="O264" i="2"/>
  <c r="T264" i="2" s="1"/>
  <c r="N264" i="2"/>
  <c r="AF263" i="2"/>
  <c r="R263" i="2"/>
  <c r="W263" i="2" s="1"/>
  <c r="Q263" i="2"/>
  <c r="V263" i="2" s="1"/>
  <c r="P263" i="2"/>
  <c r="U263" i="2" s="1"/>
  <c r="O263" i="2"/>
  <c r="T263" i="2" s="1"/>
  <c r="N263" i="2"/>
  <c r="S263" i="2" s="1"/>
  <c r="AF262" i="2"/>
  <c r="T262" i="2"/>
  <c r="S262" i="2"/>
  <c r="R262" i="2"/>
  <c r="W262" i="2" s="1"/>
  <c r="Q262" i="2"/>
  <c r="V262" i="2" s="1"/>
  <c r="P262" i="2"/>
  <c r="U262" i="2" s="1"/>
  <c r="O262" i="2"/>
  <c r="N262" i="2"/>
  <c r="AF261" i="2"/>
  <c r="V261" i="2"/>
  <c r="S261" i="2"/>
  <c r="R261" i="2"/>
  <c r="W261" i="2" s="1"/>
  <c r="Q261" i="2"/>
  <c r="P261" i="2"/>
  <c r="U261" i="2" s="1"/>
  <c r="O261" i="2"/>
  <c r="T261" i="2" s="1"/>
  <c r="N261" i="2"/>
  <c r="AF260" i="2"/>
  <c r="W260" i="2"/>
  <c r="U260" i="2"/>
  <c r="R260" i="2"/>
  <c r="Q260" i="2"/>
  <c r="V260" i="2" s="1"/>
  <c r="P260" i="2"/>
  <c r="O260" i="2"/>
  <c r="T260" i="2" s="1"/>
  <c r="N260" i="2"/>
  <c r="S260" i="2" s="1"/>
  <c r="AF259" i="2"/>
  <c r="U259" i="2"/>
  <c r="R259" i="2"/>
  <c r="W259" i="2" s="1"/>
  <c r="Q259" i="2"/>
  <c r="V259" i="2" s="1"/>
  <c r="P259" i="2"/>
  <c r="O259" i="2"/>
  <c r="T259" i="2" s="1"/>
  <c r="N259" i="2"/>
  <c r="S259" i="2" s="1"/>
  <c r="AF258" i="2"/>
  <c r="S258" i="2"/>
  <c r="R258" i="2"/>
  <c r="W258" i="2" s="1"/>
  <c r="Q258" i="2"/>
  <c r="V258" i="2" s="1"/>
  <c r="P258" i="2"/>
  <c r="U258" i="2" s="1"/>
  <c r="O258" i="2"/>
  <c r="T258" i="2" s="1"/>
  <c r="N258" i="2"/>
  <c r="AF257" i="2"/>
  <c r="R257" i="2"/>
  <c r="W257" i="2" s="1"/>
  <c r="Q257" i="2"/>
  <c r="V257" i="2" s="1"/>
  <c r="P257" i="2"/>
  <c r="U257" i="2" s="1"/>
  <c r="O257" i="2"/>
  <c r="T257" i="2" s="1"/>
  <c r="N257" i="2"/>
  <c r="S257" i="2" s="1"/>
  <c r="AF256" i="2"/>
  <c r="R256" i="2"/>
  <c r="W256" i="2" s="1"/>
  <c r="Q256" i="2"/>
  <c r="V256" i="2" s="1"/>
  <c r="P256" i="2"/>
  <c r="U256" i="2" s="1"/>
  <c r="O256" i="2"/>
  <c r="T256" i="2" s="1"/>
  <c r="N256" i="2"/>
  <c r="S256" i="2" s="1"/>
  <c r="AF255" i="2"/>
  <c r="R255" i="2"/>
  <c r="W255" i="2" s="1"/>
  <c r="Q255" i="2"/>
  <c r="V255" i="2" s="1"/>
  <c r="P255" i="2"/>
  <c r="U255" i="2" s="1"/>
  <c r="O255" i="2"/>
  <c r="T255" i="2" s="1"/>
  <c r="N255" i="2"/>
  <c r="S255" i="2" s="1"/>
  <c r="AF254" i="2"/>
  <c r="T254" i="2"/>
  <c r="R254" i="2"/>
  <c r="W254" i="2" s="1"/>
  <c r="Q254" i="2"/>
  <c r="V254" i="2" s="1"/>
  <c r="P254" i="2"/>
  <c r="U254" i="2" s="1"/>
  <c r="O254" i="2"/>
  <c r="N254" i="2"/>
  <c r="S254" i="2" s="1"/>
  <c r="AF253" i="2"/>
  <c r="V253" i="2"/>
  <c r="R253" i="2"/>
  <c r="W253" i="2" s="1"/>
  <c r="Q253" i="2"/>
  <c r="P253" i="2"/>
  <c r="U253" i="2" s="1"/>
  <c r="O253" i="2"/>
  <c r="T253" i="2" s="1"/>
  <c r="N253" i="2"/>
  <c r="S253" i="2" s="1"/>
  <c r="AF252" i="2"/>
  <c r="R252" i="2"/>
  <c r="W252" i="2" s="1"/>
  <c r="Q252" i="2"/>
  <c r="V252" i="2" s="1"/>
  <c r="P252" i="2"/>
  <c r="U252" i="2" s="1"/>
  <c r="O252" i="2"/>
  <c r="T252" i="2" s="1"/>
  <c r="N252" i="2"/>
  <c r="S252" i="2" s="1"/>
  <c r="AF251" i="2"/>
  <c r="R251" i="2"/>
  <c r="W251" i="2" s="1"/>
  <c r="Q251" i="2"/>
  <c r="V251" i="2" s="1"/>
  <c r="P251" i="2"/>
  <c r="U251" i="2" s="1"/>
  <c r="O251" i="2"/>
  <c r="T251" i="2" s="1"/>
  <c r="N251" i="2"/>
  <c r="S251" i="2" s="1"/>
  <c r="AF250" i="2"/>
  <c r="S250" i="2"/>
  <c r="R250" i="2"/>
  <c r="W250" i="2" s="1"/>
  <c r="Q250" i="2"/>
  <c r="V250" i="2" s="1"/>
  <c r="P250" i="2"/>
  <c r="U250" i="2" s="1"/>
  <c r="O250" i="2"/>
  <c r="T250" i="2" s="1"/>
  <c r="N250" i="2"/>
  <c r="AF249" i="2"/>
  <c r="V249" i="2"/>
  <c r="T249" i="2"/>
  <c r="R249" i="2"/>
  <c r="W249" i="2" s="1"/>
  <c r="Q249" i="2"/>
  <c r="P249" i="2"/>
  <c r="U249" i="2" s="1"/>
  <c r="O249" i="2"/>
  <c r="N249" i="2"/>
  <c r="S249" i="2" s="1"/>
  <c r="AF248" i="2"/>
  <c r="R248" i="2"/>
  <c r="W248" i="2" s="1"/>
  <c r="Q248" i="2"/>
  <c r="V248" i="2" s="1"/>
  <c r="P248" i="2"/>
  <c r="U248" i="2" s="1"/>
  <c r="O248" i="2"/>
  <c r="T248" i="2" s="1"/>
  <c r="N248" i="2"/>
  <c r="S248" i="2" s="1"/>
  <c r="AF247" i="2"/>
  <c r="T247" i="2"/>
  <c r="R247" i="2"/>
  <c r="W247" i="2" s="1"/>
  <c r="Q247" i="2"/>
  <c r="V247" i="2" s="1"/>
  <c r="P247" i="2"/>
  <c r="U247" i="2" s="1"/>
  <c r="O247" i="2"/>
  <c r="N247" i="2"/>
  <c r="S247" i="2" s="1"/>
  <c r="AF246" i="2"/>
  <c r="R246" i="2"/>
  <c r="W246" i="2" s="1"/>
  <c r="Q246" i="2"/>
  <c r="V246" i="2" s="1"/>
  <c r="P246" i="2"/>
  <c r="U246" i="2" s="1"/>
  <c r="O246" i="2"/>
  <c r="T246" i="2" s="1"/>
  <c r="N246" i="2"/>
  <c r="S246" i="2" s="1"/>
  <c r="AF245" i="2"/>
  <c r="V245" i="2"/>
  <c r="T245" i="2"/>
  <c r="R245" i="2"/>
  <c r="W245" i="2" s="1"/>
  <c r="Q245" i="2"/>
  <c r="P245" i="2"/>
  <c r="U245" i="2" s="1"/>
  <c r="O245" i="2"/>
  <c r="N245" i="2"/>
  <c r="S245" i="2" s="1"/>
  <c r="AW244" i="2"/>
  <c r="AF244" i="2"/>
  <c r="R244" i="2"/>
  <c r="W244" i="2" s="1"/>
  <c r="Q244" i="2"/>
  <c r="V244" i="2" s="1"/>
  <c r="P244" i="2"/>
  <c r="U244" i="2" s="1"/>
  <c r="O244" i="2"/>
  <c r="T244" i="2" s="1"/>
  <c r="N244" i="2"/>
  <c r="S244" i="2" s="1"/>
  <c r="AF243" i="2"/>
  <c r="R243" i="2"/>
  <c r="W243" i="2" s="1"/>
  <c r="Q243" i="2"/>
  <c r="V243" i="2" s="1"/>
  <c r="P243" i="2"/>
  <c r="U243" i="2" s="1"/>
  <c r="O243" i="2"/>
  <c r="T243" i="2" s="1"/>
  <c r="N243" i="2"/>
  <c r="S243" i="2" s="1"/>
  <c r="AF242" i="2"/>
  <c r="S242" i="2"/>
  <c r="R242" i="2"/>
  <c r="W242" i="2" s="1"/>
  <c r="Q242" i="2"/>
  <c r="V242" i="2" s="1"/>
  <c r="P242" i="2"/>
  <c r="U242" i="2" s="1"/>
  <c r="O242" i="2"/>
  <c r="T242" i="2" s="1"/>
  <c r="N242" i="2"/>
  <c r="AF241" i="2"/>
  <c r="R241" i="2"/>
  <c r="W241" i="2" s="1"/>
  <c r="Q241" i="2"/>
  <c r="V241" i="2" s="1"/>
  <c r="P241" i="2"/>
  <c r="U241" i="2" s="1"/>
  <c r="O241" i="2"/>
  <c r="T241" i="2" s="1"/>
  <c r="N241" i="2"/>
  <c r="S241" i="2" s="1"/>
  <c r="AF240" i="2"/>
  <c r="S240" i="2"/>
  <c r="R240" i="2"/>
  <c r="W240" i="2" s="1"/>
  <c r="Q240" i="2"/>
  <c r="V240" i="2" s="1"/>
  <c r="P240" i="2"/>
  <c r="U240" i="2" s="1"/>
  <c r="O240" i="2"/>
  <c r="T240" i="2" s="1"/>
  <c r="N240" i="2"/>
  <c r="AF239" i="2"/>
  <c r="R239" i="2"/>
  <c r="W239" i="2" s="1"/>
  <c r="Q239" i="2"/>
  <c r="V239" i="2" s="1"/>
  <c r="P239" i="2"/>
  <c r="U239" i="2" s="1"/>
  <c r="O239" i="2"/>
  <c r="T239" i="2" s="1"/>
  <c r="N239" i="2"/>
  <c r="S239" i="2" s="1"/>
  <c r="AF238" i="2"/>
  <c r="U238" i="2"/>
  <c r="R238" i="2"/>
  <c r="W238" i="2" s="1"/>
  <c r="Q238" i="2"/>
  <c r="V238" i="2" s="1"/>
  <c r="P238" i="2"/>
  <c r="O238" i="2"/>
  <c r="T238" i="2" s="1"/>
  <c r="N238" i="2"/>
  <c r="S238" i="2" s="1"/>
  <c r="AF237" i="2"/>
  <c r="V237" i="2"/>
  <c r="R237" i="2"/>
  <c r="W237" i="2" s="1"/>
  <c r="Q237" i="2"/>
  <c r="P237" i="2"/>
  <c r="U237" i="2" s="1"/>
  <c r="O237" i="2"/>
  <c r="T237" i="2" s="1"/>
  <c r="N237" i="2"/>
  <c r="S237" i="2" s="1"/>
  <c r="AF236" i="2"/>
  <c r="U236" i="2"/>
  <c r="S236" i="2"/>
  <c r="R236" i="2"/>
  <c r="W236" i="2" s="1"/>
  <c r="Q236" i="2"/>
  <c r="V236" i="2" s="1"/>
  <c r="P236" i="2"/>
  <c r="O236" i="2"/>
  <c r="T236" i="2" s="1"/>
  <c r="N236" i="2"/>
  <c r="AF235" i="2"/>
  <c r="U235" i="2"/>
  <c r="R235" i="2"/>
  <c r="W235" i="2" s="1"/>
  <c r="Q235" i="2"/>
  <c r="V235" i="2" s="1"/>
  <c r="P235" i="2"/>
  <c r="O235" i="2"/>
  <c r="T235" i="2" s="1"/>
  <c r="N235" i="2"/>
  <c r="S235" i="2" s="1"/>
  <c r="AF234" i="2"/>
  <c r="R234" i="2"/>
  <c r="W234" i="2" s="1"/>
  <c r="Q234" i="2"/>
  <c r="V234" i="2" s="1"/>
  <c r="P234" i="2"/>
  <c r="U234" i="2" s="1"/>
  <c r="O234" i="2"/>
  <c r="T234" i="2" s="1"/>
  <c r="N234" i="2"/>
  <c r="S234" i="2" s="1"/>
  <c r="AF233" i="2"/>
  <c r="R233" i="2"/>
  <c r="W233" i="2" s="1"/>
  <c r="Q233" i="2"/>
  <c r="V233" i="2" s="1"/>
  <c r="P233" i="2"/>
  <c r="U233" i="2" s="1"/>
  <c r="O233" i="2"/>
  <c r="T233" i="2" s="1"/>
  <c r="N233" i="2"/>
  <c r="S233" i="2" s="1"/>
  <c r="AF232" i="2"/>
  <c r="R232" i="2"/>
  <c r="W232" i="2" s="1"/>
  <c r="Q232" i="2"/>
  <c r="V232" i="2" s="1"/>
  <c r="P232" i="2"/>
  <c r="U232" i="2" s="1"/>
  <c r="O232" i="2"/>
  <c r="T232" i="2" s="1"/>
  <c r="N232" i="2"/>
  <c r="S232" i="2" s="1"/>
  <c r="AF231" i="2"/>
  <c r="R231" i="2"/>
  <c r="W231" i="2" s="1"/>
  <c r="Q231" i="2"/>
  <c r="V231" i="2" s="1"/>
  <c r="P231" i="2"/>
  <c r="U231" i="2" s="1"/>
  <c r="O231" i="2"/>
  <c r="T231" i="2" s="1"/>
  <c r="N231" i="2"/>
  <c r="S231" i="2" s="1"/>
  <c r="AF230" i="2"/>
  <c r="R230" i="2"/>
  <c r="W230" i="2" s="1"/>
  <c r="Q230" i="2"/>
  <c r="V230" i="2" s="1"/>
  <c r="P230" i="2"/>
  <c r="U230" i="2" s="1"/>
  <c r="O230" i="2"/>
  <c r="T230" i="2" s="1"/>
  <c r="N230" i="2"/>
  <c r="S230" i="2" s="1"/>
  <c r="AF229" i="2"/>
  <c r="R229" i="2"/>
  <c r="W229" i="2" s="1"/>
  <c r="Q229" i="2"/>
  <c r="V229" i="2" s="1"/>
  <c r="P229" i="2"/>
  <c r="U229" i="2" s="1"/>
  <c r="O229" i="2"/>
  <c r="T229" i="2" s="1"/>
  <c r="N229" i="2"/>
  <c r="S229" i="2" s="1"/>
  <c r="AF228" i="2"/>
  <c r="T228" i="2"/>
  <c r="R228" i="2"/>
  <c r="W228" i="2" s="1"/>
  <c r="Q228" i="2"/>
  <c r="V228" i="2" s="1"/>
  <c r="P228" i="2"/>
  <c r="U228" i="2" s="1"/>
  <c r="O228" i="2"/>
  <c r="N228" i="2"/>
  <c r="S228" i="2" s="1"/>
  <c r="AF227" i="2"/>
  <c r="V227" i="2"/>
  <c r="R227" i="2"/>
  <c r="W227" i="2" s="1"/>
  <c r="Q227" i="2"/>
  <c r="P227" i="2"/>
  <c r="U227" i="2" s="1"/>
  <c r="O227" i="2"/>
  <c r="T227" i="2" s="1"/>
  <c r="N227" i="2"/>
  <c r="S227" i="2" s="1"/>
  <c r="AF226" i="2"/>
  <c r="R226" i="2"/>
  <c r="W226" i="2" s="1"/>
  <c r="Q226" i="2"/>
  <c r="V226" i="2" s="1"/>
  <c r="P226" i="2"/>
  <c r="U226" i="2" s="1"/>
  <c r="O226" i="2"/>
  <c r="T226" i="2" s="1"/>
  <c r="N226" i="2"/>
  <c r="S226" i="2" s="1"/>
  <c r="AF225" i="2"/>
  <c r="T225" i="2"/>
  <c r="R225" i="2"/>
  <c r="W225" i="2" s="1"/>
  <c r="Q225" i="2"/>
  <c r="V225" i="2" s="1"/>
  <c r="P225" i="2"/>
  <c r="U225" i="2" s="1"/>
  <c r="O225" i="2"/>
  <c r="N225" i="2"/>
  <c r="S225" i="2" s="1"/>
  <c r="AW224" i="2"/>
  <c r="AF224" i="2"/>
  <c r="W224" i="2"/>
  <c r="T224" i="2"/>
  <c r="R224" i="2"/>
  <c r="Q224" i="2"/>
  <c r="V224" i="2" s="1"/>
  <c r="P224" i="2"/>
  <c r="U224" i="2" s="1"/>
  <c r="O224" i="2"/>
  <c r="N224" i="2"/>
  <c r="S224" i="2" s="1"/>
  <c r="AF223" i="2"/>
  <c r="W223" i="2"/>
  <c r="V223" i="2"/>
  <c r="R223" i="2"/>
  <c r="Q223" i="2"/>
  <c r="P223" i="2"/>
  <c r="U223" i="2" s="1"/>
  <c r="O223" i="2"/>
  <c r="T223" i="2" s="1"/>
  <c r="N223" i="2"/>
  <c r="S223" i="2" s="1"/>
  <c r="AF222" i="2"/>
  <c r="V222" i="2"/>
  <c r="R222" i="2"/>
  <c r="W222" i="2" s="1"/>
  <c r="Q222" i="2"/>
  <c r="P222" i="2"/>
  <c r="U222" i="2" s="1"/>
  <c r="O222" i="2"/>
  <c r="T222" i="2" s="1"/>
  <c r="N222" i="2"/>
  <c r="S222" i="2" s="1"/>
  <c r="AF221" i="2"/>
  <c r="R221" i="2"/>
  <c r="W221" i="2" s="1"/>
  <c r="Q221" i="2"/>
  <c r="V221" i="2" s="1"/>
  <c r="P221" i="2"/>
  <c r="U221" i="2" s="1"/>
  <c r="O221" i="2"/>
  <c r="T221" i="2" s="1"/>
  <c r="N221" i="2"/>
  <c r="S221" i="2" s="1"/>
  <c r="AF220" i="2"/>
  <c r="R220" i="2"/>
  <c r="W220" i="2" s="1"/>
  <c r="Q220" i="2"/>
  <c r="V220" i="2" s="1"/>
  <c r="P220" i="2"/>
  <c r="U220" i="2" s="1"/>
  <c r="O220" i="2"/>
  <c r="T220" i="2" s="1"/>
  <c r="N220" i="2"/>
  <c r="S220" i="2" s="1"/>
  <c r="AF219" i="2"/>
  <c r="R219" i="2"/>
  <c r="W219" i="2" s="1"/>
  <c r="Q219" i="2"/>
  <c r="V219" i="2" s="1"/>
  <c r="P219" i="2"/>
  <c r="U219" i="2" s="1"/>
  <c r="O219" i="2"/>
  <c r="T219" i="2" s="1"/>
  <c r="N219" i="2"/>
  <c r="S219" i="2" s="1"/>
  <c r="AF218" i="2"/>
  <c r="R218" i="2"/>
  <c r="W218" i="2" s="1"/>
  <c r="Q218" i="2"/>
  <c r="V218" i="2" s="1"/>
  <c r="P218" i="2"/>
  <c r="U218" i="2" s="1"/>
  <c r="O218" i="2"/>
  <c r="T218" i="2" s="1"/>
  <c r="N218" i="2"/>
  <c r="S218" i="2" s="1"/>
  <c r="AF217" i="2"/>
  <c r="R217" i="2"/>
  <c r="W217" i="2" s="1"/>
  <c r="Q217" i="2"/>
  <c r="V217" i="2" s="1"/>
  <c r="P217" i="2"/>
  <c r="U217" i="2" s="1"/>
  <c r="O217" i="2"/>
  <c r="T217" i="2" s="1"/>
  <c r="N217" i="2"/>
  <c r="S217" i="2" s="1"/>
  <c r="AF216" i="2"/>
  <c r="T216" i="2"/>
  <c r="S216" i="2"/>
  <c r="R216" i="2"/>
  <c r="W216" i="2" s="1"/>
  <c r="Q216" i="2"/>
  <c r="V216" i="2" s="1"/>
  <c r="P216" i="2"/>
  <c r="U216" i="2" s="1"/>
  <c r="O216" i="2"/>
  <c r="N216" i="2"/>
  <c r="AF215" i="2"/>
  <c r="V215" i="2"/>
  <c r="T215" i="2"/>
  <c r="S215" i="2"/>
  <c r="R215" i="2"/>
  <c r="W215" i="2" s="1"/>
  <c r="Q215" i="2"/>
  <c r="P215" i="2"/>
  <c r="U215" i="2" s="1"/>
  <c r="O215" i="2"/>
  <c r="N215" i="2"/>
  <c r="AF214" i="2"/>
  <c r="V214" i="2"/>
  <c r="R214" i="2"/>
  <c r="W214" i="2" s="1"/>
  <c r="Q214" i="2"/>
  <c r="P214" i="2"/>
  <c r="U214" i="2" s="1"/>
  <c r="O214" i="2"/>
  <c r="T214" i="2" s="1"/>
  <c r="N214" i="2"/>
  <c r="S214" i="2" s="1"/>
  <c r="AF213" i="2"/>
  <c r="R213" i="2"/>
  <c r="W213" i="2" s="1"/>
  <c r="Q213" i="2"/>
  <c r="V213" i="2" s="1"/>
  <c r="P213" i="2"/>
  <c r="U213" i="2" s="1"/>
  <c r="O213" i="2"/>
  <c r="T213" i="2" s="1"/>
  <c r="N213" i="2"/>
  <c r="S213" i="2" s="1"/>
  <c r="AF212" i="2"/>
  <c r="V212" i="2"/>
  <c r="S212" i="2"/>
  <c r="R212" i="2"/>
  <c r="W212" i="2" s="1"/>
  <c r="Q212" i="2"/>
  <c r="P212" i="2"/>
  <c r="U212" i="2" s="1"/>
  <c r="O212" i="2"/>
  <c r="T212" i="2" s="1"/>
  <c r="N212" i="2"/>
  <c r="AF211" i="2"/>
  <c r="V211" i="2"/>
  <c r="R211" i="2"/>
  <c r="W211" i="2" s="1"/>
  <c r="Q211" i="2"/>
  <c r="P211" i="2"/>
  <c r="U211" i="2" s="1"/>
  <c r="O211" i="2"/>
  <c r="T211" i="2" s="1"/>
  <c r="N211" i="2"/>
  <c r="S211" i="2" s="1"/>
  <c r="AF210" i="2"/>
  <c r="S210" i="2"/>
  <c r="R210" i="2"/>
  <c r="W210" i="2" s="1"/>
  <c r="Q210" i="2"/>
  <c r="V210" i="2" s="1"/>
  <c r="P210" i="2"/>
  <c r="U210" i="2" s="1"/>
  <c r="O210" i="2"/>
  <c r="T210" i="2" s="1"/>
  <c r="N210" i="2"/>
  <c r="AF209" i="2"/>
  <c r="T209" i="2"/>
  <c r="R209" i="2"/>
  <c r="W209" i="2" s="1"/>
  <c r="Q209" i="2"/>
  <c r="V209" i="2" s="1"/>
  <c r="P209" i="2"/>
  <c r="U209" i="2" s="1"/>
  <c r="O209" i="2"/>
  <c r="N209" i="2"/>
  <c r="S209" i="2" s="1"/>
  <c r="AF208" i="2"/>
  <c r="U208" i="2"/>
  <c r="S208" i="2"/>
  <c r="R208" i="2"/>
  <c r="W208" i="2" s="1"/>
  <c r="Q208" i="2"/>
  <c r="V208" i="2" s="1"/>
  <c r="P208" i="2"/>
  <c r="O208" i="2"/>
  <c r="T208" i="2" s="1"/>
  <c r="N208" i="2"/>
  <c r="AF207" i="2"/>
  <c r="S207" i="2"/>
  <c r="R207" i="2"/>
  <c r="W207" i="2" s="1"/>
  <c r="Q207" i="2"/>
  <c r="V207" i="2" s="1"/>
  <c r="P207" i="2"/>
  <c r="U207" i="2" s="1"/>
  <c r="O207" i="2"/>
  <c r="T207" i="2" s="1"/>
  <c r="N207" i="2"/>
  <c r="AF206" i="2"/>
  <c r="V206" i="2"/>
  <c r="R206" i="2"/>
  <c r="W206" i="2" s="1"/>
  <c r="Q206" i="2"/>
  <c r="P206" i="2"/>
  <c r="U206" i="2" s="1"/>
  <c r="O206" i="2"/>
  <c r="T206" i="2" s="1"/>
  <c r="N206" i="2"/>
  <c r="S206" i="2" s="1"/>
  <c r="AF205" i="2"/>
  <c r="W205" i="2"/>
  <c r="U205" i="2"/>
  <c r="R205" i="2"/>
  <c r="Q205" i="2"/>
  <c r="V205" i="2" s="1"/>
  <c r="P205" i="2"/>
  <c r="O205" i="2"/>
  <c r="T205" i="2" s="1"/>
  <c r="N205" i="2"/>
  <c r="S205" i="2" s="1"/>
  <c r="AW204" i="2"/>
  <c r="AF204" i="2"/>
  <c r="T204" i="2"/>
  <c r="R204" i="2"/>
  <c r="W204" i="2" s="1"/>
  <c r="Q204" i="2"/>
  <c r="V204" i="2" s="1"/>
  <c r="P204" i="2"/>
  <c r="U204" i="2" s="1"/>
  <c r="O204" i="2"/>
  <c r="N204" i="2"/>
  <c r="S204" i="2" s="1"/>
  <c r="AF203" i="2"/>
  <c r="R203" i="2"/>
  <c r="W203" i="2" s="1"/>
  <c r="Q203" i="2"/>
  <c r="V203" i="2" s="1"/>
  <c r="P203" i="2"/>
  <c r="U203" i="2" s="1"/>
  <c r="O203" i="2"/>
  <c r="T203" i="2" s="1"/>
  <c r="N203" i="2"/>
  <c r="S203" i="2" s="1"/>
  <c r="AF202" i="2"/>
  <c r="R202" i="2"/>
  <c r="W202" i="2" s="1"/>
  <c r="Q202" i="2"/>
  <c r="V202" i="2" s="1"/>
  <c r="P202" i="2"/>
  <c r="U202" i="2" s="1"/>
  <c r="O202" i="2"/>
  <c r="T202" i="2" s="1"/>
  <c r="N202" i="2"/>
  <c r="S202" i="2" s="1"/>
  <c r="AF201" i="2"/>
  <c r="R201" i="2"/>
  <c r="W201" i="2" s="1"/>
  <c r="Q201" i="2"/>
  <c r="V201" i="2" s="1"/>
  <c r="P201" i="2"/>
  <c r="U201" i="2" s="1"/>
  <c r="O201" i="2"/>
  <c r="T201" i="2" s="1"/>
  <c r="N201" i="2"/>
  <c r="S201" i="2" s="1"/>
  <c r="AF200" i="2"/>
  <c r="U200" i="2"/>
  <c r="R200" i="2"/>
  <c r="W200" i="2" s="1"/>
  <c r="Q200" i="2"/>
  <c r="V200" i="2" s="1"/>
  <c r="P200" i="2"/>
  <c r="O200" i="2"/>
  <c r="T200" i="2" s="1"/>
  <c r="N200" i="2"/>
  <c r="S200" i="2" s="1"/>
  <c r="AF199" i="2"/>
  <c r="S199" i="2"/>
  <c r="R199" i="2"/>
  <c r="W199" i="2" s="1"/>
  <c r="Q199" i="2"/>
  <c r="V199" i="2" s="1"/>
  <c r="P199" i="2"/>
  <c r="U199" i="2" s="1"/>
  <c r="O199" i="2"/>
  <c r="T199" i="2" s="1"/>
  <c r="N199" i="2"/>
  <c r="AF198" i="2"/>
  <c r="V198" i="2"/>
  <c r="R198" i="2"/>
  <c r="W198" i="2" s="1"/>
  <c r="Q198" i="2"/>
  <c r="P198" i="2"/>
  <c r="U198" i="2" s="1"/>
  <c r="O198" i="2"/>
  <c r="T198" i="2" s="1"/>
  <c r="N198" i="2"/>
  <c r="S198" i="2" s="1"/>
  <c r="AF197" i="2"/>
  <c r="U197" i="2"/>
  <c r="S197" i="2"/>
  <c r="R197" i="2"/>
  <c r="W197" i="2" s="1"/>
  <c r="Q197" i="2"/>
  <c r="V197" i="2" s="1"/>
  <c r="P197" i="2"/>
  <c r="O197" i="2"/>
  <c r="T197" i="2" s="1"/>
  <c r="N197" i="2"/>
  <c r="AF196" i="2"/>
  <c r="S196" i="2"/>
  <c r="R196" i="2"/>
  <c r="W196" i="2" s="1"/>
  <c r="Q196" i="2"/>
  <c r="V196" i="2" s="1"/>
  <c r="P196" i="2"/>
  <c r="U196" i="2" s="1"/>
  <c r="O196" i="2"/>
  <c r="T196" i="2" s="1"/>
  <c r="N196" i="2"/>
  <c r="AF195" i="2"/>
  <c r="S195" i="2"/>
  <c r="R195" i="2"/>
  <c r="W195" i="2" s="1"/>
  <c r="Q195" i="2"/>
  <c r="V195" i="2" s="1"/>
  <c r="P195" i="2"/>
  <c r="U195" i="2" s="1"/>
  <c r="O195" i="2"/>
  <c r="T195" i="2" s="1"/>
  <c r="N195" i="2"/>
  <c r="AF194" i="2"/>
  <c r="S194" i="2"/>
  <c r="R194" i="2"/>
  <c r="W194" i="2" s="1"/>
  <c r="Q194" i="2"/>
  <c r="V194" i="2" s="1"/>
  <c r="P194" i="2"/>
  <c r="U194" i="2" s="1"/>
  <c r="O194" i="2"/>
  <c r="T194" i="2" s="1"/>
  <c r="N194" i="2"/>
  <c r="AF193" i="2"/>
  <c r="R193" i="2"/>
  <c r="W193" i="2" s="1"/>
  <c r="Q193" i="2"/>
  <c r="V193" i="2" s="1"/>
  <c r="P193" i="2"/>
  <c r="U193" i="2" s="1"/>
  <c r="O193" i="2"/>
  <c r="T193" i="2" s="1"/>
  <c r="N193" i="2"/>
  <c r="S193" i="2" s="1"/>
  <c r="AF192" i="2"/>
  <c r="R192" i="2"/>
  <c r="W192" i="2" s="1"/>
  <c r="Q192" i="2"/>
  <c r="V192" i="2" s="1"/>
  <c r="P192" i="2"/>
  <c r="U192" i="2" s="1"/>
  <c r="O192" i="2"/>
  <c r="T192" i="2" s="1"/>
  <c r="N192" i="2"/>
  <c r="S192" i="2" s="1"/>
  <c r="AF191" i="2"/>
  <c r="T191" i="2"/>
  <c r="R191" i="2"/>
  <c r="W191" i="2" s="1"/>
  <c r="Q191" i="2"/>
  <c r="V191" i="2" s="1"/>
  <c r="P191" i="2"/>
  <c r="U191" i="2" s="1"/>
  <c r="O191" i="2"/>
  <c r="N191" i="2"/>
  <c r="S191" i="2" s="1"/>
  <c r="AF190" i="2"/>
  <c r="T190" i="2"/>
  <c r="R190" i="2"/>
  <c r="W190" i="2" s="1"/>
  <c r="Q190" i="2"/>
  <c r="V190" i="2" s="1"/>
  <c r="P190" i="2"/>
  <c r="U190" i="2" s="1"/>
  <c r="O190" i="2"/>
  <c r="N190" i="2"/>
  <c r="S190" i="2" s="1"/>
  <c r="AF189" i="2"/>
  <c r="U189" i="2"/>
  <c r="R189" i="2"/>
  <c r="W189" i="2" s="1"/>
  <c r="Q189" i="2"/>
  <c r="V189" i="2" s="1"/>
  <c r="P189" i="2"/>
  <c r="O189" i="2"/>
  <c r="T189" i="2" s="1"/>
  <c r="N189" i="2"/>
  <c r="S189" i="2" s="1"/>
  <c r="AF188" i="2"/>
  <c r="R188" i="2"/>
  <c r="W188" i="2" s="1"/>
  <c r="Q188" i="2"/>
  <c r="V188" i="2" s="1"/>
  <c r="P188" i="2"/>
  <c r="U188" i="2" s="1"/>
  <c r="O188" i="2"/>
  <c r="T188" i="2" s="1"/>
  <c r="N188" i="2"/>
  <c r="S188" i="2" s="1"/>
  <c r="AF187" i="2"/>
  <c r="R187" i="2"/>
  <c r="W187" i="2" s="1"/>
  <c r="Q187" i="2"/>
  <c r="V187" i="2" s="1"/>
  <c r="P187" i="2"/>
  <c r="U187" i="2" s="1"/>
  <c r="O187" i="2"/>
  <c r="T187" i="2" s="1"/>
  <c r="N187" i="2"/>
  <c r="S187" i="2" s="1"/>
  <c r="AF186" i="2"/>
  <c r="R186" i="2"/>
  <c r="W186" i="2" s="1"/>
  <c r="Q186" i="2"/>
  <c r="V186" i="2" s="1"/>
  <c r="P186" i="2"/>
  <c r="U186" i="2" s="1"/>
  <c r="O186" i="2"/>
  <c r="T186" i="2" s="1"/>
  <c r="N186" i="2"/>
  <c r="S186" i="2" s="1"/>
  <c r="AF185" i="2"/>
  <c r="R185" i="2"/>
  <c r="W185" i="2" s="1"/>
  <c r="Q185" i="2"/>
  <c r="V185" i="2" s="1"/>
  <c r="P185" i="2"/>
  <c r="U185" i="2" s="1"/>
  <c r="O185" i="2"/>
  <c r="T185" i="2" s="1"/>
  <c r="N185" i="2"/>
  <c r="S185" i="2" s="1"/>
  <c r="AW184" i="2"/>
  <c r="AF184" i="2"/>
  <c r="S184" i="2"/>
  <c r="R184" i="2"/>
  <c r="W184" i="2" s="1"/>
  <c r="Q184" i="2"/>
  <c r="V184" i="2" s="1"/>
  <c r="P184" i="2"/>
  <c r="U184" i="2" s="1"/>
  <c r="O184" i="2"/>
  <c r="T184" i="2" s="1"/>
  <c r="N184" i="2"/>
  <c r="AF183" i="2"/>
  <c r="S183" i="2"/>
  <c r="R183" i="2"/>
  <c r="W183" i="2" s="1"/>
  <c r="Q183" i="2"/>
  <c r="V183" i="2" s="1"/>
  <c r="P183" i="2"/>
  <c r="U183" i="2" s="1"/>
  <c r="O183" i="2"/>
  <c r="T183" i="2" s="1"/>
  <c r="N183" i="2"/>
  <c r="AF182" i="2"/>
  <c r="S182" i="2"/>
  <c r="R182" i="2"/>
  <c r="W182" i="2" s="1"/>
  <c r="Q182" i="2"/>
  <c r="V182" i="2" s="1"/>
  <c r="P182" i="2"/>
  <c r="U182" i="2" s="1"/>
  <c r="O182" i="2"/>
  <c r="T182" i="2" s="1"/>
  <c r="N182" i="2"/>
  <c r="AF181" i="2"/>
  <c r="R181" i="2"/>
  <c r="W181" i="2" s="1"/>
  <c r="Q181" i="2"/>
  <c r="V181" i="2" s="1"/>
  <c r="P181" i="2"/>
  <c r="U181" i="2" s="1"/>
  <c r="O181" i="2"/>
  <c r="T181" i="2" s="1"/>
  <c r="N181" i="2"/>
  <c r="S181" i="2" s="1"/>
  <c r="AF180" i="2"/>
  <c r="T180" i="2"/>
  <c r="R180" i="2"/>
  <c r="W180" i="2" s="1"/>
  <c r="Q180" i="2"/>
  <c r="V180" i="2" s="1"/>
  <c r="P180" i="2"/>
  <c r="U180" i="2" s="1"/>
  <c r="O180" i="2"/>
  <c r="N180" i="2"/>
  <c r="S180" i="2" s="1"/>
  <c r="AF179" i="2"/>
  <c r="T179" i="2"/>
  <c r="R179" i="2"/>
  <c r="W179" i="2" s="1"/>
  <c r="Q179" i="2"/>
  <c r="V179" i="2" s="1"/>
  <c r="P179" i="2"/>
  <c r="U179" i="2" s="1"/>
  <c r="O179" i="2"/>
  <c r="N179" i="2"/>
  <c r="S179" i="2" s="1"/>
  <c r="AF178" i="2"/>
  <c r="V178" i="2"/>
  <c r="U178" i="2"/>
  <c r="R178" i="2"/>
  <c r="W178" i="2" s="1"/>
  <c r="Q178" i="2"/>
  <c r="P178" i="2"/>
  <c r="O178" i="2"/>
  <c r="T178" i="2" s="1"/>
  <c r="N178" i="2"/>
  <c r="S178" i="2" s="1"/>
  <c r="AF177" i="2"/>
  <c r="S177" i="2"/>
  <c r="R177" i="2"/>
  <c r="W177" i="2" s="1"/>
  <c r="Q177" i="2"/>
  <c r="V177" i="2" s="1"/>
  <c r="P177" i="2"/>
  <c r="U177" i="2" s="1"/>
  <c r="O177" i="2"/>
  <c r="T177" i="2" s="1"/>
  <c r="N177" i="2"/>
  <c r="AF176" i="2"/>
  <c r="S176" i="2"/>
  <c r="R176" i="2"/>
  <c r="W176" i="2" s="1"/>
  <c r="Q176" i="2"/>
  <c r="V176" i="2" s="1"/>
  <c r="P176" i="2"/>
  <c r="U176" i="2" s="1"/>
  <c r="O176" i="2"/>
  <c r="T176" i="2" s="1"/>
  <c r="N176" i="2"/>
  <c r="AF175" i="2"/>
  <c r="S175" i="2"/>
  <c r="R175" i="2"/>
  <c r="W175" i="2" s="1"/>
  <c r="Q175" i="2"/>
  <c r="V175" i="2" s="1"/>
  <c r="P175" i="2"/>
  <c r="U175" i="2" s="1"/>
  <c r="O175" i="2"/>
  <c r="T175" i="2" s="1"/>
  <c r="N175" i="2"/>
  <c r="AF174" i="2"/>
  <c r="R174" i="2"/>
  <c r="W174" i="2" s="1"/>
  <c r="Q174" i="2"/>
  <c r="V174" i="2" s="1"/>
  <c r="P174" i="2"/>
  <c r="U174" i="2" s="1"/>
  <c r="O174" i="2"/>
  <c r="T174" i="2" s="1"/>
  <c r="N174" i="2"/>
  <c r="S174" i="2" s="1"/>
  <c r="AF173" i="2"/>
  <c r="R173" i="2"/>
  <c r="W173" i="2" s="1"/>
  <c r="Q173" i="2"/>
  <c r="V173" i="2" s="1"/>
  <c r="P173" i="2"/>
  <c r="U173" i="2" s="1"/>
  <c r="O173" i="2"/>
  <c r="T173" i="2" s="1"/>
  <c r="N173" i="2"/>
  <c r="S173" i="2" s="1"/>
  <c r="AF172" i="2"/>
  <c r="R172" i="2"/>
  <c r="W172" i="2" s="1"/>
  <c r="Q172" i="2"/>
  <c r="V172" i="2" s="1"/>
  <c r="P172" i="2"/>
  <c r="U172" i="2" s="1"/>
  <c r="O172" i="2"/>
  <c r="T172" i="2" s="1"/>
  <c r="N172" i="2"/>
  <c r="S172" i="2" s="1"/>
  <c r="AF171" i="2"/>
  <c r="U171" i="2"/>
  <c r="R171" i="2"/>
  <c r="W171" i="2" s="1"/>
  <c r="Q171" i="2"/>
  <c r="V171" i="2" s="1"/>
  <c r="P171" i="2"/>
  <c r="O171" i="2"/>
  <c r="T171" i="2" s="1"/>
  <c r="N171" i="2"/>
  <c r="S171" i="2" s="1"/>
  <c r="AF170" i="2"/>
  <c r="U170" i="2"/>
  <c r="R170" i="2"/>
  <c r="W170" i="2" s="1"/>
  <c r="Q170" i="2"/>
  <c r="V170" i="2" s="1"/>
  <c r="P170" i="2"/>
  <c r="O170" i="2"/>
  <c r="T170" i="2" s="1"/>
  <c r="N170" i="2"/>
  <c r="S170" i="2" s="1"/>
  <c r="AF169" i="2"/>
  <c r="V169" i="2"/>
  <c r="T169" i="2"/>
  <c r="R169" i="2"/>
  <c r="W169" i="2" s="1"/>
  <c r="Q169" i="2"/>
  <c r="P169" i="2"/>
  <c r="U169" i="2" s="1"/>
  <c r="O169" i="2"/>
  <c r="N169" i="2"/>
  <c r="S169" i="2" s="1"/>
  <c r="AF168" i="2"/>
  <c r="U168" i="2"/>
  <c r="T168" i="2"/>
  <c r="R168" i="2"/>
  <c r="W168" i="2" s="1"/>
  <c r="Q168" i="2"/>
  <c r="V168" i="2" s="1"/>
  <c r="P168" i="2"/>
  <c r="O168" i="2"/>
  <c r="N168" i="2"/>
  <c r="S168" i="2" s="1"/>
  <c r="AF167" i="2"/>
  <c r="S167" i="2"/>
  <c r="R167" i="2"/>
  <c r="W167" i="2" s="1"/>
  <c r="Q167" i="2"/>
  <c r="V167" i="2" s="1"/>
  <c r="P167" i="2"/>
  <c r="U167" i="2" s="1"/>
  <c r="O167" i="2"/>
  <c r="T167" i="2" s="1"/>
  <c r="N167" i="2"/>
  <c r="AF166" i="2"/>
  <c r="V166" i="2"/>
  <c r="S166" i="2"/>
  <c r="R166" i="2"/>
  <c r="W166" i="2" s="1"/>
  <c r="Q166" i="2"/>
  <c r="P166" i="2"/>
  <c r="U166" i="2" s="1"/>
  <c r="O166" i="2"/>
  <c r="T166" i="2" s="1"/>
  <c r="N166" i="2"/>
  <c r="AF165" i="2"/>
  <c r="U165" i="2"/>
  <c r="R165" i="2"/>
  <c r="W165" i="2" s="1"/>
  <c r="Q165" i="2"/>
  <c r="V165" i="2" s="1"/>
  <c r="P165" i="2"/>
  <c r="O165" i="2"/>
  <c r="T165" i="2" s="1"/>
  <c r="N165" i="2"/>
  <c r="S165" i="2" s="1"/>
  <c r="AW164" i="2"/>
  <c r="AF164" i="2"/>
  <c r="U164" i="2"/>
  <c r="T164" i="2"/>
  <c r="R164" i="2"/>
  <c r="W164" i="2" s="1"/>
  <c r="Q164" i="2"/>
  <c r="V164" i="2" s="1"/>
  <c r="P164" i="2"/>
  <c r="O164" i="2"/>
  <c r="N164" i="2"/>
  <c r="S164" i="2" s="1"/>
  <c r="AF163" i="2"/>
  <c r="S163" i="2"/>
  <c r="R163" i="2"/>
  <c r="W163" i="2" s="1"/>
  <c r="Q163" i="2"/>
  <c r="V163" i="2" s="1"/>
  <c r="P163" i="2"/>
  <c r="U163" i="2" s="1"/>
  <c r="O163" i="2"/>
  <c r="T163" i="2" s="1"/>
  <c r="N163" i="2"/>
  <c r="AF162" i="2"/>
  <c r="V162" i="2"/>
  <c r="S162" i="2"/>
  <c r="R162" i="2"/>
  <c r="W162" i="2" s="1"/>
  <c r="Q162" i="2"/>
  <c r="P162" i="2"/>
  <c r="U162" i="2" s="1"/>
  <c r="O162" i="2"/>
  <c r="T162" i="2" s="1"/>
  <c r="N162" i="2"/>
  <c r="AF161" i="2"/>
  <c r="U161" i="2"/>
  <c r="R161" i="2"/>
  <c r="W161" i="2" s="1"/>
  <c r="Q161" i="2"/>
  <c r="V161" i="2" s="1"/>
  <c r="P161" i="2"/>
  <c r="O161" i="2"/>
  <c r="T161" i="2" s="1"/>
  <c r="N161" i="2"/>
  <c r="S161" i="2" s="1"/>
  <c r="AF160" i="2"/>
  <c r="U160" i="2"/>
  <c r="R160" i="2"/>
  <c r="W160" i="2" s="1"/>
  <c r="Q160" i="2"/>
  <c r="V160" i="2" s="1"/>
  <c r="P160" i="2"/>
  <c r="O160" i="2"/>
  <c r="T160" i="2" s="1"/>
  <c r="N160" i="2"/>
  <c r="S160" i="2" s="1"/>
  <c r="AF159" i="2"/>
  <c r="V159" i="2"/>
  <c r="R159" i="2"/>
  <c r="W159" i="2" s="1"/>
  <c r="Q159" i="2"/>
  <c r="P159" i="2"/>
  <c r="U159" i="2" s="1"/>
  <c r="O159" i="2"/>
  <c r="T159" i="2" s="1"/>
  <c r="N159" i="2"/>
  <c r="S159" i="2" s="1"/>
  <c r="AF158" i="2"/>
  <c r="V158" i="2"/>
  <c r="R158" i="2"/>
  <c r="W158" i="2" s="1"/>
  <c r="Q158" i="2"/>
  <c r="P158" i="2"/>
  <c r="U158" i="2" s="1"/>
  <c r="O158" i="2"/>
  <c r="T158" i="2" s="1"/>
  <c r="N158" i="2"/>
  <c r="S158" i="2" s="1"/>
  <c r="AF157" i="2"/>
  <c r="T157" i="2"/>
  <c r="R157" i="2"/>
  <c r="W157" i="2" s="1"/>
  <c r="Q157" i="2"/>
  <c r="V157" i="2" s="1"/>
  <c r="P157" i="2"/>
  <c r="U157" i="2" s="1"/>
  <c r="O157" i="2"/>
  <c r="N157" i="2"/>
  <c r="S157" i="2" s="1"/>
  <c r="AF156" i="2"/>
  <c r="T156" i="2"/>
  <c r="R156" i="2"/>
  <c r="W156" i="2" s="1"/>
  <c r="Q156" i="2"/>
  <c r="V156" i="2" s="1"/>
  <c r="P156" i="2"/>
  <c r="U156" i="2" s="1"/>
  <c r="O156" i="2"/>
  <c r="N156" i="2"/>
  <c r="S156" i="2" s="1"/>
  <c r="AF155" i="2"/>
  <c r="R155" i="2"/>
  <c r="W155" i="2" s="1"/>
  <c r="Q155" i="2"/>
  <c r="V155" i="2" s="1"/>
  <c r="P155" i="2"/>
  <c r="U155" i="2" s="1"/>
  <c r="O155" i="2"/>
  <c r="T155" i="2" s="1"/>
  <c r="N155" i="2"/>
  <c r="S155" i="2" s="1"/>
  <c r="AF154" i="2"/>
  <c r="R154" i="2"/>
  <c r="W154" i="2" s="1"/>
  <c r="Q154" i="2"/>
  <c r="V154" i="2" s="1"/>
  <c r="P154" i="2"/>
  <c r="U154" i="2" s="1"/>
  <c r="O154" i="2"/>
  <c r="T154" i="2" s="1"/>
  <c r="N154" i="2"/>
  <c r="S154" i="2" s="1"/>
  <c r="AF153" i="2"/>
  <c r="R153" i="2"/>
  <c r="W153" i="2" s="1"/>
  <c r="Q153" i="2"/>
  <c r="V153" i="2" s="1"/>
  <c r="P153" i="2"/>
  <c r="U153" i="2" s="1"/>
  <c r="O153" i="2"/>
  <c r="T153" i="2" s="1"/>
  <c r="N153" i="2"/>
  <c r="S153" i="2" s="1"/>
  <c r="AF152" i="2"/>
  <c r="R152" i="2"/>
  <c r="W152" i="2" s="1"/>
  <c r="Q152" i="2"/>
  <c r="V152" i="2" s="1"/>
  <c r="P152" i="2"/>
  <c r="U152" i="2" s="1"/>
  <c r="O152" i="2"/>
  <c r="T152" i="2" s="1"/>
  <c r="N152" i="2"/>
  <c r="S152" i="2" s="1"/>
  <c r="AF151" i="2"/>
  <c r="V151" i="2"/>
  <c r="S151" i="2"/>
  <c r="R151" i="2"/>
  <c r="W151" i="2" s="1"/>
  <c r="Q151" i="2"/>
  <c r="P151" i="2"/>
  <c r="U151" i="2" s="1"/>
  <c r="O151" i="2"/>
  <c r="T151" i="2" s="1"/>
  <c r="N151" i="2"/>
  <c r="AF150" i="2"/>
  <c r="U150" i="2"/>
  <c r="S150" i="2"/>
  <c r="R150" i="2"/>
  <c r="W150" i="2" s="1"/>
  <c r="Q150" i="2"/>
  <c r="V150" i="2" s="1"/>
  <c r="P150" i="2"/>
  <c r="O150" i="2"/>
  <c r="T150" i="2" s="1"/>
  <c r="N150" i="2"/>
  <c r="AF149" i="2"/>
  <c r="U149" i="2"/>
  <c r="T149" i="2"/>
  <c r="R149" i="2"/>
  <c r="W149" i="2" s="1"/>
  <c r="Q149" i="2"/>
  <c r="V149" i="2" s="1"/>
  <c r="P149" i="2"/>
  <c r="O149" i="2"/>
  <c r="N149" i="2"/>
  <c r="S149" i="2" s="1"/>
  <c r="AF148" i="2"/>
  <c r="U148" i="2"/>
  <c r="T148" i="2"/>
  <c r="R148" i="2"/>
  <c r="W148" i="2" s="1"/>
  <c r="Q148" i="2"/>
  <c r="V148" i="2" s="1"/>
  <c r="P148" i="2"/>
  <c r="O148" i="2"/>
  <c r="N148" i="2"/>
  <c r="S148" i="2" s="1"/>
  <c r="AF147" i="2"/>
  <c r="T147" i="2"/>
  <c r="S147" i="2"/>
  <c r="R147" i="2"/>
  <c r="W147" i="2" s="1"/>
  <c r="Q147" i="2"/>
  <c r="V147" i="2" s="1"/>
  <c r="P147" i="2"/>
  <c r="U147" i="2" s="1"/>
  <c r="O147" i="2"/>
  <c r="N147" i="2"/>
  <c r="AF146" i="2"/>
  <c r="S146" i="2"/>
  <c r="R146" i="2"/>
  <c r="W146" i="2" s="1"/>
  <c r="X146" i="2" s="1"/>
  <c r="Y146" i="2" s="1"/>
  <c r="Q146" i="2"/>
  <c r="V146" i="2" s="1"/>
  <c r="P146" i="2"/>
  <c r="U146" i="2" s="1"/>
  <c r="O146" i="2"/>
  <c r="T146" i="2" s="1"/>
  <c r="N146" i="2"/>
  <c r="AF145" i="2"/>
  <c r="V145" i="2"/>
  <c r="R145" i="2"/>
  <c r="W145" i="2" s="1"/>
  <c r="Q145" i="2"/>
  <c r="P145" i="2"/>
  <c r="U145" i="2" s="1"/>
  <c r="O145" i="2"/>
  <c r="T145" i="2" s="1"/>
  <c r="N145" i="2"/>
  <c r="S145" i="2" s="1"/>
  <c r="AW144" i="2"/>
  <c r="AF144" i="2"/>
  <c r="T144" i="2"/>
  <c r="R144" i="2"/>
  <c r="W144" i="2" s="1"/>
  <c r="Q144" i="2"/>
  <c r="V144" i="2" s="1"/>
  <c r="P144" i="2"/>
  <c r="U144" i="2" s="1"/>
  <c r="O144" i="2"/>
  <c r="N144" i="2"/>
  <c r="S144" i="2" s="1"/>
  <c r="AF143" i="2"/>
  <c r="R143" i="2"/>
  <c r="W143" i="2" s="1"/>
  <c r="Q143" i="2"/>
  <c r="V143" i="2" s="1"/>
  <c r="P143" i="2"/>
  <c r="U143" i="2" s="1"/>
  <c r="O143" i="2"/>
  <c r="T143" i="2" s="1"/>
  <c r="N143" i="2"/>
  <c r="S143" i="2" s="1"/>
  <c r="AF142" i="2"/>
  <c r="R142" i="2"/>
  <c r="W142" i="2" s="1"/>
  <c r="Q142" i="2"/>
  <c r="V142" i="2" s="1"/>
  <c r="P142" i="2"/>
  <c r="U142" i="2" s="1"/>
  <c r="O142" i="2"/>
  <c r="T142" i="2" s="1"/>
  <c r="N142" i="2"/>
  <c r="S142" i="2" s="1"/>
  <c r="AF141" i="2"/>
  <c r="W141" i="2"/>
  <c r="R141" i="2"/>
  <c r="Q141" i="2"/>
  <c r="V141" i="2" s="1"/>
  <c r="P141" i="2"/>
  <c r="U141" i="2" s="1"/>
  <c r="O141" i="2"/>
  <c r="T141" i="2" s="1"/>
  <c r="N141" i="2"/>
  <c r="S141" i="2" s="1"/>
  <c r="AF140" i="2"/>
  <c r="V140" i="2"/>
  <c r="R140" i="2"/>
  <c r="W140" i="2" s="1"/>
  <c r="Q140" i="2"/>
  <c r="P140" i="2"/>
  <c r="U140" i="2" s="1"/>
  <c r="O140" i="2"/>
  <c r="T140" i="2" s="1"/>
  <c r="N140" i="2"/>
  <c r="S140" i="2" s="1"/>
  <c r="AF139" i="2"/>
  <c r="U139" i="2"/>
  <c r="R139" i="2"/>
  <c r="W139" i="2" s="1"/>
  <c r="Q139" i="2"/>
  <c r="V139" i="2" s="1"/>
  <c r="P139" i="2"/>
  <c r="O139" i="2"/>
  <c r="T139" i="2" s="1"/>
  <c r="N139" i="2"/>
  <c r="S139" i="2" s="1"/>
  <c r="AF138" i="2"/>
  <c r="V138" i="2"/>
  <c r="S138" i="2"/>
  <c r="R138" i="2"/>
  <c r="W138" i="2" s="1"/>
  <c r="Q138" i="2"/>
  <c r="P138" i="2"/>
  <c r="U138" i="2" s="1"/>
  <c r="O138" i="2"/>
  <c r="T138" i="2" s="1"/>
  <c r="N138" i="2"/>
  <c r="AF137" i="2"/>
  <c r="U137" i="2"/>
  <c r="S137" i="2"/>
  <c r="R137" i="2"/>
  <c r="W137" i="2" s="1"/>
  <c r="Q137" i="2"/>
  <c r="V137" i="2" s="1"/>
  <c r="P137" i="2"/>
  <c r="O137" i="2"/>
  <c r="T137" i="2" s="1"/>
  <c r="N137" i="2"/>
  <c r="AF136" i="2"/>
  <c r="V136" i="2"/>
  <c r="T136" i="2"/>
  <c r="R136" i="2"/>
  <c r="W136" i="2" s="1"/>
  <c r="Q136" i="2"/>
  <c r="P136" i="2"/>
  <c r="U136" i="2" s="1"/>
  <c r="O136" i="2"/>
  <c r="N136" i="2"/>
  <c r="S136" i="2" s="1"/>
  <c r="AF135" i="2"/>
  <c r="T135" i="2"/>
  <c r="S135" i="2"/>
  <c r="R135" i="2"/>
  <c r="W135" i="2" s="1"/>
  <c r="Q135" i="2"/>
  <c r="V135" i="2" s="1"/>
  <c r="P135" i="2"/>
  <c r="U135" i="2" s="1"/>
  <c r="O135" i="2"/>
  <c r="N135" i="2"/>
  <c r="AF134" i="2"/>
  <c r="R134" i="2"/>
  <c r="W134" i="2" s="1"/>
  <c r="X134" i="2" s="1"/>
  <c r="Q134" i="2"/>
  <c r="V134" i="2" s="1"/>
  <c r="P134" i="2"/>
  <c r="U134" i="2" s="1"/>
  <c r="O134" i="2"/>
  <c r="T134" i="2" s="1"/>
  <c r="N134" i="2"/>
  <c r="S134" i="2" s="1"/>
  <c r="AF133" i="2"/>
  <c r="V133" i="2"/>
  <c r="R133" i="2"/>
  <c r="W133" i="2" s="1"/>
  <c r="Q133" i="2"/>
  <c r="P133" i="2"/>
  <c r="U133" i="2" s="1"/>
  <c r="O133" i="2"/>
  <c r="T133" i="2" s="1"/>
  <c r="N133" i="2"/>
  <c r="S133" i="2" s="1"/>
  <c r="AF132" i="2"/>
  <c r="V132" i="2"/>
  <c r="R132" i="2"/>
  <c r="W132" i="2" s="1"/>
  <c r="Q132" i="2"/>
  <c r="P132" i="2"/>
  <c r="U132" i="2" s="1"/>
  <c r="O132" i="2"/>
  <c r="T132" i="2" s="1"/>
  <c r="N132" i="2"/>
  <c r="S132" i="2" s="1"/>
  <c r="AF131" i="2"/>
  <c r="S131" i="2"/>
  <c r="R131" i="2"/>
  <c r="W131" i="2" s="1"/>
  <c r="Q131" i="2"/>
  <c r="V131" i="2" s="1"/>
  <c r="P131" i="2"/>
  <c r="U131" i="2" s="1"/>
  <c r="O131" i="2"/>
  <c r="T131" i="2" s="1"/>
  <c r="N131" i="2"/>
  <c r="AF130" i="2"/>
  <c r="R130" i="2"/>
  <c r="W130" i="2" s="1"/>
  <c r="Q130" i="2"/>
  <c r="V130" i="2" s="1"/>
  <c r="P130" i="2"/>
  <c r="U130" i="2" s="1"/>
  <c r="O130" i="2"/>
  <c r="T130" i="2" s="1"/>
  <c r="N130" i="2"/>
  <c r="S130" i="2" s="1"/>
  <c r="AF129" i="2"/>
  <c r="S129" i="2"/>
  <c r="R129" i="2"/>
  <c r="W129" i="2" s="1"/>
  <c r="Q129" i="2"/>
  <c r="V129" i="2" s="1"/>
  <c r="P129" i="2"/>
  <c r="U129" i="2" s="1"/>
  <c r="O129" i="2"/>
  <c r="T129" i="2" s="1"/>
  <c r="N129" i="2"/>
  <c r="AF128" i="2"/>
  <c r="R128" i="2"/>
  <c r="W128" i="2" s="1"/>
  <c r="Q128" i="2"/>
  <c r="V128" i="2" s="1"/>
  <c r="P128" i="2"/>
  <c r="U128" i="2" s="1"/>
  <c r="O128" i="2"/>
  <c r="T128" i="2" s="1"/>
  <c r="N128" i="2"/>
  <c r="S128" i="2" s="1"/>
  <c r="AF127" i="2"/>
  <c r="R127" i="2"/>
  <c r="W127" i="2" s="1"/>
  <c r="Q127" i="2"/>
  <c r="V127" i="2" s="1"/>
  <c r="P127" i="2"/>
  <c r="U127" i="2" s="1"/>
  <c r="O127" i="2"/>
  <c r="T127" i="2" s="1"/>
  <c r="N127" i="2"/>
  <c r="S127" i="2" s="1"/>
  <c r="AF126" i="2"/>
  <c r="R126" i="2"/>
  <c r="W126" i="2" s="1"/>
  <c r="Q126" i="2"/>
  <c r="V126" i="2" s="1"/>
  <c r="P126" i="2"/>
  <c r="U126" i="2" s="1"/>
  <c r="O126" i="2"/>
  <c r="T126" i="2" s="1"/>
  <c r="N126" i="2"/>
  <c r="S126" i="2" s="1"/>
  <c r="AF125" i="2"/>
  <c r="R125" i="2"/>
  <c r="W125" i="2" s="1"/>
  <c r="Q125" i="2"/>
  <c r="V125" i="2" s="1"/>
  <c r="P125" i="2"/>
  <c r="U125" i="2" s="1"/>
  <c r="O125" i="2"/>
  <c r="T125" i="2" s="1"/>
  <c r="N125" i="2"/>
  <c r="S125" i="2" s="1"/>
  <c r="AW124" i="2"/>
  <c r="AF124" i="2"/>
  <c r="R124" i="2"/>
  <c r="W124" i="2" s="1"/>
  <c r="Q124" i="2"/>
  <c r="V124" i="2" s="1"/>
  <c r="P124" i="2"/>
  <c r="U124" i="2" s="1"/>
  <c r="O124" i="2"/>
  <c r="T124" i="2" s="1"/>
  <c r="N124" i="2"/>
  <c r="S124" i="2" s="1"/>
  <c r="AF123" i="2"/>
  <c r="R123" i="2"/>
  <c r="W123" i="2" s="1"/>
  <c r="Q123" i="2"/>
  <c r="V123" i="2" s="1"/>
  <c r="P123" i="2"/>
  <c r="U123" i="2" s="1"/>
  <c r="O123" i="2"/>
  <c r="T123" i="2" s="1"/>
  <c r="N123" i="2"/>
  <c r="S123" i="2" s="1"/>
  <c r="AF122" i="2"/>
  <c r="T122" i="2"/>
  <c r="R122" i="2"/>
  <c r="W122" i="2" s="1"/>
  <c r="Q122" i="2"/>
  <c r="V122" i="2" s="1"/>
  <c r="P122" i="2"/>
  <c r="U122" i="2" s="1"/>
  <c r="O122" i="2"/>
  <c r="N122" i="2"/>
  <c r="S122" i="2" s="1"/>
  <c r="AF121" i="2"/>
  <c r="R121" i="2"/>
  <c r="W121" i="2" s="1"/>
  <c r="Q121" i="2"/>
  <c r="V121" i="2" s="1"/>
  <c r="P121" i="2"/>
  <c r="U121" i="2" s="1"/>
  <c r="O121" i="2"/>
  <c r="T121" i="2" s="1"/>
  <c r="N121" i="2"/>
  <c r="S121" i="2" s="1"/>
  <c r="AF120" i="2"/>
  <c r="T120" i="2"/>
  <c r="R120" i="2"/>
  <c r="W120" i="2" s="1"/>
  <c r="Q120" i="2"/>
  <c r="V120" i="2" s="1"/>
  <c r="P120" i="2"/>
  <c r="U120" i="2" s="1"/>
  <c r="O120" i="2"/>
  <c r="N120" i="2"/>
  <c r="S120" i="2" s="1"/>
  <c r="AF119" i="2"/>
  <c r="R119" i="2"/>
  <c r="W119" i="2" s="1"/>
  <c r="Q119" i="2"/>
  <c r="V119" i="2" s="1"/>
  <c r="P119" i="2"/>
  <c r="U119" i="2" s="1"/>
  <c r="O119" i="2"/>
  <c r="T119" i="2" s="1"/>
  <c r="N119" i="2"/>
  <c r="S119" i="2" s="1"/>
  <c r="AF118" i="2"/>
  <c r="R118" i="2"/>
  <c r="W118" i="2" s="1"/>
  <c r="Q118" i="2"/>
  <c r="V118" i="2" s="1"/>
  <c r="P118" i="2"/>
  <c r="U118" i="2" s="1"/>
  <c r="O118" i="2"/>
  <c r="T118" i="2" s="1"/>
  <c r="N118" i="2"/>
  <c r="S118" i="2" s="1"/>
  <c r="AF117" i="2"/>
  <c r="R117" i="2"/>
  <c r="W117" i="2" s="1"/>
  <c r="Q117" i="2"/>
  <c r="V117" i="2" s="1"/>
  <c r="P117" i="2"/>
  <c r="U117" i="2" s="1"/>
  <c r="O117" i="2"/>
  <c r="T117" i="2" s="1"/>
  <c r="N117" i="2"/>
  <c r="S117" i="2" s="1"/>
  <c r="AF116" i="2"/>
  <c r="R116" i="2"/>
  <c r="W116" i="2" s="1"/>
  <c r="Q116" i="2"/>
  <c r="V116" i="2" s="1"/>
  <c r="P116" i="2"/>
  <c r="U116" i="2" s="1"/>
  <c r="O116" i="2"/>
  <c r="T116" i="2" s="1"/>
  <c r="N116" i="2"/>
  <c r="S116" i="2" s="1"/>
  <c r="AF115" i="2"/>
  <c r="V115" i="2"/>
  <c r="R115" i="2"/>
  <c r="W115" i="2" s="1"/>
  <c r="Q115" i="2"/>
  <c r="P115" i="2"/>
  <c r="U115" i="2" s="1"/>
  <c r="O115" i="2"/>
  <c r="T115" i="2" s="1"/>
  <c r="N115" i="2"/>
  <c r="S115" i="2" s="1"/>
  <c r="AF114" i="2"/>
  <c r="R114" i="2"/>
  <c r="W114" i="2" s="1"/>
  <c r="Q114" i="2"/>
  <c r="V114" i="2" s="1"/>
  <c r="P114" i="2"/>
  <c r="U114" i="2" s="1"/>
  <c r="O114" i="2"/>
  <c r="T114" i="2" s="1"/>
  <c r="N114" i="2"/>
  <c r="S114" i="2" s="1"/>
  <c r="AF113" i="2"/>
  <c r="T113" i="2"/>
  <c r="R113" i="2"/>
  <c r="W113" i="2" s="1"/>
  <c r="Q113" i="2"/>
  <c r="V113" i="2" s="1"/>
  <c r="P113" i="2"/>
  <c r="U113" i="2" s="1"/>
  <c r="O113" i="2"/>
  <c r="N113" i="2"/>
  <c r="S113" i="2" s="1"/>
  <c r="AF112" i="2"/>
  <c r="S112" i="2"/>
  <c r="R112" i="2"/>
  <c r="W112" i="2" s="1"/>
  <c r="Q112" i="2"/>
  <c r="V112" i="2" s="1"/>
  <c r="P112" i="2"/>
  <c r="U112" i="2" s="1"/>
  <c r="O112" i="2"/>
  <c r="T112" i="2" s="1"/>
  <c r="N112" i="2"/>
  <c r="AF111" i="2"/>
  <c r="T111" i="2"/>
  <c r="S111" i="2"/>
  <c r="R111" i="2"/>
  <c r="W111" i="2" s="1"/>
  <c r="Q111" i="2"/>
  <c r="V111" i="2" s="1"/>
  <c r="P111" i="2"/>
  <c r="U111" i="2" s="1"/>
  <c r="O111" i="2"/>
  <c r="N111" i="2"/>
  <c r="AF110" i="2"/>
  <c r="S110" i="2"/>
  <c r="R110" i="2"/>
  <c r="W110" i="2" s="1"/>
  <c r="Q110" i="2"/>
  <c r="V110" i="2" s="1"/>
  <c r="P110" i="2"/>
  <c r="U110" i="2" s="1"/>
  <c r="O110" i="2"/>
  <c r="T110" i="2" s="1"/>
  <c r="N110" i="2"/>
  <c r="AF109" i="2"/>
  <c r="R109" i="2"/>
  <c r="W109" i="2" s="1"/>
  <c r="Q109" i="2"/>
  <c r="V109" i="2" s="1"/>
  <c r="P109" i="2"/>
  <c r="U109" i="2" s="1"/>
  <c r="O109" i="2"/>
  <c r="T109" i="2" s="1"/>
  <c r="N109" i="2"/>
  <c r="S109" i="2" s="1"/>
  <c r="AF108" i="2"/>
  <c r="S108" i="2"/>
  <c r="R108" i="2"/>
  <c r="W108" i="2" s="1"/>
  <c r="Q108" i="2"/>
  <c r="V108" i="2" s="1"/>
  <c r="P108" i="2"/>
  <c r="U108" i="2" s="1"/>
  <c r="O108" i="2"/>
  <c r="T108" i="2" s="1"/>
  <c r="N108" i="2"/>
  <c r="AF107" i="2"/>
  <c r="R107" i="2"/>
  <c r="W107" i="2" s="1"/>
  <c r="Q107" i="2"/>
  <c r="V107" i="2" s="1"/>
  <c r="P107" i="2"/>
  <c r="U107" i="2" s="1"/>
  <c r="O107" i="2"/>
  <c r="T107" i="2" s="1"/>
  <c r="N107" i="2"/>
  <c r="S107" i="2" s="1"/>
  <c r="AF106" i="2"/>
  <c r="T106" i="2"/>
  <c r="R106" i="2"/>
  <c r="W106" i="2" s="1"/>
  <c r="Q106" i="2"/>
  <c r="V106" i="2" s="1"/>
  <c r="P106" i="2"/>
  <c r="U106" i="2" s="1"/>
  <c r="O106" i="2"/>
  <c r="N106" i="2"/>
  <c r="S106" i="2" s="1"/>
  <c r="AF105" i="2"/>
  <c r="V105" i="2"/>
  <c r="T105" i="2"/>
  <c r="S105" i="2"/>
  <c r="R105" i="2"/>
  <c r="W105" i="2" s="1"/>
  <c r="Q105" i="2"/>
  <c r="P105" i="2"/>
  <c r="U105" i="2" s="1"/>
  <c r="O105" i="2"/>
  <c r="N105" i="2"/>
  <c r="AW104" i="2"/>
  <c r="AF104" i="2"/>
  <c r="R104" i="2"/>
  <c r="W104" i="2" s="1"/>
  <c r="Q104" i="2"/>
  <c r="V104" i="2" s="1"/>
  <c r="P104" i="2"/>
  <c r="U104" i="2" s="1"/>
  <c r="O104" i="2"/>
  <c r="T104" i="2" s="1"/>
  <c r="N104" i="2"/>
  <c r="S104" i="2" s="1"/>
  <c r="AF103" i="2"/>
  <c r="R103" i="2"/>
  <c r="W103" i="2" s="1"/>
  <c r="Q103" i="2"/>
  <c r="V103" i="2" s="1"/>
  <c r="P103" i="2"/>
  <c r="U103" i="2" s="1"/>
  <c r="O103" i="2"/>
  <c r="T103" i="2" s="1"/>
  <c r="N103" i="2"/>
  <c r="S103" i="2" s="1"/>
  <c r="AF102" i="2"/>
  <c r="T102" i="2"/>
  <c r="R102" i="2"/>
  <c r="W102" i="2" s="1"/>
  <c r="Q102" i="2"/>
  <c r="V102" i="2" s="1"/>
  <c r="P102" i="2"/>
  <c r="U102" i="2" s="1"/>
  <c r="O102" i="2"/>
  <c r="N102" i="2"/>
  <c r="S102" i="2" s="1"/>
  <c r="AF101" i="2"/>
  <c r="V101" i="2"/>
  <c r="T101" i="2"/>
  <c r="S101" i="2"/>
  <c r="R101" i="2"/>
  <c r="W101" i="2" s="1"/>
  <c r="Q101" i="2"/>
  <c r="P101" i="2"/>
  <c r="U101" i="2" s="1"/>
  <c r="O101" i="2"/>
  <c r="N101" i="2"/>
  <c r="AF100" i="2"/>
  <c r="U100" i="2"/>
  <c r="T100" i="2"/>
  <c r="R100" i="2"/>
  <c r="W100" i="2" s="1"/>
  <c r="Q100" i="2"/>
  <c r="V100" i="2" s="1"/>
  <c r="P100" i="2"/>
  <c r="O100" i="2"/>
  <c r="N100" i="2"/>
  <c r="S100" i="2" s="1"/>
  <c r="AF99" i="2"/>
  <c r="T99" i="2"/>
  <c r="R99" i="2"/>
  <c r="W99" i="2" s="1"/>
  <c r="Q99" i="2"/>
  <c r="V99" i="2" s="1"/>
  <c r="P99" i="2"/>
  <c r="U99" i="2" s="1"/>
  <c r="O99" i="2"/>
  <c r="N99" i="2"/>
  <c r="S99" i="2" s="1"/>
  <c r="AF98" i="2"/>
  <c r="U98" i="2"/>
  <c r="R98" i="2"/>
  <c r="W98" i="2" s="1"/>
  <c r="Q98" i="2"/>
  <c r="V98" i="2" s="1"/>
  <c r="P98" i="2"/>
  <c r="O98" i="2"/>
  <c r="T98" i="2" s="1"/>
  <c r="N98" i="2"/>
  <c r="S98" i="2" s="1"/>
  <c r="AF97" i="2"/>
  <c r="R97" i="2"/>
  <c r="W97" i="2" s="1"/>
  <c r="Q97" i="2"/>
  <c r="V97" i="2" s="1"/>
  <c r="P97" i="2"/>
  <c r="U97" i="2" s="1"/>
  <c r="O97" i="2"/>
  <c r="T97" i="2" s="1"/>
  <c r="N97" i="2"/>
  <c r="S97" i="2" s="1"/>
  <c r="X97" i="2" s="1"/>
  <c r="Y97" i="2" s="1"/>
  <c r="AG97" i="2" s="1"/>
  <c r="AF96" i="2"/>
  <c r="R96" i="2"/>
  <c r="W96" i="2" s="1"/>
  <c r="Q96" i="2"/>
  <c r="V96" i="2" s="1"/>
  <c r="P96" i="2"/>
  <c r="U96" i="2" s="1"/>
  <c r="O96" i="2"/>
  <c r="T96" i="2" s="1"/>
  <c r="N96" i="2"/>
  <c r="S96" i="2" s="1"/>
  <c r="AF95" i="2"/>
  <c r="V95" i="2"/>
  <c r="R95" i="2"/>
  <c r="W95" i="2" s="1"/>
  <c r="Q95" i="2"/>
  <c r="P95" i="2"/>
  <c r="U95" i="2" s="1"/>
  <c r="O95" i="2"/>
  <c r="T95" i="2" s="1"/>
  <c r="N95" i="2"/>
  <c r="S95" i="2" s="1"/>
  <c r="AF94" i="2"/>
  <c r="U94" i="2"/>
  <c r="R94" i="2"/>
  <c r="W94" i="2" s="1"/>
  <c r="Q94" i="2"/>
  <c r="V94" i="2" s="1"/>
  <c r="P94" i="2"/>
  <c r="O94" i="2"/>
  <c r="T94" i="2" s="1"/>
  <c r="N94" i="2"/>
  <c r="S94" i="2" s="1"/>
  <c r="AF93" i="2"/>
  <c r="V93" i="2"/>
  <c r="R93" i="2"/>
  <c r="W93" i="2" s="1"/>
  <c r="Q93" i="2"/>
  <c r="P93" i="2"/>
  <c r="U93" i="2" s="1"/>
  <c r="O93" i="2"/>
  <c r="T93" i="2" s="1"/>
  <c r="N93" i="2"/>
  <c r="S93" i="2" s="1"/>
  <c r="AF92" i="2"/>
  <c r="S92" i="2"/>
  <c r="R92" i="2"/>
  <c r="W92" i="2" s="1"/>
  <c r="Q92" i="2"/>
  <c r="V92" i="2" s="1"/>
  <c r="P92" i="2"/>
  <c r="U92" i="2" s="1"/>
  <c r="O92" i="2"/>
  <c r="T92" i="2" s="1"/>
  <c r="N92" i="2"/>
  <c r="AF91" i="2"/>
  <c r="R91" i="2"/>
  <c r="W91" i="2" s="1"/>
  <c r="Q91" i="2"/>
  <c r="V91" i="2" s="1"/>
  <c r="P91" i="2"/>
  <c r="U91" i="2" s="1"/>
  <c r="O91" i="2"/>
  <c r="T91" i="2" s="1"/>
  <c r="N91" i="2"/>
  <c r="S91" i="2" s="1"/>
  <c r="AF90" i="2"/>
  <c r="S90" i="2"/>
  <c r="R90" i="2"/>
  <c r="W90" i="2" s="1"/>
  <c r="Q90" i="2"/>
  <c r="V90" i="2" s="1"/>
  <c r="P90" i="2"/>
  <c r="U90" i="2" s="1"/>
  <c r="O90" i="2"/>
  <c r="T90" i="2" s="1"/>
  <c r="N90" i="2"/>
  <c r="AF89" i="2"/>
  <c r="R89" i="2"/>
  <c r="W89" i="2" s="1"/>
  <c r="Q89" i="2"/>
  <c r="V89" i="2" s="1"/>
  <c r="P89" i="2"/>
  <c r="U89" i="2" s="1"/>
  <c r="O89" i="2"/>
  <c r="T89" i="2" s="1"/>
  <c r="N89" i="2"/>
  <c r="S89" i="2" s="1"/>
  <c r="AF88" i="2"/>
  <c r="R88" i="2"/>
  <c r="W88" i="2" s="1"/>
  <c r="Q88" i="2"/>
  <c r="V88" i="2" s="1"/>
  <c r="P88" i="2"/>
  <c r="U88" i="2" s="1"/>
  <c r="O88" i="2"/>
  <c r="T88" i="2" s="1"/>
  <c r="N88" i="2"/>
  <c r="S88" i="2" s="1"/>
  <c r="AF87" i="2"/>
  <c r="R87" i="2"/>
  <c r="W87" i="2" s="1"/>
  <c r="Q87" i="2"/>
  <c r="V87" i="2" s="1"/>
  <c r="P87" i="2"/>
  <c r="U87" i="2" s="1"/>
  <c r="O87" i="2"/>
  <c r="T87" i="2" s="1"/>
  <c r="N87" i="2"/>
  <c r="S87" i="2" s="1"/>
  <c r="AF86" i="2"/>
  <c r="W86" i="2"/>
  <c r="T86" i="2"/>
  <c r="R86" i="2"/>
  <c r="Q86" i="2"/>
  <c r="V86" i="2" s="1"/>
  <c r="P86" i="2"/>
  <c r="U86" i="2" s="1"/>
  <c r="O86" i="2"/>
  <c r="N86" i="2"/>
  <c r="S86" i="2" s="1"/>
  <c r="AF85" i="2"/>
  <c r="V85" i="2"/>
  <c r="U85" i="2"/>
  <c r="S85" i="2"/>
  <c r="R85" i="2"/>
  <c r="W85" i="2" s="1"/>
  <c r="Q85" i="2"/>
  <c r="P85" i="2"/>
  <c r="O85" i="2"/>
  <c r="T85" i="2" s="1"/>
  <c r="N85" i="2"/>
  <c r="AW84" i="2"/>
  <c r="AF84" i="2"/>
  <c r="R84" i="2"/>
  <c r="W84" i="2" s="1"/>
  <c r="Q84" i="2"/>
  <c r="V84" i="2" s="1"/>
  <c r="P84" i="2"/>
  <c r="U84" i="2" s="1"/>
  <c r="O84" i="2"/>
  <c r="T84" i="2" s="1"/>
  <c r="N84" i="2"/>
  <c r="S84" i="2" s="1"/>
  <c r="AF83" i="2"/>
  <c r="R83" i="2"/>
  <c r="W83" i="2" s="1"/>
  <c r="Q83" i="2"/>
  <c r="V83" i="2" s="1"/>
  <c r="P83" i="2"/>
  <c r="U83" i="2" s="1"/>
  <c r="O83" i="2"/>
  <c r="T83" i="2" s="1"/>
  <c r="N83" i="2"/>
  <c r="S83" i="2" s="1"/>
  <c r="AF82" i="2"/>
  <c r="V82" i="2"/>
  <c r="T82" i="2"/>
  <c r="R82" i="2"/>
  <c r="W82" i="2" s="1"/>
  <c r="Q82" i="2"/>
  <c r="P82" i="2"/>
  <c r="U82" i="2" s="1"/>
  <c r="O82" i="2"/>
  <c r="N82" i="2"/>
  <c r="S82" i="2" s="1"/>
  <c r="AF81" i="2"/>
  <c r="V81" i="2"/>
  <c r="S81" i="2"/>
  <c r="R81" i="2"/>
  <c r="W81" i="2" s="1"/>
  <c r="Q81" i="2"/>
  <c r="P81" i="2"/>
  <c r="U81" i="2" s="1"/>
  <c r="O81" i="2"/>
  <c r="T81" i="2" s="1"/>
  <c r="N81" i="2"/>
  <c r="AF80" i="2"/>
  <c r="T80" i="2"/>
  <c r="S80" i="2"/>
  <c r="R80" i="2"/>
  <c r="W80" i="2" s="1"/>
  <c r="Q80" i="2"/>
  <c r="V80" i="2" s="1"/>
  <c r="P80" i="2"/>
  <c r="U80" i="2" s="1"/>
  <c r="O80" i="2"/>
  <c r="N80" i="2"/>
  <c r="AF79" i="2"/>
  <c r="T79" i="2"/>
  <c r="S79" i="2"/>
  <c r="R79" i="2"/>
  <c r="W79" i="2" s="1"/>
  <c r="Q79" i="2"/>
  <c r="V79" i="2" s="1"/>
  <c r="P79" i="2"/>
  <c r="U79" i="2" s="1"/>
  <c r="O79" i="2"/>
  <c r="N79" i="2"/>
  <c r="AF78" i="2"/>
  <c r="R78" i="2"/>
  <c r="W78" i="2" s="1"/>
  <c r="Q78" i="2"/>
  <c r="V78" i="2" s="1"/>
  <c r="P78" i="2"/>
  <c r="U78" i="2" s="1"/>
  <c r="O78" i="2"/>
  <c r="T78" i="2" s="1"/>
  <c r="N78" i="2"/>
  <c r="S78" i="2" s="1"/>
  <c r="AF77" i="2"/>
  <c r="T77" i="2"/>
  <c r="R77" i="2"/>
  <c r="W77" i="2" s="1"/>
  <c r="Q77" i="2"/>
  <c r="V77" i="2" s="1"/>
  <c r="P77" i="2"/>
  <c r="U77" i="2" s="1"/>
  <c r="O77" i="2"/>
  <c r="N77" i="2"/>
  <c r="S77" i="2" s="1"/>
  <c r="AF76" i="2"/>
  <c r="R76" i="2"/>
  <c r="W76" i="2" s="1"/>
  <c r="Q76" i="2"/>
  <c r="V76" i="2" s="1"/>
  <c r="P76" i="2"/>
  <c r="U76" i="2" s="1"/>
  <c r="O76" i="2"/>
  <c r="T76" i="2" s="1"/>
  <c r="N76" i="2"/>
  <c r="S76" i="2" s="1"/>
  <c r="AF75" i="2"/>
  <c r="V75" i="2"/>
  <c r="R75" i="2"/>
  <c r="W75" i="2" s="1"/>
  <c r="Q75" i="2"/>
  <c r="P75" i="2"/>
  <c r="U75" i="2" s="1"/>
  <c r="O75" i="2"/>
  <c r="T75" i="2" s="1"/>
  <c r="N75" i="2"/>
  <c r="S75" i="2" s="1"/>
  <c r="AF74" i="2"/>
  <c r="U74" i="2"/>
  <c r="R74" i="2"/>
  <c r="W74" i="2" s="1"/>
  <c r="Q74" i="2"/>
  <c r="V74" i="2" s="1"/>
  <c r="P74" i="2"/>
  <c r="O74" i="2"/>
  <c r="T74" i="2" s="1"/>
  <c r="N74" i="2"/>
  <c r="S74" i="2" s="1"/>
  <c r="AF73" i="2"/>
  <c r="U73" i="2"/>
  <c r="T73" i="2"/>
  <c r="S73" i="2"/>
  <c r="R73" i="2"/>
  <c r="W73" i="2" s="1"/>
  <c r="Q73" i="2"/>
  <c r="V73" i="2" s="1"/>
  <c r="P73" i="2"/>
  <c r="O73" i="2"/>
  <c r="N73" i="2"/>
  <c r="AF72" i="2"/>
  <c r="V72" i="2"/>
  <c r="S72" i="2"/>
  <c r="R72" i="2"/>
  <c r="W72" i="2" s="1"/>
  <c r="Q72" i="2"/>
  <c r="P72" i="2"/>
  <c r="U72" i="2" s="1"/>
  <c r="O72" i="2"/>
  <c r="T72" i="2" s="1"/>
  <c r="N72" i="2"/>
  <c r="AF71" i="2"/>
  <c r="U71" i="2"/>
  <c r="R71" i="2"/>
  <c r="W71" i="2" s="1"/>
  <c r="Q71" i="2"/>
  <c r="V71" i="2" s="1"/>
  <c r="P71" i="2"/>
  <c r="O71" i="2"/>
  <c r="T71" i="2" s="1"/>
  <c r="N71" i="2"/>
  <c r="S71" i="2" s="1"/>
  <c r="AF70" i="2"/>
  <c r="T70" i="2"/>
  <c r="R70" i="2"/>
  <c r="W70" i="2" s="1"/>
  <c r="Q70" i="2"/>
  <c r="V70" i="2" s="1"/>
  <c r="P70" i="2"/>
  <c r="U70" i="2" s="1"/>
  <c r="O70" i="2"/>
  <c r="N70" i="2"/>
  <c r="S70" i="2" s="1"/>
  <c r="AF69" i="2"/>
  <c r="R69" i="2"/>
  <c r="W69" i="2" s="1"/>
  <c r="Q69" i="2"/>
  <c r="V69" i="2" s="1"/>
  <c r="P69" i="2"/>
  <c r="U69" i="2" s="1"/>
  <c r="O69" i="2"/>
  <c r="T69" i="2" s="1"/>
  <c r="N69" i="2"/>
  <c r="S69" i="2" s="1"/>
  <c r="AF68" i="2"/>
  <c r="S68" i="2"/>
  <c r="R68" i="2"/>
  <c r="W68" i="2" s="1"/>
  <c r="Q68" i="2"/>
  <c r="V68" i="2" s="1"/>
  <c r="P68" i="2"/>
  <c r="U68" i="2" s="1"/>
  <c r="O68" i="2"/>
  <c r="T68" i="2" s="1"/>
  <c r="N68" i="2"/>
  <c r="AF67" i="2"/>
  <c r="R67" i="2"/>
  <c r="W67" i="2" s="1"/>
  <c r="Q67" i="2"/>
  <c r="V67" i="2" s="1"/>
  <c r="P67" i="2"/>
  <c r="U67" i="2" s="1"/>
  <c r="O67" i="2"/>
  <c r="T67" i="2" s="1"/>
  <c r="N67" i="2"/>
  <c r="S67" i="2" s="1"/>
  <c r="AF66" i="2"/>
  <c r="V66" i="2"/>
  <c r="R66" i="2"/>
  <c r="W66" i="2" s="1"/>
  <c r="Q66" i="2"/>
  <c r="P66" i="2"/>
  <c r="U66" i="2" s="1"/>
  <c r="O66" i="2"/>
  <c r="T66" i="2" s="1"/>
  <c r="N66" i="2"/>
  <c r="S66" i="2" s="1"/>
  <c r="AF65" i="2"/>
  <c r="R65" i="2"/>
  <c r="W65" i="2" s="1"/>
  <c r="Q65" i="2"/>
  <c r="V65" i="2" s="1"/>
  <c r="P65" i="2"/>
  <c r="U65" i="2" s="1"/>
  <c r="O65" i="2"/>
  <c r="T65" i="2" s="1"/>
  <c r="N65" i="2"/>
  <c r="S65" i="2" s="1"/>
  <c r="AW64" i="2"/>
  <c r="AF64" i="2"/>
  <c r="S64" i="2"/>
  <c r="R64" i="2"/>
  <c r="W64" i="2" s="1"/>
  <c r="Q64" i="2"/>
  <c r="V64" i="2" s="1"/>
  <c r="P64" i="2"/>
  <c r="U64" i="2" s="1"/>
  <c r="O64" i="2"/>
  <c r="T64" i="2" s="1"/>
  <c r="N64" i="2"/>
  <c r="AF63" i="2"/>
  <c r="R63" i="2"/>
  <c r="W63" i="2" s="1"/>
  <c r="Q63" i="2"/>
  <c r="V63" i="2" s="1"/>
  <c r="P63" i="2"/>
  <c r="U63" i="2" s="1"/>
  <c r="O63" i="2"/>
  <c r="T63" i="2" s="1"/>
  <c r="N63" i="2"/>
  <c r="S63" i="2" s="1"/>
  <c r="AF62" i="2"/>
  <c r="W62" i="2"/>
  <c r="V62" i="2"/>
  <c r="R62" i="2"/>
  <c r="Q62" i="2"/>
  <c r="P62" i="2"/>
  <c r="U62" i="2" s="1"/>
  <c r="O62" i="2"/>
  <c r="T62" i="2" s="1"/>
  <c r="N62" i="2"/>
  <c r="S62" i="2" s="1"/>
  <c r="AF61" i="2"/>
  <c r="W61" i="2"/>
  <c r="R61" i="2"/>
  <c r="Q61" i="2"/>
  <c r="V61" i="2" s="1"/>
  <c r="P61" i="2"/>
  <c r="U61" i="2" s="1"/>
  <c r="O61" i="2"/>
  <c r="T61" i="2" s="1"/>
  <c r="N61" i="2"/>
  <c r="S61" i="2" s="1"/>
  <c r="AF60" i="2"/>
  <c r="V60" i="2"/>
  <c r="S60" i="2"/>
  <c r="R60" i="2"/>
  <c r="W60" i="2" s="1"/>
  <c r="Q60" i="2"/>
  <c r="P60" i="2"/>
  <c r="U60" i="2" s="1"/>
  <c r="O60" i="2"/>
  <c r="T60" i="2" s="1"/>
  <c r="N60" i="2"/>
  <c r="AF59" i="2"/>
  <c r="T59" i="2"/>
  <c r="S59" i="2"/>
  <c r="R59" i="2"/>
  <c r="W59" i="2" s="1"/>
  <c r="Q59" i="2"/>
  <c r="V59" i="2" s="1"/>
  <c r="P59" i="2"/>
  <c r="U59" i="2" s="1"/>
  <c r="O59" i="2"/>
  <c r="N59" i="2"/>
  <c r="AF58" i="2"/>
  <c r="T58" i="2"/>
  <c r="S58" i="2"/>
  <c r="R58" i="2"/>
  <c r="W58" i="2" s="1"/>
  <c r="Q58" i="2"/>
  <c r="V58" i="2" s="1"/>
  <c r="P58" i="2"/>
  <c r="U58" i="2" s="1"/>
  <c r="O58" i="2"/>
  <c r="N58" i="2"/>
  <c r="AF57" i="2"/>
  <c r="R57" i="2"/>
  <c r="W57" i="2" s="1"/>
  <c r="Q57" i="2"/>
  <c r="V57" i="2" s="1"/>
  <c r="P57" i="2"/>
  <c r="U57" i="2" s="1"/>
  <c r="O57" i="2"/>
  <c r="T57" i="2" s="1"/>
  <c r="N57" i="2"/>
  <c r="S57" i="2" s="1"/>
  <c r="AF56" i="2"/>
  <c r="R56" i="2"/>
  <c r="W56" i="2" s="1"/>
  <c r="Q56" i="2"/>
  <c r="V56" i="2" s="1"/>
  <c r="P56" i="2"/>
  <c r="U56" i="2" s="1"/>
  <c r="O56" i="2"/>
  <c r="T56" i="2" s="1"/>
  <c r="N56" i="2"/>
  <c r="S56" i="2" s="1"/>
  <c r="AF55" i="2"/>
  <c r="R55" i="2"/>
  <c r="W55" i="2" s="1"/>
  <c r="Q55" i="2"/>
  <c r="V55" i="2" s="1"/>
  <c r="P55" i="2"/>
  <c r="U55" i="2" s="1"/>
  <c r="O55" i="2"/>
  <c r="T55" i="2" s="1"/>
  <c r="N55" i="2"/>
  <c r="S55" i="2" s="1"/>
  <c r="AF54" i="2"/>
  <c r="V54" i="2"/>
  <c r="R54" i="2"/>
  <c r="W54" i="2" s="1"/>
  <c r="Q54" i="2"/>
  <c r="P54" i="2"/>
  <c r="U54" i="2" s="1"/>
  <c r="O54" i="2"/>
  <c r="T54" i="2" s="1"/>
  <c r="N54" i="2"/>
  <c r="S54" i="2" s="1"/>
  <c r="AF53" i="2"/>
  <c r="W53" i="2"/>
  <c r="U53" i="2"/>
  <c r="S53" i="2"/>
  <c r="R53" i="2"/>
  <c r="Q53" i="2"/>
  <c r="V53" i="2" s="1"/>
  <c r="P53" i="2"/>
  <c r="O53" i="2"/>
  <c r="T53" i="2" s="1"/>
  <c r="N53" i="2"/>
  <c r="AF52" i="2"/>
  <c r="U52" i="2"/>
  <c r="R52" i="2"/>
  <c r="W52" i="2" s="1"/>
  <c r="Q52" i="2"/>
  <c r="V52" i="2" s="1"/>
  <c r="P52" i="2"/>
  <c r="O52" i="2"/>
  <c r="T52" i="2" s="1"/>
  <c r="N52" i="2"/>
  <c r="S52" i="2" s="1"/>
  <c r="AF51" i="2"/>
  <c r="U51" i="2"/>
  <c r="R51" i="2"/>
  <c r="W51" i="2" s="1"/>
  <c r="Q51" i="2"/>
  <c r="V51" i="2" s="1"/>
  <c r="P51" i="2"/>
  <c r="O51" i="2"/>
  <c r="T51" i="2" s="1"/>
  <c r="N51" i="2"/>
  <c r="S51" i="2" s="1"/>
  <c r="AF50" i="2"/>
  <c r="T50" i="2"/>
  <c r="R50" i="2"/>
  <c r="W50" i="2" s="1"/>
  <c r="Q50" i="2"/>
  <c r="V50" i="2" s="1"/>
  <c r="P50" i="2"/>
  <c r="U50" i="2" s="1"/>
  <c r="O50" i="2"/>
  <c r="N50" i="2"/>
  <c r="S50" i="2" s="1"/>
  <c r="AF49" i="2"/>
  <c r="R49" i="2"/>
  <c r="W49" i="2" s="1"/>
  <c r="Q49" i="2"/>
  <c r="V49" i="2" s="1"/>
  <c r="P49" i="2"/>
  <c r="U49" i="2" s="1"/>
  <c r="O49" i="2"/>
  <c r="T49" i="2" s="1"/>
  <c r="N49" i="2"/>
  <c r="S49" i="2" s="1"/>
  <c r="AF48" i="2"/>
  <c r="S48" i="2"/>
  <c r="R48" i="2"/>
  <c r="W48" i="2" s="1"/>
  <c r="Q48" i="2"/>
  <c r="V48" i="2" s="1"/>
  <c r="P48" i="2"/>
  <c r="U48" i="2" s="1"/>
  <c r="O48" i="2"/>
  <c r="T48" i="2" s="1"/>
  <c r="N48" i="2"/>
  <c r="AF47" i="2"/>
  <c r="R47" i="2"/>
  <c r="W47" i="2" s="1"/>
  <c r="Q47" i="2"/>
  <c r="V47" i="2" s="1"/>
  <c r="P47" i="2"/>
  <c r="U47" i="2" s="1"/>
  <c r="O47" i="2"/>
  <c r="T47" i="2" s="1"/>
  <c r="N47" i="2"/>
  <c r="S47" i="2" s="1"/>
  <c r="AF46" i="2"/>
  <c r="T46" i="2"/>
  <c r="R46" i="2"/>
  <c r="W46" i="2" s="1"/>
  <c r="Q46" i="2"/>
  <c r="V46" i="2" s="1"/>
  <c r="P46" i="2"/>
  <c r="U46" i="2" s="1"/>
  <c r="O46" i="2"/>
  <c r="N46" i="2"/>
  <c r="S46" i="2" s="1"/>
  <c r="AF45" i="2"/>
  <c r="U45" i="2"/>
  <c r="T45" i="2"/>
  <c r="R45" i="2"/>
  <c r="W45" i="2" s="1"/>
  <c r="Q45" i="2"/>
  <c r="V45" i="2" s="1"/>
  <c r="P45" i="2"/>
  <c r="O45" i="2"/>
  <c r="N45" i="2"/>
  <c r="S45" i="2" s="1"/>
  <c r="AW44" i="2"/>
  <c r="AF44" i="2"/>
  <c r="R44" i="2"/>
  <c r="W44" i="2" s="1"/>
  <c r="Q44" i="2"/>
  <c r="V44" i="2" s="1"/>
  <c r="P44" i="2"/>
  <c r="U44" i="2" s="1"/>
  <c r="O44" i="2"/>
  <c r="T44" i="2" s="1"/>
  <c r="N44" i="2"/>
  <c r="S44" i="2" s="1"/>
  <c r="AF43" i="2"/>
  <c r="S43" i="2"/>
  <c r="R43" i="2"/>
  <c r="W43" i="2" s="1"/>
  <c r="Q43" i="2"/>
  <c r="V43" i="2" s="1"/>
  <c r="P43" i="2"/>
  <c r="U43" i="2" s="1"/>
  <c r="O43" i="2"/>
  <c r="T43" i="2" s="1"/>
  <c r="N43" i="2"/>
  <c r="AF42" i="2"/>
  <c r="T42" i="2"/>
  <c r="S42" i="2"/>
  <c r="R42" i="2"/>
  <c r="W42" i="2" s="1"/>
  <c r="Q42" i="2"/>
  <c r="V42" i="2" s="1"/>
  <c r="P42" i="2"/>
  <c r="U42" i="2" s="1"/>
  <c r="O42" i="2"/>
  <c r="N42" i="2"/>
  <c r="AF41" i="2"/>
  <c r="S41" i="2"/>
  <c r="R41" i="2"/>
  <c r="W41" i="2" s="1"/>
  <c r="Q41" i="2"/>
  <c r="V41" i="2" s="1"/>
  <c r="P41" i="2"/>
  <c r="U41" i="2" s="1"/>
  <c r="O41" i="2"/>
  <c r="T41" i="2" s="1"/>
  <c r="N41" i="2"/>
  <c r="AF40" i="2"/>
  <c r="R40" i="2"/>
  <c r="W40" i="2" s="1"/>
  <c r="Q40" i="2"/>
  <c r="V40" i="2" s="1"/>
  <c r="P40" i="2"/>
  <c r="U40" i="2" s="1"/>
  <c r="O40" i="2"/>
  <c r="T40" i="2" s="1"/>
  <c r="N40" i="2"/>
  <c r="S40" i="2" s="1"/>
  <c r="AF39" i="2"/>
  <c r="S39" i="2"/>
  <c r="R39" i="2"/>
  <c r="W39" i="2" s="1"/>
  <c r="Q39" i="2"/>
  <c r="V39" i="2" s="1"/>
  <c r="P39" i="2"/>
  <c r="U39" i="2" s="1"/>
  <c r="O39" i="2"/>
  <c r="T39" i="2" s="1"/>
  <c r="N39" i="2"/>
  <c r="AF38" i="2"/>
  <c r="U38" i="2"/>
  <c r="R38" i="2"/>
  <c r="W38" i="2" s="1"/>
  <c r="Q38" i="2"/>
  <c r="V38" i="2" s="1"/>
  <c r="P38" i="2"/>
  <c r="O38" i="2"/>
  <c r="T38" i="2" s="1"/>
  <c r="N38" i="2"/>
  <c r="S38" i="2" s="1"/>
  <c r="AF37" i="2"/>
  <c r="W37" i="2"/>
  <c r="T37" i="2"/>
  <c r="S37" i="2"/>
  <c r="R37" i="2"/>
  <c r="Q37" i="2"/>
  <c r="V37" i="2" s="1"/>
  <c r="P37" i="2"/>
  <c r="U37" i="2" s="1"/>
  <c r="O37" i="2"/>
  <c r="N37" i="2"/>
  <c r="AF36" i="2"/>
  <c r="V36" i="2"/>
  <c r="T36" i="2"/>
  <c r="S36" i="2"/>
  <c r="R36" i="2"/>
  <c r="W36" i="2" s="1"/>
  <c r="Q36" i="2"/>
  <c r="P36" i="2"/>
  <c r="U36" i="2" s="1"/>
  <c r="O36" i="2"/>
  <c r="N36" i="2"/>
  <c r="AF35" i="2"/>
  <c r="U35" i="2"/>
  <c r="S35" i="2"/>
  <c r="R35" i="2"/>
  <c r="W35" i="2" s="1"/>
  <c r="Q35" i="2"/>
  <c r="V35" i="2" s="1"/>
  <c r="P35" i="2"/>
  <c r="O35" i="2"/>
  <c r="T35" i="2" s="1"/>
  <c r="N35" i="2"/>
  <c r="AF34" i="2"/>
  <c r="V34" i="2"/>
  <c r="R34" i="2"/>
  <c r="W34" i="2" s="1"/>
  <c r="Q34" i="2"/>
  <c r="P34" i="2"/>
  <c r="U34" i="2" s="1"/>
  <c r="O34" i="2"/>
  <c r="T34" i="2" s="1"/>
  <c r="N34" i="2"/>
  <c r="S34" i="2" s="1"/>
  <c r="AF33" i="2"/>
  <c r="U33" i="2"/>
  <c r="S33" i="2"/>
  <c r="R33" i="2"/>
  <c r="W33" i="2" s="1"/>
  <c r="Q33" i="2"/>
  <c r="V33" i="2" s="1"/>
  <c r="P33" i="2"/>
  <c r="O33" i="2"/>
  <c r="T33" i="2" s="1"/>
  <c r="N33" i="2"/>
  <c r="AF32" i="2"/>
  <c r="R32" i="2"/>
  <c r="W32" i="2" s="1"/>
  <c r="Q32" i="2"/>
  <c r="V32" i="2" s="1"/>
  <c r="P32" i="2"/>
  <c r="U32" i="2" s="1"/>
  <c r="O32" i="2"/>
  <c r="T32" i="2" s="1"/>
  <c r="N32" i="2"/>
  <c r="S32" i="2" s="1"/>
  <c r="AF31" i="2"/>
  <c r="V31" i="2"/>
  <c r="R31" i="2"/>
  <c r="W31" i="2" s="1"/>
  <c r="Q31" i="2"/>
  <c r="P31" i="2"/>
  <c r="U31" i="2" s="1"/>
  <c r="O31" i="2"/>
  <c r="T31" i="2" s="1"/>
  <c r="N31" i="2"/>
  <c r="S31" i="2" s="1"/>
  <c r="AF30" i="2"/>
  <c r="V30" i="2"/>
  <c r="T30" i="2"/>
  <c r="R30" i="2"/>
  <c r="W30" i="2" s="1"/>
  <c r="Q30" i="2"/>
  <c r="P30" i="2"/>
  <c r="U30" i="2" s="1"/>
  <c r="O30" i="2"/>
  <c r="N30" i="2"/>
  <c r="S30" i="2" s="1"/>
  <c r="AF29" i="2"/>
  <c r="T29" i="2"/>
  <c r="S29" i="2"/>
  <c r="R29" i="2"/>
  <c r="W29" i="2" s="1"/>
  <c r="Q29" i="2"/>
  <c r="V29" i="2" s="1"/>
  <c r="P29" i="2"/>
  <c r="U29" i="2" s="1"/>
  <c r="O29" i="2"/>
  <c r="N29" i="2"/>
  <c r="AF28" i="2"/>
  <c r="V28" i="2"/>
  <c r="U28" i="2"/>
  <c r="S28" i="2"/>
  <c r="R28" i="2"/>
  <c r="W28" i="2" s="1"/>
  <c r="Q28" i="2"/>
  <c r="P28" i="2"/>
  <c r="O28" i="2"/>
  <c r="T28" i="2" s="1"/>
  <c r="N28" i="2"/>
  <c r="AF27" i="2"/>
  <c r="T27" i="2"/>
  <c r="R27" i="2"/>
  <c r="W27" i="2" s="1"/>
  <c r="Q27" i="2"/>
  <c r="V27" i="2" s="1"/>
  <c r="P27" i="2"/>
  <c r="U27" i="2" s="1"/>
  <c r="O27" i="2"/>
  <c r="N27" i="2"/>
  <c r="S27" i="2" s="1"/>
  <c r="AF26" i="2"/>
  <c r="T26" i="2"/>
  <c r="R26" i="2"/>
  <c r="W26" i="2" s="1"/>
  <c r="Q26" i="2"/>
  <c r="V26" i="2" s="1"/>
  <c r="P26" i="2"/>
  <c r="U26" i="2" s="1"/>
  <c r="O26" i="2"/>
  <c r="N26" i="2"/>
  <c r="S26" i="2" s="1"/>
  <c r="AF25" i="2"/>
  <c r="U25" i="2"/>
  <c r="S25" i="2"/>
  <c r="R25" i="2"/>
  <c r="W25" i="2" s="1"/>
  <c r="Q25" i="2"/>
  <c r="V25" i="2" s="1"/>
  <c r="P25" i="2"/>
  <c r="O25" i="2"/>
  <c r="T25" i="2" s="1"/>
  <c r="N25" i="2"/>
  <c r="AW24" i="2"/>
  <c r="AF24" i="2"/>
  <c r="V24" i="2"/>
  <c r="U24" i="2"/>
  <c r="S24" i="2"/>
  <c r="R24" i="2"/>
  <c r="W24" i="2" s="1"/>
  <c r="Q24" i="2"/>
  <c r="P24" i="2"/>
  <c r="O24" i="2"/>
  <c r="T24" i="2" s="1"/>
  <c r="N24" i="2"/>
  <c r="AF23" i="2"/>
  <c r="S23" i="2"/>
  <c r="R23" i="2"/>
  <c r="W23" i="2" s="1"/>
  <c r="Q23" i="2"/>
  <c r="V23" i="2" s="1"/>
  <c r="P23" i="2"/>
  <c r="U23" i="2" s="1"/>
  <c r="O23" i="2"/>
  <c r="T23" i="2" s="1"/>
  <c r="N23" i="2"/>
  <c r="AF22" i="2"/>
  <c r="T22" i="2"/>
  <c r="R22" i="2"/>
  <c r="W22" i="2" s="1"/>
  <c r="Q22" i="2"/>
  <c r="V22" i="2" s="1"/>
  <c r="P22" i="2"/>
  <c r="U22" i="2" s="1"/>
  <c r="O22" i="2"/>
  <c r="N22" i="2"/>
  <c r="S22" i="2" s="1"/>
  <c r="AF21" i="2"/>
  <c r="S21" i="2"/>
  <c r="R21" i="2"/>
  <c r="W21" i="2" s="1"/>
  <c r="Q21" i="2"/>
  <c r="V21" i="2" s="1"/>
  <c r="P21" i="2"/>
  <c r="U21" i="2" s="1"/>
  <c r="O21" i="2"/>
  <c r="T21" i="2" s="1"/>
  <c r="N21" i="2"/>
  <c r="AF20" i="2"/>
  <c r="R20" i="2"/>
  <c r="W20" i="2" s="1"/>
  <c r="Q20" i="2"/>
  <c r="V20" i="2" s="1"/>
  <c r="P20" i="2"/>
  <c r="U20" i="2" s="1"/>
  <c r="O20" i="2"/>
  <c r="T20" i="2" s="1"/>
  <c r="N20" i="2"/>
  <c r="S20" i="2" s="1"/>
  <c r="AF19" i="2"/>
  <c r="U19" i="2"/>
  <c r="R19" i="2"/>
  <c r="W19" i="2" s="1"/>
  <c r="Q19" i="2"/>
  <c r="V19" i="2" s="1"/>
  <c r="P19" i="2"/>
  <c r="O19" i="2"/>
  <c r="T19" i="2" s="1"/>
  <c r="N19" i="2"/>
  <c r="S19" i="2" s="1"/>
  <c r="AF18" i="2"/>
  <c r="V18" i="2"/>
  <c r="T18" i="2"/>
  <c r="R18" i="2"/>
  <c r="W18" i="2" s="1"/>
  <c r="Q18" i="2"/>
  <c r="P18" i="2"/>
  <c r="U18" i="2" s="1"/>
  <c r="O18" i="2"/>
  <c r="N18" i="2"/>
  <c r="S18" i="2" s="1"/>
  <c r="AF17" i="2"/>
  <c r="U17" i="2"/>
  <c r="S17" i="2"/>
  <c r="R17" i="2"/>
  <c r="W17" i="2" s="1"/>
  <c r="Q17" i="2"/>
  <c r="V17" i="2" s="1"/>
  <c r="P17" i="2"/>
  <c r="O17" i="2"/>
  <c r="T17" i="2" s="1"/>
  <c r="N17" i="2"/>
  <c r="AF16" i="2"/>
  <c r="V16" i="2"/>
  <c r="T16" i="2"/>
  <c r="R16" i="2"/>
  <c r="W16" i="2" s="1"/>
  <c r="Q16" i="2"/>
  <c r="P16" i="2"/>
  <c r="U16" i="2" s="1"/>
  <c r="O16" i="2"/>
  <c r="N16" i="2"/>
  <c r="S16" i="2" s="1"/>
  <c r="AF15" i="2"/>
  <c r="S15" i="2"/>
  <c r="R15" i="2"/>
  <c r="W15" i="2" s="1"/>
  <c r="Q15" i="2"/>
  <c r="V15" i="2" s="1"/>
  <c r="P15" i="2"/>
  <c r="U15" i="2" s="1"/>
  <c r="O15" i="2"/>
  <c r="T15" i="2" s="1"/>
  <c r="N15" i="2"/>
  <c r="AF14" i="2"/>
  <c r="T14" i="2"/>
  <c r="R14" i="2"/>
  <c r="W14" i="2" s="1"/>
  <c r="Q14" i="2"/>
  <c r="V14" i="2" s="1"/>
  <c r="P14" i="2"/>
  <c r="U14" i="2" s="1"/>
  <c r="O14" i="2"/>
  <c r="N14" i="2"/>
  <c r="S14" i="2" s="1"/>
  <c r="AF13" i="2"/>
  <c r="R13" i="2"/>
  <c r="W13" i="2" s="1"/>
  <c r="Q13" i="2"/>
  <c r="V13" i="2" s="1"/>
  <c r="P13" i="2"/>
  <c r="U13" i="2" s="1"/>
  <c r="O13" i="2"/>
  <c r="T13" i="2" s="1"/>
  <c r="N13" i="2"/>
  <c r="S13" i="2" s="1"/>
  <c r="AF12" i="2"/>
  <c r="R12" i="2"/>
  <c r="W12" i="2" s="1"/>
  <c r="Q12" i="2"/>
  <c r="V12" i="2" s="1"/>
  <c r="P12" i="2"/>
  <c r="U12" i="2" s="1"/>
  <c r="O12" i="2"/>
  <c r="T12" i="2" s="1"/>
  <c r="N12" i="2"/>
  <c r="S12" i="2" s="1"/>
  <c r="AF11" i="2"/>
  <c r="W11" i="2"/>
  <c r="U11" i="2"/>
  <c r="R11" i="2"/>
  <c r="Q11" i="2"/>
  <c r="V11" i="2" s="1"/>
  <c r="P11" i="2"/>
  <c r="O11" i="2"/>
  <c r="T11" i="2" s="1"/>
  <c r="N11" i="2"/>
  <c r="S11" i="2" s="1"/>
  <c r="AF10" i="2"/>
  <c r="U10" i="2"/>
  <c r="R10" i="2"/>
  <c r="W10" i="2" s="1"/>
  <c r="Q10" i="2"/>
  <c r="V10" i="2" s="1"/>
  <c r="P10" i="2"/>
  <c r="O10" i="2"/>
  <c r="T10" i="2" s="1"/>
  <c r="N10" i="2"/>
  <c r="S10" i="2" s="1"/>
  <c r="AF9" i="2"/>
  <c r="U9" i="2"/>
  <c r="R9" i="2"/>
  <c r="W9" i="2" s="1"/>
  <c r="Q9" i="2"/>
  <c r="V9" i="2" s="1"/>
  <c r="P9" i="2"/>
  <c r="O9" i="2"/>
  <c r="T9" i="2" s="1"/>
  <c r="N9" i="2"/>
  <c r="S9" i="2" s="1"/>
  <c r="AF8" i="2"/>
  <c r="V8" i="2"/>
  <c r="T8" i="2"/>
  <c r="R8" i="2"/>
  <c r="W8" i="2" s="1"/>
  <c r="Q8" i="2"/>
  <c r="P8" i="2"/>
  <c r="U8" i="2" s="1"/>
  <c r="O8" i="2"/>
  <c r="N8" i="2"/>
  <c r="S8" i="2" s="1"/>
  <c r="AF7" i="2"/>
  <c r="U7" i="2"/>
  <c r="S7" i="2"/>
  <c r="R7" i="2"/>
  <c r="W7" i="2" s="1"/>
  <c r="Q7" i="2"/>
  <c r="V7" i="2" s="1"/>
  <c r="P7" i="2"/>
  <c r="O7" i="2"/>
  <c r="T7" i="2" s="1"/>
  <c r="N7" i="2"/>
  <c r="AF6" i="2"/>
  <c r="S6" i="2"/>
  <c r="R6" i="2"/>
  <c r="W6" i="2" s="1"/>
  <c r="Q6" i="2"/>
  <c r="V6" i="2" s="1"/>
  <c r="P6" i="2"/>
  <c r="U6" i="2" s="1"/>
  <c r="O6" i="2"/>
  <c r="T6" i="2" s="1"/>
  <c r="N6" i="2"/>
  <c r="U5" i="2"/>
  <c r="S5" i="2"/>
  <c r="R5" i="2"/>
  <c r="W5" i="2" s="1"/>
  <c r="Q5" i="2"/>
  <c r="V5" i="2" s="1"/>
  <c r="P5" i="2"/>
  <c r="O5" i="2"/>
  <c r="T5" i="2" s="1"/>
  <c r="N5" i="2"/>
  <c r="X51" i="4" l="1"/>
  <c r="X81" i="4"/>
  <c r="Y81" i="4" s="1"/>
  <c r="X85" i="4"/>
  <c r="Z85" i="4" s="1"/>
  <c r="X166" i="4"/>
  <c r="Y166" i="4" s="1"/>
  <c r="AG166" i="4" s="1"/>
  <c r="X167" i="4"/>
  <c r="Y167" i="4" s="1"/>
  <c r="AA177" i="4"/>
  <c r="X222" i="4"/>
  <c r="Y222" i="4" s="1"/>
  <c r="AG222" i="4" s="1"/>
  <c r="X233" i="4"/>
  <c r="AA347" i="4"/>
  <c r="X400" i="4"/>
  <c r="Y400" i="4" s="1"/>
  <c r="X105" i="4"/>
  <c r="AC105" i="4" s="1"/>
  <c r="Z161" i="4"/>
  <c r="X237" i="4"/>
  <c r="X246" i="4"/>
  <c r="Z246" i="4" s="1"/>
  <c r="X254" i="4"/>
  <c r="X340" i="4"/>
  <c r="X398" i="4"/>
  <c r="Y398" i="4" s="1"/>
  <c r="AG398" i="4" s="1"/>
  <c r="X127" i="4"/>
  <c r="X271" i="4"/>
  <c r="X93" i="4"/>
  <c r="Y93" i="4" s="1"/>
  <c r="AG93" i="4" s="1"/>
  <c r="Z177" i="4"/>
  <c r="X208" i="4"/>
  <c r="Z208" i="4" s="1"/>
  <c r="X287" i="4"/>
  <c r="X334" i="4"/>
  <c r="X366" i="4"/>
  <c r="Y366" i="4" s="1"/>
  <c r="AG366" i="4" s="1"/>
  <c r="X391" i="4"/>
  <c r="AG36" i="4"/>
  <c r="AC124" i="4"/>
  <c r="X134" i="4"/>
  <c r="Z167" i="4"/>
  <c r="AC177" i="4"/>
  <c r="X216" i="4"/>
  <c r="AB216" i="4" s="1"/>
  <c r="AG258" i="4"/>
  <c r="Z74" i="4"/>
  <c r="AA81" i="4"/>
  <c r="AG177" i="4"/>
  <c r="Z347" i="4"/>
  <c r="X368" i="4"/>
  <c r="AD368" i="4" s="1"/>
  <c r="Z36" i="4"/>
  <c r="X128" i="4"/>
  <c r="Y128" i="4" s="1"/>
  <c r="AG128" i="4" s="1"/>
  <c r="X224" i="4"/>
  <c r="X232" i="4"/>
  <c r="AB232" i="4" s="1"/>
  <c r="AD366" i="4"/>
  <c r="X168" i="2"/>
  <c r="Y168" i="2" s="1"/>
  <c r="X133" i="2"/>
  <c r="X143" i="2"/>
  <c r="Y143" i="2" s="1"/>
  <c r="AG143" i="2" s="1"/>
  <c r="X246" i="2"/>
  <c r="AC246" i="2" s="1"/>
  <c r="X274" i="2"/>
  <c r="X117" i="2"/>
  <c r="Y117" i="2" s="1"/>
  <c r="AG117" i="2" s="1"/>
  <c r="X376" i="2"/>
  <c r="Y376" i="2" s="1"/>
  <c r="X144" i="2"/>
  <c r="Y144" i="2" s="1"/>
  <c r="AG144" i="2" s="1"/>
  <c r="X26" i="2"/>
  <c r="X330" i="2"/>
  <c r="X395" i="2"/>
  <c r="X270" i="2"/>
  <c r="Y270" i="2" s="1"/>
  <c r="AG270" i="2" s="1"/>
  <c r="X281" i="2"/>
  <c r="X344" i="2"/>
  <c r="X378" i="2"/>
  <c r="Y72" i="4"/>
  <c r="AG72" i="4" s="1"/>
  <c r="AC72" i="4"/>
  <c r="AB72" i="4"/>
  <c r="X8" i="4"/>
  <c r="Y51" i="4"/>
  <c r="AC51" i="4"/>
  <c r="Z51" i="4"/>
  <c r="AA9" i="4"/>
  <c r="X7" i="4"/>
  <c r="AD7" i="4" s="1"/>
  <c r="X15" i="4"/>
  <c r="X12" i="4"/>
  <c r="Z12" i="4" s="1"/>
  <c r="X13" i="4"/>
  <c r="AD13" i="4" s="1"/>
  <c r="X14" i="4"/>
  <c r="AB21" i="4"/>
  <c r="Z9" i="4"/>
  <c r="AC13" i="4"/>
  <c r="AD14" i="4"/>
  <c r="AB19" i="4"/>
  <c r="X24" i="4"/>
  <c r="AA24" i="4" s="1"/>
  <c r="X29" i="4"/>
  <c r="Z29" i="4"/>
  <c r="Y30" i="4"/>
  <c r="AC30" i="4"/>
  <c r="Z34" i="4"/>
  <c r="X34" i="4"/>
  <c r="X54" i="4"/>
  <c r="Z54" i="4" s="1"/>
  <c r="AA62" i="4"/>
  <c r="AD68" i="4"/>
  <c r="AD72" i="4"/>
  <c r="AC21" i="4"/>
  <c r="AB30" i="4"/>
  <c r="Z30" i="4"/>
  <c r="AA34" i="4"/>
  <c r="X35" i="4"/>
  <c r="AB35" i="4" s="1"/>
  <c r="AB54" i="4"/>
  <c r="X57" i="4"/>
  <c r="AD81" i="4"/>
  <c r="X113" i="4"/>
  <c r="Z113" i="4"/>
  <c r="AC127" i="4"/>
  <c r="AA127" i="4"/>
  <c r="Y127" i="4"/>
  <c r="AB20" i="4"/>
  <c r="X33" i="4"/>
  <c r="Z33" i="4" s="1"/>
  <c r="X41" i="4"/>
  <c r="AB41" i="4" s="1"/>
  <c r="X43" i="4"/>
  <c r="AA43" i="4" s="1"/>
  <c r="X47" i="4"/>
  <c r="AB47" i="4" s="1"/>
  <c r="X48" i="4"/>
  <c r="X49" i="4"/>
  <c r="AB62" i="4"/>
  <c r="X68" i="4"/>
  <c r="Z68" i="4" s="1"/>
  <c r="AA72" i="4"/>
  <c r="AA73" i="4"/>
  <c r="AD85" i="4"/>
  <c r="Y85" i="4"/>
  <c r="AG85" i="4" s="1"/>
  <c r="X86" i="4"/>
  <c r="AD17" i="4"/>
  <c r="X19" i="4"/>
  <c r="Z21" i="4"/>
  <c r="X21" i="4"/>
  <c r="Y21" i="4" s="1"/>
  <c r="AG21" i="4" s="1"/>
  <c r="X22" i="4"/>
  <c r="AC22" i="4" s="1"/>
  <c r="X23" i="4"/>
  <c r="AC23" i="4" s="1"/>
  <c r="AB33" i="4"/>
  <c r="AA36" i="4"/>
  <c r="AD40" i="4"/>
  <c r="AC44" i="4"/>
  <c r="AA51" i="4"/>
  <c r="X52" i="4"/>
  <c r="AC73" i="4"/>
  <c r="X78" i="4"/>
  <c r="Z78" i="4" s="1"/>
  <c r="AG81" i="4"/>
  <c r="X84" i="4"/>
  <c r="Y105" i="4"/>
  <c r="AG105" i="4" s="1"/>
  <c r="AD9" i="4"/>
  <c r="X17" i="4"/>
  <c r="AA17" i="4" s="1"/>
  <c r="AA19" i="4"/>
  <c r="X26" i="4"/>
  <c r="Z26" i="4" s="1"/>
  <c r="X28" i="4"/>
  <c r="AA29" i="4"/>
  <c r="AD35" i="4"/>
  <c r="Y44" i="4"/>
  <c r="AG44" i="4" s="1"/>
  <c r="X46" i="4"/>
  <c r="AC57" i="4"/>
  <c r="X63" i="4"/>
  <c r="AB63" i="4" s="1"/>
  <c r="AB68" i="4"/>
  <c r="X82" i="4"/>
  <c r="Y82" i="4" s="1"/>
  <c r="AG82" i="4" s="1"/>
  <c r="AA148" i="4"/>
  <c r="Y148" i="4"/>
  <c r="X5" i="4"/>
  <c r="X9" i="4"/>
  <c r="X18" i="4"/>
  <c r="X20" i="4"/>
  <c r="Z20" i="4" s="1"/>
  <c r="AD21" i="4"/>
  <c r="X25" i="4"/>
  <c r="AC25" i="4" s="1"/>
  <c r="AA26" i="4"/>
  <c r="AA30" i="4"/>
  <c r="X31" i="4"/>
  <c r="AB34" i="4"/>
  <c r="Z44" i="4"/>
  <c r="AB46" i="4"/>
  <c r="AD57" i="4"/>
  <c r="X58" i="4"/>
  <c r="Z58" i="4" s="1"/>
  <c r="X60" i="4"/>
  <c r="AC60" i="4" s="1"/>
  <c r="AC62" i="4"/>
  <c r="AC68" i="4"/>
  <c r="AD73" i="4"/>
  <c r="Y73" i="4"/>
  <c r="AG73" i="4" s="1"/>
  <c r="Z76" i="4"/>
  <c r="X76" i="4"/>
  <c r="AB76" i="4" s="1"/>
  <c r="X80" i="4"/>
  <c r="Y80" i="4" s="1"/>
  <c r="AG80" i="4" s="1"/>
  <c r="X101" i="4"/>
  <c r="AD101" i="4" s="1"/>
  <c r="AA130" i="4"/>
  <c r="AC19" i="4"/>
  <c r="AC24" i="4"/>
  <c r="AA33" i="4"/>
  <c r="AC34" i="4"/>
  <c r="AC36" i="4"/>
  <c r="X42" i="4"/>
  <c r="AA44" i="4"/>
  <c r="AD48" i="4"/>
  <c r="AA49" i="4"/>
  <c r="X50" i="4"/>
  <c r="X55" i="4"/>
  <c r="AD62" i="4"/>
  <c r="X64" i="4"/>
  <c r="X67" i="4"/>
  <c r="AB67" i="4" s="1"/>
  <c r="X69" i="4"/>
  <c r="X70" i="4"/>
  <c r="AA70" i="4" s="1"/>
  <c r="AC77" i="4"/>
  <c r="X6" i="4"/>
  <c r="X10" i="4"/>
  <c r="Z10" i="4" s="1"/>
  <c r="X11" i="4"/>
  <c r="X16" i="4"/>
  <c r="AD19" i="4"/>
  <c r="AD25" i="4"/>
  <c r="AD36" i="4"/>
  <c r="X37" i="4"/>
  <c r="AC37" i="4" s="1"/>
  <c r="X39" i="4"/>
  <c r="AB39" i="4" s="1"/>
  <c r="AB44" i="4"/>
  <c r="AD45" i="4"/>
  <c r="AA48" i="4"/>
  <c r="AB49" i="4"/>
  <c r="AB51" i="4"/>
  <c r="AA55" i="4"/>
  <c r="X56" i="4"/>
  <c r="Z62" i="4"/>
  <c r="AA85" i="4"/>
  <c r="X32" i="4"/>
  <c r="AB32" i="4" s="1"/>
  <c r="X53" i="4"/>
  <c r="AA53" i="4" s="1"/>
  <c r="AA74" i="4"/>
  <c r="AD75" i="4"/>
  <c r="X83" i="4"/>
  <c r="AD83" i="4" s="1"/>
  <c r="AB86" i="4"/>
  <c r="X95" i="4"/>
  <c r="AC95" i="4" s="1"/>
  <c r="X102" i="4"/>
  <c r="AA113" i="4"/>
  <c r="X115" i="4"/>
  <c r="AA115" i="4" s="1"/>
  <c r="X117" i="4"/>
  <c r="Z117" i="4" s="1"/>
  <c r="AC120" i="4"/>
  <c r="X135" i="4"/>
  <c r="AB143" i="4"/>
  <c r="X143" i="4"/>
  <c r="AC29" i="4"/>
  <c r="X38" i="4"/>
  <c r="AB38" i="4" s="1"/>
  <c r="X45" i="4"/>
  <c r="AC50" i="4"/>
  <c r="X59" i="4"/>
  <c r="AD59" i="4" s="1"/>
  <c r="X65" i="4"/>
  <c r="AA65" i="4" s="1"/>
  <c r="Z73" i="4"/>
  <c r="X75" i="4"/>
  <c r="AB75" i="4" s="1"/>
  <c r="AD76" i="4"/>
  <c r="X77" i="4"/>
  <c r="AC82" i="4"/>
  <c r="AA93" i="4"/>
  <c r="Z104" i="4"/>
  <c r="X109" i="4"/>
  <c r="AC135" i="4"/>
  <c r="X27" i="4"/>
  <c r="AB27" i="4" s="1"/>
  <c r="AB36" i="4"/>
  <c r="AB57" i="4"/>
  <c r="X71" i="4"/>
  <c r="AC71" i="4" s="1"/>
  <c r="AC74" i="4"/>
  <c r="AC75" i="4"/>
  <c r="X79" i="4"/>
  <c r="AA79" i="4" s="1"/>
  <c r="AD82" i="4"/>
  <c r="Z93" i="4"/>
  <c r="AC93" i="4"/>
  <c r="AB104" i="4"/>
  <c r="AA105" i="4"/>
  <c r="AB109" i="4"/>
  <c r="AA116" i="4"/>
  <c r="X118" i="4"/>
  <c r="AD120" i="4"/>
  <c r="Y120" i="4"/>
  <c r="AG120" i="4" s="1"/>
  <c r="Z127" i="4"/>
  <c r="AB159" i="4"/>
  <c r="X159" i="4"/>
  <c r="AA175" i="4"/>
  <c r="X175" i="4"/>
  <c r="Y175" i="4" s="1"/>
  <c r="X40" i="4"/>
  <c r="AC40" i="4" s="1"/>
  <c r="X61" i="4"/>
  <c r="AG62" i="4"/>
  <c r="X66" i="4"/>
  <c r="AD66" i="4" s="1"/>
  <c r="Z72" i="4"/>
  <c r="AB73" i="4"/>
  <c r="AD74" i="4"/>
  <c r="Z75" i="4"/>
  <c r="AB78" i="4"/>
  <c r="AB85" i="4"/>
  <c r="X87" i="4"/>
  <c r="Z90" i="4"/>
  <c r="AC104" i="4"/>
  <c r="AB105" i="4"/>
  <c r="X110" i="4"/>
  <c r="Z119" i="4"/>
  <c r="AB120" i="4"/>
  <c r="Z134" i="4"/>
  <c r="Y134" i="4"/>
  <c r="AG134" i="4" s="1"/>
  <c r="AG30" i="4"/>
  <c r="AG51" i="4"/>
  <c r="AB74" i="4"/>
  <c r="AB79" i="4"/>
  <c r="AB81" i="4"/>
  <c r="AC85" i="4"/>
  <c r="X89" i="4"/>
  <c r="AB89" i="4" s="1"/>
  <c r="X96" i="4"/>
  <c r="AB96" i="4" s="1"/>
  <c r="AD109" i="4"/>
  <c r="AD117" i="4"/>
  <c r="AD30" i="4"/>
  <c r="Z40" i="4"/>
  <c r="AD51" i="4"/>
  <c r="Z66" i="4"/>
  <c r="AD77" i="4"/>
  <c r="AC81" i="4"/>
  <c r="X88" i="4"/>
  <c r="AB88" i="4" s="1"/>
  <c r="AD93" i="4"/>
  <c r="AD94" i="4"/>
  <c r="AC94" i="4"/>
  <c r="AA94" i="4"/>
  <c r="Y94" i="4"/>
  <c r="AG94" i="4" s="1"/>
  <c r="X97" i="4"/>
  <c r="Z97" i="4" s="1"/>
  <c r="X111" i="4"/>
  <c r="Z111" i="4" s="1"/>
  <c r="AD114" i="4"/>
  <c r="AB119" i="4"/>
  <c r="AB125" i="4"/>
  <c r="AB94" i="4"/>
  <c r="Z105" i="4"/>
  <c r="X107" i="4"/>
  <c r="X112" i="4"/>
  <c r="Z112" i="4" s="1"/>
  <c r="Z132" i="4"/>
  <c r="X132" i="4"/>
  <c r="AB132" i="4" s="1"/>
  <c r="AA149" i="4"/>
  <c r="X197" i="4"/>
  <c r="AC199" i="4"/>
  <c r="AB212" i="4"/>
  <c r="X103" i="4"/>
  <c r="AB103" i="4" s="1"/>
  <c r="AC128" i="4"/>
  <c r="AA132" i="4"/>
  <c r="AD134" i="4"/>
  <c r="AD135" i="4"/>
  <c r="Z140" i="4"/>
  <c r="X140" i="4"/>
  <c r="X142" i="4"/>
  <c r="AG148" i="4"/>
  <c r="AC185" i="4"/>
  <c r="X90" i="4"/>
  <c r="Y90" i="4" s="1"/>
  <c r="AG90" i="4" s="1"/>
  <c r="X91" i="4"/>
  <c r="Z91" i="4" s="1"/>
  <c r="X98" i="4"/>
  <c r="Y98" i="4" s="1"/>
  <c r="AG98" i="4" s="1"/>
  <c r="X99" i="4"/>
  <c r="X114" i="4"/>
  <c r="AA114" i="4" s="1"/>
  <c r="AB117" i="4"/>
  <c r="X133" i="4"/>
  <c r="AA133" i="4" s="1"/>
  <c r="Z135" i="4"/>
  <c r="AA140" i="4"/>
  <c r="AD150" i="4"/>
  <c r="AD153" i="4"/>
  <c r="X157" i="4"/>
  <c r="AD159" i="4"/>
  <c r="Z166" i="4"/>
  <c r="Z94" i="4"/>
  <c r="X104" i="4"/>
  <c r="X106" i="4"/>
  <c r="AA106" i="4" s="1"/>
  <c r="X116" i="4"/>
  <c r="AA120" i="4"/>
  <c r="AD124" i="4"/>
  <c r="X125" i="4"/>
  <c r="AD125" i="4" s="1"/>
  <c r="AD128" i="4"/>
  <c r="AB128" i="4"/>
  <c r="X129" i="4"/>
  <c r="Z129" i="4" s="1"/>
  <c r="AD131" i="4"/>
  <c r="X141" i="4"/>
  <c r="Y141" i="4" s="1"/>
  <c r="AG141" i="4" s="1"/>
  <c r="Z143" i="4"/>
  <c r="AC144" i="4"/>
  <c r="AB148" i="4"/>
  <c r="X149" i="4"/>
  <c r="AB150" i="4"/>
  <c r="X168" i="4"/>
  <c r="AB168" i="4" s="1"/>
  <c r="X180" i="4"/>
  <c r="AB180" i="4" s="1"/>
  <c r="AD119" i="4"/>
  <c r="X121" i="4"/>
  <c r="Y121" i="4" s="1"/>
  <c r="AG121" i="4" s="1"/>
  <c r="AA124" i="4"/>
  <c r="AG127" i="4"/>
  <c r="Z130" i="4"/>
  <c r="X130" i="4"/>
  <c r="Z131" i="4"/>
  <c r="X131" i="4"/>
  <c r="AA131" i="4" s="1"/>
  <c r="AA134" i="4"/>
  <c r="X136" i="4"/>
  <c r="X137" i="4"/>
  <c r="AD137" i="4" s="1"/>
  <c r="Z137" i="4"/>
  <c r="X147" i="4"/>
  <c r="AA147" i="4" s="1"/>
  <c r="AC148" i="4"/>
  <c r="X152" i="4"/>
  <c r="AA152" i="4" s="1"/>
  <c r="X156" i="4"/>
  <c r="AA156" i="4" s="1"/>
  <c r="AG167" i="4"/>
  <c r="X108" i="4"/>
  <c r="AC110" i="4"/>
  <c r="Z116" i="4"/>
  <c r="X119" i="4"/>
  <c r="AA119" i="4" s="1"/>
  <c r="AA121" i="4"/>
  <c r="X122" i="4"/>
  <c r="Y122" i="4" s="1"/>
  <c r="AG122" i="4" s="1"/>
  <c r="X123" i="4"/>
  <c r="AB124" i="4"/>
  <c r="X126" i="4"/>
  <c r="AD126" i="4" s="1"/>
  <c r="AB127" i="4"/>
  <c r="AB130" i="4"/>
  <c r="AB134" i="4"/>
  <c r="Z138" i="4"/>
  <c r="X138" i="4"/>
  <c r="AA138" i="4" s="1"/>
  <c r="X139" i="4"/>
  <c r="AB139" i="4" s="1"/>
  <c r="AB141" i="4"/>
  <c r="X144" i="4"/>
  <c r="X145" i="4"/>
  <c r="AD148" i="4"/>
  <c r="X153" i="4"/>
  <c r="AA153" i="4" s="1"/>
  <c r="X160" i="4"/>
  <c r="Z165" i="4"/>
  <c r="Z89" i="4"/>
  <c r="AC130" i="4"/>
  <c r="AC134" i="4"/>
  <c r="AB140" i="4"/>
  <c r="AA144" i="4"/>
  <c r="Z146" i="4"/>
  <c r="X146" i="4"/>
  <c r="AB146" i="4" s="1"/>
  <c r="Z148" i="4"/>
  <c r="AC149" i="4"/>
  <c r="X150" i="4"/>
  <c r="X151" i="4"/>
  <c r="AA151" i="4" s="1"/>
  <c r="Z154" i="4"/>
  <c r="X154" i="4"/>
  <c r="Y154" i="4" s="1"/>
  <c r="AG154" i="4" s="1"/>
  <c r="AA158" i="4"/>
  <c r="X162" i="4"/>
  <c r="AC162" i="4" s="1"/>
  <c r="X165" i="4"/>
  <c r="AD165" i="4" s="1"/>
  <c r="X92" i="4"/>
  <c r="Z92" i="4" s="1"/>
  <c r="AA98" i="4"/>
  <c r="X100" i="4"/>
  <c r="AA100" i="4" s="1"/>
  <c r="Z120" i="4"/>
  <c r="Z124" i="4"/>
  <c r="AA125" i="4"/>
  <c r="AD127" i="4"/>
  <c r="AB135" i="4"/>
  <c r="AC138" i="4"/>
  <c r="AD140" i="4"/>
  <c r="AD149" i="4"/>
  <c r="AA150" i="4"/>
  <c r="AB153" i="4"/>
  <c r="X155" i="4"/>
  <c r="Z155" i="4" s="1"/>
  <c r="AA157" i="4"/>
  <c r="X170" i="4"/>
  <c r="Z170" i="4"/>
  <c r="Z187" i="4"/>
  <c r="X188" i="4"/>
  <c r="AD188" i="4" s="1"/>
  <c r="Z144" i="4"/>
  <c r="AA159" i="4"/>
  <c r="Z160" i="4"/>
  <c r="AA166" i="4"/>
  <c r="X172" i="4"/>
  <c r="AB172" i="4" s="1"/>
  <c r="AB175" i="4"/>
  <c r="AB177" i="4"/>
  <c r="X179" i="4"/>
  <c r="AA180" i="4"/>
  <c r="Z185" i="4"/>
  <c r="X185" i="4"/>
  <c r="AB188" i="4"/>
  <c r="AC212" i="4"/>
  <c r="X163" i="4"/>
  <c r="AB166" i="4"/>
  <c r="AA167" i="4"/>
  <c r="AB170" i="4"/>
  <c r="X171" i="4"/>
  <c r="AA171" i="4" s="1"/>
  <c r="AC175" i="4"/>
  <c r="X182" i="4"/>
  <c r="AA182" i="4" s="1"/>
  <c r="AA185" i="4"/>
  <c r="AB160" i="4"/>
  <c r="AA161" i="4"/>
  <c r="AC166" i="4"/>
  <c r="AC170" i="4"/>
  <c r="AC173" i="4"/>
  <c r="X174" i="4"/>
  <c r="AB174" i="4" s="1"/>
  <c r="AD175" i="4"/>
  <c r="AB185" i="4"/>
  <c r="AC186" i="4"/>
  <c r="X187" i="4"/>
  <c r="AD187" i="4" s="1"/>
  <c r="AD195" i="4"/>
  <c r="AD156" i="4"/>
  <c r="AB161" i="4"/>
  <c r="AE161" i="4" s="1"/>
  <c r="AC167" i="4"/>
  <c r="X169" i="4"/>
  <c r="AD169" i="4" s="1"/>
  <c r="Z175" i="4"/>
  <c r="AB182" i="4"/>
  <c r="X183" i="4"/>
  <c r="AB183" i="4" s="1"/>
  <c r="X191" i="4"/>
  <c r="AA200" i="4"/>
  <c r="X202" i="4"/>
  <c r="AC202" i="4" s="1"/>
  <c r="X210" i="4"/>
  <c r="Y210" i="4" s="1"/>
  <c r="AG210" i="4" s="1"/>
  <c r="Z210" i="4"/>
  <c r="AC161" i="4"/>
  <c r="AD164" i="4"/>
  <c r="AD166" i="4"/>
  <c r="AD167" i="4"/>
  <c r="X181" i="4"/>
  <c r="AC208" i="4"/>
  <c r="X209" i="4"/>
  <c r="AC209" i="4" s="1"/>
  <c r="X164" i="4"/>
  <c r="AC164" i="4" s="1"/>
  <c r="Z173" i="4"/>
  <c r="X173" i="4"/>
  <c r="AB173" i="4" s="1"/>
  <c r="AD177" i="4"/>
  <c r="X178" i="4"/>
  <c r="Z178" i="4" s="1"/>
  <c r="X186" i="4"/>
  <c r="Z186" i="4" s="1"/>
  <c r="AC189" i="4"/>
  <c r="X190" i="4"/>
  <c r="AC190" i="4" s="1"/>
  <c r="X192" i="4"/>
  <c r="AD192" i="4" s="1"/>
  <c r="X198" i="4"/>
  <c r="AB198" i="4" s="1"/>
  <c r="AC216" i="4"/>
  <c r="Y216" i="4"/>
  <c r="AG216" i="4" s="1"/>
  <c r="X158" i="4"/>
  <c r="AD161" i="4"/>
  <c r="AA173" i="4"/>
  <c r="AG175" i="4"/>
  <c r="AB181" i="4"/>
  <c r="AC191" i="4"/>
  <c r="AD200" i="4"/>
  <c r="AB209" i="4"/>
  <c r="Z224" i="4"/>
  <c r="Y224" i="4"/>
  <c r="AG224" i="4" s="1"/>
  <c r="X176" i="4"/>
  <c r="X184" i="4"/>
  <c r="Y184" i="4" s="1"/>
  <c r="AG184" i="4" s="1"/>
  <c r="X189" i="4"/>
  <c r="AA193" i="4"/>
  <c r="X193" i="4"/>
  <c r="AC193" i="4" s="1"/>
  <c r="AA199" i="4"/>
  <c r="X200" i="4"/>
  <c r="Z200" i="4"/>
  <c r="X217" i="4"/>
  <c r="Z217" i="4" s="1"/>
  <c r="AB227" i="4"/>
  <c r="AA232" i="4"/>
  <c r="Z195" i="4"/>
  <c r="X195" i="4"/>
  <c r="AA210" i="4"/>
  <c r="Z216" i="4"/>
  <c r="AD233" i="4"/>
  <c r="AC233" i="4"/>
  <c r="AB233" i="4"/>
  <c r="Y233" i="4"/>
  <c r="AG233" i="4" s="1"/>
  <c r="AD239" i="4"/>
  <c r="AC239" i="4"/>
  <c r="Y239" i="4"/>
  <c r="AG239" i="4" s="1"/>
  <c r="AC197" i="4"/>
  <c r="X201" i="4"/>
  <c r="AB201" i="4" s="1"/>
  <c r="AG205" i="4"/>
  <c r="X206" i="4"/>
  <c r="AC210" i="4"/>
  <c r="AA216" i="4"/>
  <c r="X219" i="4"/>
  <c r="Z219" i="4" s="1"/>
  <c r="AA224" i="4"/>
  <c r="X231" i="4"/>
  <c r="Y231" i="4" s="1"/>
  <c r="AG231" i="4" s="1"/>
  <c r="AA233" i="4"/>
  <c r="AD237" i="4"/>
  <c r="Y237" i="4"/>
  <c r="AG237" i="4" s="1"/>
  <c r="Z239" i="4"/>
  <c r="AA246" i="4"/>
  <c r="AA253" i="4"/>
  <c r="Y254" i="4"/>
  <c r="AG254" i="4" s="1"/>
  <c r="Z254" i="4"/>
  <c r="X211" i="4"/>
  <c r="AC211" i="4" s="1"/>
  <c r="AA217" i="4"/>
  <c r="X218" i="4"/>
  <c r="AD218" i="4" s="1"/>
  <c r="AB224" i="4"/>
  <c r="AD226" i="4"/>
  <c r="X230" i="4"/>
  <c r="Y230" i="4" s="1"/>
  <c r="AG230" i="4" s="1"/>
  <c r="AA237" i="4"/>
  <c r="AA247" i="4"/>
  <c r="Y247" i="4"/>
  <c r="AG247" i="4" s="1"/>
  <c r="AD247" i="4"/>
  <c r="X199" i="4"/>
  <c r="Z199" i="4" s="1"/>
  <c r="Z220" i="4"/>
  <c r="X220" i="4"/>
  <c r="AC220" i="4" s="1"/>
  <c r="X223" i="4"/>
  <c r="AD223" i="4" s="1"/>
  <c r="AC224" i="4"/>
  <c r="AA230" i="4"/>
  <c r="X194" i="4"/>
  <c r="AD194" i="4" s="1"/>
  <c r="X207" i="4"/>
  <c r="X214" i="4"/>
  <c r="Z214" i="4" s="1"/>
  <c r="X236" i="4"/>
  <c r="Z236" i="4" s="1"/>
  <c r="X240" i="4"/>
  <c r="Y240" i="4" s="1"/>
  <c r="AG240" i="4" s="1"/>
  <c r="AB247" i="4"/>
  <c r="AA254" i="4"/>
  <c r="X196" i="4"/>
  <c r="AB200" i="4"/>
  <c r="X203" i="4"/>
  <c r="X205" i="4"/>
  <c r="Y205" i="4" s="1"/>
  <c r="AD212" i="4"/>
  <c r="X215" i="4"/>
  <c r="AD216" i="4"/>
  <c r="AD217" i="4"/>
  <c r="X227" i="4"/>
  <c r="Z227" i="4" s="1"/>
  <c r="Z228" i="4"/>
  <c r="X228" i="4"/>
  <c r="AB228" i="4" s="1"/>
  <c r="AA236" i="4"/>
  <c r="X255" i="4"/>
  <c r="Z255" i="4" s="1"/>
  <c r="AB195" i="4"/>
  <c r="X204" i="4"/>
  <c r="AD204" i="4" s="1"/>
  <c r="Z212" i="4"/>
  <c r="X212" i="4"/>
  <c r="AD224" i="4"/>
  <c r="AA228" i="4"/>
  <c r="Y232" i="4"/>
  <c r="AC232" i="4"/>
  <c r="X238" i="4"/>
  <c r="AA238" i="4" s="1"/>
  <c r="X245" i="4"/>
  <c r="X260" i="4"/>
  <c r="AB260" i="4" s="1"/>
  <c r="X225" i="4"/>
  <c r="Z232" i="4"/>
  <c r="X234" i="4"/>
  <c r="AD234" i="4" s="1"/>
  <c r="X244" i="4"/>
  <c r="AC244" i="4" s="1"/>
  <c r="AC253" i="4"/>
  <c r="AD271" i="4"/>
  <c r="AB271" i="4"/>
  <c r="Y271" i="4"/>
  <c r="X283" i="4"/>
  <c r="AB283" i="4" s="1"/>
  <c r="X295" i="4"/>
  <c r="X298" i="4"/>
  <c r="X252" i="4"/>
  <c r="AB252" i="4" s="1"/>
  <c r="X263" i="4"/>
  <c r="X267" i="4"/>
  <c r="AD267" i="4" s="1"/>
  <c r="X268" i="4"/>
  <c r="X273" i="4"/>
  <c r="AD273" i="4" s="1"/>
  <c r="AB287" i="4"/>
  <c r="X294" i="4"/>
  <c r="AA294" i="4" s="1"/>
  <c r="X213" i="4"/>
  <c r="AD213" i="4" s="1"/>
  <c r="X221" i="4"/>
  <c r="X226" i="4"/>
  <c r="AA226" i="4" s="1"/>
  <c r="AC236" i="4"/>
  <c r="AB237" i="4"/>
  <c r="AA239" i="4"/>
  <c r="X253" i="4"/>
  <c r="Z253" i="4"/>
  <c r="AB254" i="4"/>
  <c r="AC258" i="4"/>
  <c r="AD265" i="4"/>
  <c r="AG271" i="4"/>
  <c r="X280" i="4"/>
  <c r="AB280" i="4" s="1"/>
  <c r="AC283" i="4"/>
  <c r="AB285" i="4"/>
  <c r="AB293" i="4"/>
  <c r="AA299" i="4"/>
  <c r="AC237" i="4"/>
  <c r="AD238" i="4"/>
  <c r="AB239" i="4"/>
  <c r="X241" i="4"/>
  <c r="X248" i="4"/>
  <c r="X249" i="4"/>
  <c r="X251" i="4"/>
  <c r="AD251" i="4" s="1"/>
  <c r="AC254" i="4"/>
  <c r="X256" i="4"/>
  <c r="AA256" i="4" s="1"/>
  <c r="AD258" i="4"/>
  <c r="X261" i="4"/>
  <c r="Y261" i="4" s="1"/>
  <c r="AG261" i="4" s="1"/>
  <c r="Z261" i="4"/>
  <c r="X265" i="4"/>
  <c r="X272" i="4"/>
  <c r="AB272" i="4" s="1"/>
  <c r="AB294" i="4"/>
  <c r="X229" i="4"/>
  <c r="Z233" i="4"/>
  <c r="Z242" i="4"/>
  <c r="X242" i="4"/>
  <c r="AB242" i="4" s="1"/>
  <c r="Z247" i="4"/>
  <c r="AD254" i="4"/>
  <c r="X259" i="4"/>
  <c r="AA271" i="4"/>
  <c r="AA272" i="4"/>
  <c r="AD278" i="4"/>
  <c r="Y287" i="4"/>
  <c r="AD287" i="4"/>
  <c r="AA287" i="4"/>
  <c r="AC299" i="4"/>
  <c r="AG232" i="4"/>
  <c r="Z237" i="4"/>
  <c r="Z245" i="4"/>
  <c r="X250" i="4"/>
  <c r="Z258" i="4"/>
  <c r="AB258" i="4"/>
  <c r="AB261" i="4"/>
  <c r="X262" i="4"/>
  <c r="AD262" i="4" s="1"/>
  <c r="AB270" i="4"/>
  <c r="X278" i="4"/>
  <c r="AD281" i="4"/>
  <c r="AD232" i="4"/>
  <c r="X257" i="4"/>
  <c r="AA258" i="4"/>
  <c r="AA262" i="4"/>
  <c r="AC271" i="4"/>
  <c r="AC272" i="4"/>
  <c r="X275" i="4"/>
  <c r="X276" i="4"/>
  <c r="X281" i="4"/>
  <c r="AB281" i="4" s="1"/>
  <c r="X288" i="4"/>
  <c r="Y288" i="4" s="1"/>
  <c r="AG288" i="4" s="1"/>
  <c r="Z288" i="4"/>
  <c r="AB238" i="4"/>
  <c r="AC247" i="4"/>
  <c r="AA249" i="4"/>
  <c r="AC263" i="4"/>
  <c r="AD272" i="4"/>
  <c r="X274" i="4"/>
  <c r="X284" i="4"/>
  <c r="AC284" i="4" s="1"/>
  <c r="X235" i="4"/>
  <c r="AB235" i="4" s="1"/>
  <c r="X243" i="4"/>
  <c r="AC243" i="4" s="1"/>
  <c r="Z251" i="4"/>
  <c r="X264" i="4"/>
  <c r="X270" i="4"/>
  <c r="Z278" i="4"/>
  <c r="Z287" i="4"/>
  <c r="X292" i="4"/>
  <c r="AD292" i="4" s="1"/>
  <c r="X299" i="4"/>
  <c r="AD299" i="4" s="1"/>
  <c r="X306" i="4"/>
  <c r="Z306" i="4" s="1"/>
  <c r="X308" i="4"/>
  <c r="AC308" i="4" s="1"/>
  <c r="Y310" i="4"/>
  <c r="X321" i="4"/>
  <c r="Z324" i="4"/>
  <c r="X324" i="4"/>
  <c r="X342" i="4"/>
  <c r="AC342" i="4" s="1"/>
  <c r="X349" i="4"/>
  <c r="AA349" i="4" s="1"/>
  <c r="AA259" i="4"/>
  <c r="Z281" i="4"/>
  <c r="AD283" i="4"/>
  <c r="X285" i="4"/>
  <c r="AG293" i="4"/>
  <c r="X304" i="4"/>
  <c r="AC304" i="4" s="1"/>
  <c r="Z305" i="4"/>
  <c r="X305" i="4"/>
  <c r="Z310" i="4"/>
  <c r="Z317" i="4"/>
  <c r="X317" i="4"/>
  <c r="AC317" i="4" s="1"/>
  <c r="X319" i="4"/>
  <c r="Y319" i="4" s="1"/>
  <c r="AG319" i="4" s="1"/>
  <c r="AA285" i="4"/>
  <c r="AC287" i="4"/>
  <c r="X300" i="4"/>
  <c r="AB300" i="4" s="1"/>
  <c r="X303" i="4"/>
  <c r="AG310" i="4"/>
  <c r="X311" i="4"/>
  <c r="AA340" i="4"/>
  <c r="Y340" i="4"/>
  <c r="AG340" i="4" s="1"/>
  <c r="X341" i="4"/>
  <c r="AD275" i="4"/>
  <c r="X286" i="4"/>
  <c r="AA286" i="4" s="1"/>
  <c r="AG287" i="4"/>
  <c r="Z290" i="4"/>
  <c r="AD293" i="4"/>
  <c r="X302" i="4"/>
  <c r="AD302" i="4" s="1"/>
  <c r="AB317" i="4"/>
  <c r="Z263" i="4"/>
  <c r="X266" i="4"/>
  <c r="AA266" i="4" s="1"/>
  <c r="Z271" i="4"/>
  <c r="AB278" i="4"/>
  <c r="X282" i="4"/>
  <c r="AD282" i="4" s="1"/>
  <c r="X291" i="4"/>
  <c r="X293" i="4"/>
  <c r="Y293" i="4" s="1"/>
  <c r="X296" i="4"/>
  <c r="AA310" i="4"/>
  <c r="AC318" i="4"/>
  <c r="Z321" i="4"/>
  <c r="Y334" i="4"/>
  <c r="AD334" i="4"/>
  <c r="AA334" i="4"/>
  <c r="X277" i="4"/>
  <c r="AB277" i="4" s="1"/>
  <c r="X289" i="4"/>
  <c r="AD289" i="4" s="1"/>
  <c r="Z291" i="4"/>
  <c r="X301" i="4"/>
  <c r="AD305" i="4"/>
  <c r="AC307" i="4"/>
  <c r="AB308" i="4"/>
  <c r="X309" i="4"/>
  <c r="AB310" i="4"/>
  <c r="AB321" i="4"/>
  <c r="X269" i="4"/>
  <c r="Y269" i="4" s="1"/>
  <c r="AG269" i="4" s="1"/>
  <c r="X297" i="4"/>
  <c r="AD303" i="4"/>
  <c r="AC329" i="4"/>
  <c r="X329" i="4"/>
  <c r="Z329" i="4" s="1"/>
  <c r="AG334" i="4"/>
  <c r="Y336" i="4"/>
  <c r="AB336" i="4"/>
  <c r="Z265" i="4"/>
  <c r="X279" i="4"/>
  <c r="AD285" i="4"/>
  <c r="AB289" i="4"/>
  <c r="X290" i="4"/>
  <c r="AB290" i="4" s="1"/>
  <c r="AC295" i="4"/>
  <c r="AD310" i="4"/>
  <c r="AB314" i="4"/>
  <c r="X322" i="4"/>
  <c r="Z322" i="4" s="1"/>
  <c r="X325" i="4"/>
  <c r="AB325" i="4" s="1"/>
  <c r="AD294" i="4"/>
  <c r="X315" i="4"/>
  <c r="AA315" i="4" s="1"/>
  <c r="AA329" i="4"/>
  <c r="AB333" i="4"/>
  <c r="X335" i="4"/>
  <c r="Z335" i="4" s="1"/>
  <c r="AA336" i="4"/>
  <c r="AB342" i="4"/>
  <c r="AB347" i="4"/>
  <c r="X348" i="4"/>
  <c r="Y348" i="4" s="1"/>
  <c r="AG348" i="4" s="1"/>
  <c r="Z348" i="4"/>
  <c r="Y353" i="4"/>
  <c r="AG353" i="4" s="1"/>
  <c r="X359" i="4"/>
  <c r="Z360" i="4"/>
  <c r="X360" i="4"/>
  <c r="AG314" i="4"/>
  <c r="AA317" i="4"/>
  <c r="X323" i="4"/>
  <c r="AC323" i="4" s="1"/>
  <c r="X326" i="4"/>
  <c r="AB326" i="4" s="1"/>
  <c r="X332" i="4"/>
  <c r="AA332" i="4" s="1"/>
  <c r="AD333" i="4"/>
  <c r="Y347" i="4"/>
  <c r="AG347" i="4" s="1"/>
  <c r="X350" i="4"/>
  <c r="Z350" i="4"/>
  <c r="Z353" i="4"/>
  <c r="X356" i="4"/>
  <c r="Y356" i="4" s="1"/>
  <c r="AG356" i="4" s="1"/>
  <c r="AD318" i="4"/>
  <c r="X320" i="4"/>
  <c r="AD320" i="4" s="1"/>
  <c r="AB324" i="4"/>
  <c r="X330" i="4"/>
  <c r="Y330" i="4" s="1"/>
  <c r="AG330" i="4" s="1"/>
  <c r="X331" i="4"/>
  <c r="AA331" i="4" s="1"/>
  <c r="Z333" i="4"/>
  <c r="X333" i="4"/>
  <c r="Y333" i="4" s="1"/>
  <c r="AC340" i="4"/>
  <c r="X343" i="4"/>
  <c r="AA343" i="4" s="1"/>
  <c r="AA355" i="4"/>
  <c r="X365" i="4"/>
  <c r="AC365" i="4" s="1"/>
  <c r="X318" i="4"/>
  <c r="Y318" i="4" s="1"/>
  <c r="AG318" i="4" s="1"/>
  <c r="AD321" i="4"/>
  <c r="X328" i="4"/>
  <c r="AA328" i="4" s="1"/>
  <c r="AC336" i="4"/>
  <c r="Z344" i="4"/>
  <c r="X344" i="4"/>
  <c r="AA344" i="4" s="1"/>
  <c r="AC356" i="4"/>
  <c r="AC364" i="4"/>
  <c r="AC309" i="4"/>
  <c r="AB311" i="4"/>
  <c r="X313" i="4"/>
  <c r="Z313" i="4" s="1"/>
  <c r="X314" i="4"/>
  <c r="Y314" i="4" s="1"/>
  <c r="Z318" i="4"/>
  <c r="AG333" i="4"/>
  <c r="AC334" i="4"/>
  <c r="AD336" i="4"/>
  <c r="AD337" i="4"/>
  <c r="AD340" i="4"/>
  <c r="X352" i="4"/>
  <c r="Y352" i="4" s="1"/>
  <c r="AG352" i="4" s="1"/>
  <c r="AD364" i="4"/>
  <c r="Y368" i="4"/>
  <c r="AG368" i="4" s="1"/>
  <c r="X307" i="4"/>
  <c r="AA307" i="4" s="1"/>
  <c r="Z307" i="4"/>
  <c r="X316" i="4"/>
  <c r="Y316" i="4" s="1"/>
  <c r="AG316" i="4" s="1"/>
  <c r="AA324" i="4"/>
  <c r="AD325" i="4"/>
  <c r="AB329" i="4"/>
  <c r="Z337" i="4"/>
  <c r="X337" i="4"/>
  <c r="AB337" i="4" s="1"/>
  <c r="AB344" i="4"/>
  <c r="X346" i="4"/>
  <c r="Y346" i="4" s="1"/>
  <c r="AG346" i="4" s="1"/>
  <c r="AC353" i="4"/>
  <c r="Z356" i="4"/>
  <c r="AB359" i="4"/>
  <c r="AA323" i="4"/>
  <c r="Z334" i="4"/>
  <c r="AC335" i="4"/>
  <c r="X339" i="4"/>
  <c r="Y339" i="4" s="1"/>
  <c r="AG339" i="4" s="1"/>
  <c r="AD344" i="4"/>
  <c r="AD349" i="4"/>
  <c r="AA350" i="4"/>
  <c r="AB356" i="4"/>
  <c r="AB309" i="4"/>
  <c r="X312" i="4"/>
  <c r="AD312" i="4" s="1"/>
  <c r="AC314" i="4"/>
  <c r="AA330" i="4"/>
  <c r="AB331" i="4"/>
  <c r="AA333" i="4"/>
  <c r="AB334" i="4"/>
  <c r="AC337" i="4"/>
  <c r="Z340" i="4"/>
  <c r="Z349" i="4"/>
  <c r="X354" i="4"/>
  <c r="Y354" i="4" s="1"/>
  <c r="AG354" i="4" s="1"/>
  <c r="AD359" i="4"/>
  <c r="Z336" i="4"/>
  <c r="AA342" i="4"/>
  <c r="X345" i="4"/>
  <c r="AB345" i="4" s="1"/>
  <c r="Z363" i="4"/>
  <c r="X363" i="4"/>
  <c r="AC363" i="4" s="1"/>
  <c r="Z382" i="4"/>
  <c r="AC382" i="4"/>
  <c r="Y382" i="4"/>
  <c r="AG382" i="4" s="1"/>
  <c r="X389" i="4"/>
  <c r="AD389" i="4" s="1"/>
  <c r="X387" i="4"/>
  <c r="Y387" i="4" s="1"/>
  <c r="AG387" i="4" s="1"/>
  <c r="X327" i="4"/>
  <c r="AC327" i="4" s="1"/>
  <c r="AB340" i="4"/>
  <c r="AC347" i="4"/>
  <c r="AE347" i="4" s="1"/>
  <c r="AB350" i="4"/>
  <c r="X355" i="4"/>
  <c r="AC355" i="4" s="1"/>
  <c r="AA360" i="4"/>
  <c r="X362" i="4"/>
  <c r="AD362" i="4" s="1"/>
  <c r="AB363" i="4"/>
  <c r="X377" i="4"/>
  <c r="AB377" i="4" s="1"/>
  <c r="AB360" i="4"/>
  <c r="AD381" i="4"/>
  <c r="Y381" i="4"/>
  <c r="AG381" i="4" s="1"/>
  <c r="AA367" i="4"/>
  <c r="X367" i="4"/>
  <c r="X338" i="4"/>
  <c r="AD338" i="4" s="1"/>
  <c r="AD346" i="4"/>
  <c r="X351" i="4"/>
  <c r="AB352" i="4"/>
  <c r="AD353" i="4"/>
  <c r="AB362" i="4"/>
  <c r="AA366" i="4"/>
  <c r="X375" i="4"/>
  <c r="AA375" i="4" s="1"/>
  <c r="Y393" i="4"/>
  <c r="AG393" i="4" s="1"/>
  <c r="Z393" i="4"/>
  <c r="AA393" i="4"/>
  <c r="AB364" i="4"/>
  <c r="AB366" i="4"/>
  <c r="X372" i="4"/>
  <c r="X378" i="4"/>
  <c r="AB378" i="4" s="1"/>
  <c r="AC380" i="4"/>
  <c r="Z381" i="4"/>
  <c r="AC372" i="4"/>
  <c r="AG336" i="4"/>
  <c r="AA353" i="4"/>
  <c r="AA354" i="4"/>
  <c r="AD356" i="4"/>
  <c r="X357" i="4"/>
  <c r="AC366" i="4"/>
  <c r="X371" i="4"/>
  <c r="AB371" i="4" s="1"/>
  <c r="X376" i="4"/>
  <c r="Z376" i="4" s="1"/>
  <c r="AA380" i="4"/>
  <c r="X358" i="4"/>
  <c r="AA372" i="4"/>
  <c r="X373" i="4"/>
  <c r="AB373" i="4" s="1"/>
  <c r="X379" i="4"/>
  <c r="AC379" i="4" s="1"/>
  <c r="X385" i="4"/>
  <c r="AC385" i="4" s="1"/>
  <c r="X392" i="4"/>
  <c r="AA392" i="4" s="1"/>
  <c r="AD367" i="4"/>
  <c r="AC381" i="4"/>
  <c r="AD382" i="4"/>
  <c r="X383" i="4"/>
  <c r="AA389" i="4"/>
  <c r="AD390" i="4"/>
  <c r="AD391" i="4"/>
  <c r="AB393" i="4"/>
  <c r="AC393" i="4"/>
  <c r="AC398" i="4"/>
  <c r="AD400" i="4"/>
  <c r="X403" i="4"/>
  <c r="AB403" i="4" s="1"/>
  <c r="AD398" i="4"/>
  <c r="Z398" i="4"/>
  <c r="AB401" i="4"/>
  <c r="X397" i="4"/>
  <c r="AB397" i="4" s="1"/>
  <c r="AA398" i="4"/>
  <c r="X369" i="4"/>
  <c r="AA369" i="4" s="1"/>
  <c r="X370" i="4"/>
  <c r="AD370" i="4" s="1"/>
  <c r="AC373" i="4"/>
  <c r="Z380" i="4"/>
  <c r="AC386" i="4"/>
  <c r="AA400" i="4"/>
  <c r="AA402" i="4"/>
  <c r="X361" i="4"/>
  <c r="AB361" i="4" s="1"/>
  <c r="AC383" i="4"/>
  <c r="AC400" i="4"/>
  <c r="Z366" i="4"/>
  <c r="AB380" i="4"/>
  <c r="AC390" i="4"/>
  <c r="X374" i="4"/>
  <c r="AB374" i="4" s="1"/>
  <c r="AB384" i="4"/>
  <c r="AD392" i="4"/>
  <c r="X402" i="4"/>
  <c r="Z402" i="4"/>
  <c r="X364" i="4"/>
  <c r="AB381" i="4"/>
  <c r="AB382" i="4"/>
  <c r="X386" i="4"/>
  <c r="Z386" i="4" s="1"/>
  <c r="X390" i="4"/>
  <c r="AB390" i="4" s="1"/>
  <c r="Z390" i="4"/>
  <c r="AC391" i="4"/>
  <c r="AD393" i="4"/>
  <c r="AA396" i="4"/>
  <c r="AB402" i="4"/>
  <c r="AG400" i="4"/>
  <c r="X404" i="4"/>
  <c r="AC404" i="4" s="1"/>
  <c r="X401" i="4"/>
  <c r="AA401" i="4" s="1"/>
  <c r="AD402" i="4"/>
  <c r="AD380" i="4"/>
  <c r="AA382" i="4"/>
  <c r="X396" i="4"/>
  <c r="Z396" i="4" s="1"/>
  <c r="AA381" i="4"/>
  <c r="AD383" i="4"/>
  <c r="AD385" i="4"/>
  <c r="AB391" i="4"/>
  <c r="Z400" i="4"/>
  <c r="X395" i="4"/>
  <c r="AB395" i="4" s="1"/>
  <c r="X384" i="4"/>
  <c r="AD384" i="4" s="1"/>
  <c r="AB398" i="4"/>
  <c r="Z388" i="4"/>
  <c r="X388" i="4"/>
  <c r="AA388" i="4" s="1"/>
  <c r="X394" i="4"/>
  <c r="AD394" i="4" s="1"/>
  <c r="X399" i="4"/>
  <c r="AB399" i="4" s="1"/>
  <c r="AB400" i="4"/>
  <c r="X21" i="3"/>
  <c r="X198" i="3"/>
  <c r="Y198" i="3" s="1"/>
  <c r="Q346" i="3"/>
  <c r="V346" i="3" s="1"/>
  <c r="Q349" i="3"/>
  <c r="V349" i="3" s="1"/>
  <c r="Q352" i="3"/>
  <c r="V352" i="3" s="1"/>
  <c r="Q357" i="3"/>
  <c r="V357" i="3" s="1"/>
  <c r="O360" i="3"/>
  <c r="T360" i="3" s="1"/>
  <c r="O370" i="3"/>
  <c r="T370" i="3" s="1"/>
  <c r="O373" i="3"/>
  <c r="T373" i="3" s="1"/>
  <c r="Q379" i="3"/>
  <c r="V379" i="3" s="1"/>
  <c r="Q382" i="3"/>
  <c r="V382" i="3" s="1"/>
  <c r="O384" i="3"/>
  <c r="T384" i="3" s="1"/>
  <c r="Q385" i="3"/>
  <c r="V385" i="3" s="1"/>
  <c r="O394" i="3"/>
  <c r="T394" i="3" s="1"/>
  <c r="R399" i="3"/>
  <c r="W399" i="3" s="1"/>
  <c r="P401" i="3"/>
  <c r="U401" i="3" s="1"/>
  <c r="P403" i="3"/>
  <c r="U403" i="3" s="1"/>
  <c r="R397" i="3"/>
  <c r="W397" i="3" s="1"/>
  <c r="Q363" i="3"/>
  <c r="V363" i="3" s="1"/>
  <c r="O366" i="3"/>
  <c r="T366" i="3" s="1"/>
  <c r="Q367" i="3"/>
  <c r="V367" i="3" s="1"/>
  <c r="X367" i="3" s="1"/>
  <c r="O375" i="3"/>
  <c r="T375" i="3" s="1"/>
  <c r="Q376" i="3"/>
  <c r="V376" i="3" s="1"/>
  <c r="X376" i="3" s="1"/>
  <c r="Z376" i="3" s="1"/>
  <c r="O378" i="3"/>
  <c r="T378" i="3" s="1"/>
  <c r="O387" i="3"/>
  <c r="T387" i="3" s="1"/>
  <c r="O392" i="3"/>
  <c r="T392" i="3" s="1"/>
  <c r="R401" i="3"/>
  <c r="W401" i="3" s="1"/>
  <c r="O342" i="3"/>
  <c r="T342" i="3" s="1"/>
  <c r="O345" i="3"/>
  <c r="T345" i="3" s="1"/>
  <c r="O348" i="3"/>
  <c r="T348" i="3" s="1"/>
  <c r="Q351" i="3"/>
  <c r="V351" i="3" s="1"/>
  <c r="Q360" i="3"/>
  <c r="V360" i="3" s="1"/>
  <c r="O362" i="3"/>
  <c r="T362" i="3" s="1"/>
  <c r="O369" i="3"/>
  <c r="T369" i="3" s="1"/>
  <c r="Q370" i="3"/>
  <c r="V370" i="3" s="1"/>
  <c r="O372" i="3"/>
  <c r="T372" i="3" s="1"/>
  <c r="Q381" i="3"/>
  <c r="V381" i="3" s="1"/>
  <c r="Q384" i="3"/>
  <c r="V384" i="3" s="1"/>
  <c r="Q387" i="3"/>
  <c r="V387" i="3" s="1"/>
  <c r="O389" i="3"/>
  <c r="T389" i="3" s="1"/>
  <c r="Q392" i="3"/>
  <c r="V392" i="3" s="1"/>
  <c r="O396" i="3"/>
  <c r="T396" i="3" s="1"/>
  <c r="O398" i="3"/>
  <c r="T398" i="3" s="1"/>
  <c r="O365" i="3"/>
  <c r="T365" i="3" s="1"/>
  <c r="Q369" i="3"/>
  <c r="V369" i="3" s="1"/>
  <c r="Q372" i="3"/>
  <c r="V372" i="3" s="1"/>
  <c r="O377" i="3"/>
  <c r="T377" i="3" s="1"/>
  <c r="O395" i="3"/>
  <c r="T395" i="3" s="1"/>
  <c r="Q400" i="3"/>
  <c r="V400" i="3" s="1"/>
  <c r="Q402" i="3"/>
  <c r="V402" i="3" s="1"/>
  <c r="X89" i="3"/>
  <c r="Z89" i="3" s="1"/>
  <c r="Q344" i="3"/>
  <c r="V344" i="3" s="1"/>
  <c r="O352" i="3"/>
  <c r="T352" i="3" s="1"/>
  <c r="O357" i="3"/>
  <c r="T357" i="3" s="1"/>
  <c r="Q358" i="3"/>
  <c r="V358" i="3" s="1"/>
  <c r="X358" i="3" s="1"/>
  <c r="Z358" i="3" s="1"/>
  <c r="Q365" i="3"/>
  <c r="V365" i="3" s="1"/>
  <c r="Q374" i="3"/>
  <c r="V374" i="3" s="1"/>
  <c r="Q377" i="3"/>
  <c r="V377" i="3" s="1"/>
  <c r="O379" i="3"/>
  <c r="T379" i="3" s="1"/>
  <c r="O382" i="3"/>
  <c r="T382" i="3" s="1"/>
  <c r="O397" i="3"/>
  <c r="T397" i="3" s="1"/>
  <c r="AT416" i="3"/>
  <c r="AU416" i="3"/>
  <c r="X70" i="3"/>
  <c r="AA70" i="3" s="1"/>
  <c r="X296" i="3"/>
  <c r="Y296" i="3" s="1"/>
  <c r="AG296" i="3" s="1"/>
  <c r="X14" i="3"/>
  <c r="Y14" i="3" s="1"/>
  <c r="AG14" i="3" s="1"/>
  <c r="X142" i="3"/>
  <c r="AD142" i="3" s="1"/>
  <c r="X204" i="3"/>
  <c r="AB204" i="3" s="1"/>
  <c r="X141" i="3"/>
  <c r="Z141" i="3" s="1"/>
  <c r="X157" i="3"/>
  <c r="Y157" i="3" s="1"/>
  <c r="AG157" i="3" s="1"/>
  <c r="X323" i="3"/>
  <c r="Y323" i="3" s="1"/>
  <c r="AG323" i="3" s="1"/>
  <c r="X329" i="3"/>
  <c r="X114" i="3"/>
  <c r="Y114" i="3" s="1"/>
  <c r="AG114" i="3" s="1"/>
  <c r="X162" i="3"/>
  <c r="Y162" i="3" s="1"/>
  <c r="AG162" i="3" s="1"/>
  <c r="X238" i="3"/>
  <c r="AD238" i="3" s="1"/>
  <c r="X239" i="3"/>
  <c r="AB239" i="3" s="1"/>
  <c r="X60" i="3"/>
  <c r="AD60" i="3" s="1"/>
  <c r="X227" i="3"/>
  <c r="AC227" i="3" s="1"/>
  <c r="X229" i="3"/>
  <c r="AD229" i="3" s="1"/>
  <c r="X254" i="3"/>
  <c r="Y254" i="3" s="1"/>
  <c r="X136" i="3"/>
  <c r="AB136" i="3" s="1"/>
  <c r="X77" i="3"/>
  <c r="AC77" i="3" s="1"/>
  <c r="X69" i="3"/>
  <c r="AA69" i="3" s="1"/>
  <c r="X125" i="3"/>
  <c r="AC125" i="3" s="1"/>
  <c r="X200" i="3"/>
  <c r="Z200" i="3" s="1"/>
  <c r="X201" i="3"/>
  <c r="AB201" i="3" s="1"/>
  <c r="X62" i="3"/>
  <c r="AC62" i="3" s="1"/>
  <c r="X110" i="3"/>
  <c r="Y110" i="3" s="1"/>
  <c r="AG110" i="3" s="1"/>
  <c r="X271" i="3"/>
  <c r="AA271" i="3" s="1"/>
  <c r="X113" i="3"/>
  <c r="Y113" i="3" s="1"/>
  <c r="AG113" i="3" s="1"/>
  <c r="X39" i="3"/>
  <c r="AC39" i="3" s="1"/>
  <c r="AD70" i="3"/>
  <c r="X182" i="3"/>
  <c r="AC182" i="3" s="1"/>
  <c r="X327" i="3"/>
  <c r="X99" i="3"/>
  <c r="Z99" i="3" s="1"/>
  <c r="X284" i="3"/>
  <c r="Z284" i="3" s="1"/>
  <c r="X357" i="3"/>
  <c r="AC357" i="3" s="1"/>
  <c r="P305" i="3"/>
  <c r="U305" i="3" s="1"/>
  <c r="X305" i="3" s="1"/>
  <c r="AA305" i="3" s="1"/>
  <c r="Q307" i="3"/>
  <c r="V307" i="3" s="1"/>
  <c r="X307" i="3" s="1"/>
  <c r="Q308" i="3"/>
  <c r="V308" i="3" s="1"/>
  <c r="Q309" i="3"/>
  <c r="V309" i="3" s="1"/>
  <c r="X309" i="3" s="1"/>
  <c r="N310" i="3"/>
  <c r="S310" i="3" s="1"/>
  <c r="N315" i="3"/>
  <c r="S315" i="3" s="1"/>
  <c r="N317" i="3"/>
  <c r="S317" i="3" s="1"/>
  <c r="X317" i="3" s="1"/>
  <c r="N318" i="3"/>
  <c r="S318" i="3" s="1"/>
  <c r="X318" i="3" s="1"/>
  <c r="AA318" i="3" s="1"/>
  <c r="N321" i="3"/>
  <c r="S321" i="3" s="1"/>
  <c r="Q332" i="3"/>
  <c r="V332" i="3" s="1"/>
  <c r="X332" i="3" s="1"/>
  <c r="AD332" i="3" s="1"/>
  <c r="P333" i="3"/>
  <c r="U333" i="3" s="1"/>
  <c r="R334" i="3"/>
  <c r="W334" i="3" s="1"/>
  <c r="P335" i="3"/>
  <c r="U335" i="3" s="1"/>
  <c r="O336" i="3"/>
  <c r="T336" i="3" s="1"/>
  <c r="X336" i="3" s="1"/>
  <c r="P337" i="3"/>
  <c r="U337" i="3" s="1"/>
  <c r="X337" i="3" s="1"/>
  <c r="Z337" i="3" s="1"/>
  <c r="N338" i="3"/>
  <c r="S338" i="3" s="1"/>
  <c r="X338" i="3" s="1"/>
  <c r="Y338" i="3" s="1"/>
  <c r="AG338" i="3" s="1"/>
  <c r="N339" i="3"/>
  <c r="S339" i="3" s="1"/>
  <c r="Q341" i="3"/>
  <c r="V341" i="3" s="1"/>
  <c r="X341" i="3" s="1"/>
  <c r="Q342" i="3"/>
  <c r="V342" i="3" s="1"/>
  <c r="R343" i="3"/>
  <c r="W343" i="3" s="1"/>
  <c r="R344" i="3"/>
  <c r="W344" i="3" s="1"/>
  <c r="P345" i="3"/>
  <c r="U345" i="3" s="1"/>
  <c r="P346" i="3"/>
  <c r="U346" i="3" s="1"/>
  <c r="X346" i="3" s="1"/>
  <c r="Z346" i="3" s="1"/>
  <c r="P347" i="3"/>
  <c r="U347" i="3" s="1"/>
  <c r="X347" i="3" s="1"/>
  <c r="Q348" i="3"/>
  <c r="V348" i="3" s="1"/>
  <c r="X348" i="3" s="1"/>
  <c r="Z348" i="3" s="1"/>
  <c r="P349" i="3"/>
  <c r="U349" i="3" s="1"/>
  <c r="X349" i="3" s="1"/>
  <c r="P350" i="3"/>
  <c r="U350" i="3" s="1"/>
  <c r="X350" i="3" s="1"/>
  <c r="O351" i="3"/>
  <c r="T351" i="3" s="1"/>
  <c r="R359" i="3"/>
  <c r="W359" i="3" s="1"/>
  <c r="R360" i="3"/>
  <c r="W360" i="3" s="1"/>
  <c r="Q361" i="3"/>
  <c r="V361" i="3" s="1"/>
  <c r="Q362" i="3"/>
  <c r="V362" i="3" s="1"/>
  <c r="X362" i="3" s="1"/>
  <c r="Z362" i="3" s="1"/>
  <c r="R365" i="3"/>
  <c r="W365" i="3" s="1"/>
  <c r="R368" i="3"/>
  <c r="W368" i="3" s="1"/>
  <c r="X368" i="3" s="1"/>
  <c r="AD368" i="3" s="1"/>
  <c r="R369" i="3"/>
  <c r="W369" i="3" s="1"/>
  <c r="R370" i="3"/>
  <c r="W370" i="3" s="1"/>
  <c r="Q371" i="3"/>
  <c r="V371" i="3" s="1"/>
  <c r="R372" i="3"/>
  <c r="W372" i="3" s="1"/>
  <c r="Q373" i="3"/>
  <c r="V373" i="3" s="1"/>
  <c r="P374" i="3"/>
  <c r="U374" i="3" s="1"/>
  <c r="X374" i="3" s="1"/>
  <c r="AC374" i="3" s="1"/>
  <c r="N375" i="3"/>
  <c r="S375" i="3" s="1"/>
  <c r="X375" i="3" s="1"/>
  <c r="AA375" i="3" s="1"/>
  <c r="N377" i="3"/>
  <c r="S377" i="3" s="1"/>
  <c r="X377" i="3" s="1"/>
  <c r="AB377" i="3" s="1"/>
  <c r="N378" i="3"/>
  <c r="S378" i="3" s="1"/>
  <c r="X378" i="3" s="1"/>
  <c r="AC378" i="3" s="1"/>
  <c r="N379" i="3"/>
  <c r="S379" i="3" s="1"/>
  <c r="N380" i="3"/>
  <c r="S380" i="3" s="1"/>
  <c r="O381" i="3"/>
  <c r="T381" i="3" s="1"/>
  <c r="N383" i="3"/>
  <c r="S383" i="3" s="1"/>
  <c r="X383" i="3" s="1"/>
  <c r="N384" i="3"/>
  <c r="S384" i="3" s="1"/>
  <c r="X384" i="3" s="1"/>
  <c r="AD384" i="3" s="1"/>
  <c r="N386" i="3"/>
  <c r="S386" i="3" s="1"/>
  <c r="N388" i="3"/>
  <c r="S388" i="3" s="1"/>
  <c r="R392" i="3"/>
  <c r="W392" i="3" s="1"/>
  <c r="R393" i="3"/>
  <c r="W393" i="3" s="1"/>
  <c r="R396" i="3"/>
  <c r="W396" i="3" s="1"/>
  <c r="P398" i="3"/>
  <c r="U398" i="3" s="1"/>
  <c r="N399" i="3"/>
  <c r="S399" i="3" s="1"/>
  <c r="N401" i="3"/>
  <c r="S401" i="3" s="1"/>
  <c r="N403" i="3"/>
  <c r="S403" i="3" s="1"/>
  <c r="N404" i="3"/>
  <c r="S404" i="3" s="1"/>
  <c r="N402" i="3"/>
  <c r="S402" i="3" s="1"/>
  <c r="Q386" i="3"/>
  <c r="V386" i="3" s="1"/>
  <c r="P387" i="3"/>
  <c r="U387" i="3" s="1"/>
  <c r="Q388" i="3"/>
  <c r="V388" i="3" s="1"/>
  <c r="P389" i="3"/>
  <c r="U389" i="3" s="1"/>
  <c r="N390" i="3"/>
  <c r="S390" i="3" s="1"/>
  <c r="N391" i="3"/>
  <c r="S391" i="3" s="1"/>
  <c r="N394" i="3"/>
  <c r="S394" i="3" s="1"/>
  <c r="N395" i="3"/>
  <c r="S395" i="3" s="1"/>
  <c r="Q399" i="3"/>
  <c r="V399" i="3" s="1"/>
  <c r="P400" i="3"/>
  <c r="U400" i="3" s="1"/>
  <c r="Q401" i="3"/>
  <c r="V401" i="3" s="1"/>
  <c r="P402" i="3"/>
  <c r="U402" i="3" s="1"/>
  <c r="Q403" i="3"/>
  <c r="V403" i="3" s="1"/>
  <c r="Q404" i="3"/>
  <c r="V404" i="3" s="1"/>
  <c r="Q390" i="3"/>
  <c r="V390" i="3" s="1"/>
  <c r="Q391" i="3"/>
  <c r="V391" i="3" s="1"/>
  <c r="P392" i="3"/>
  <c r="U392" i="3" s="1"/>
  <c r="P393" i="3"/>
  <c r="U393" i="3" s="1"/>
  <c r="Q394" i="3"/>
  <c r="V394" i="3" s="1"/>
  <c r="P396" i="3"/>
  <c r="U396" i="3" s="1"/>
  <c r="X36" i="3"/>
  <c r="X28" i="3"/>
  <c r="AD28" i="3" s="1"/>
  <c r="X6" i="3"/>
  <c r="AD6" i="3" s="1"/>
  <c r="X10" i="3"/>
  <c r="Z10" i="3" s="1"/>
  <c r="AB21" i="3"/>
  <c r="X24" i="3"/>
  <c r="Z24" i="3" s="1"/>
  <c r="X23" i="3"/>
  <c r="AD23" i="3" s="1"/>
  <c r="X11" i="3"/>
  <c r="X18" i="3"/>
  <c r="AB18" i="3" s="1"/>
  <c r="X26" i="3"/>
  <c r="Z26" i="3" s="1"/>
  <c r="X32" i="3"/>
  <c r="AA32" i="3" s="1"/>
  <c r="X34" i="3"/>
  <c r="AC34" i="3" s="1"/>
  <c r="Y21" i="3"/>
  <c r="AG21" i="3" s="1"/>
  <c r="AD21" i="3"/>
  <c r="AC21" i="3"/>
  <c r="X30" i="3"/>
  <c r="AC30" i="3" s="1"/>
  <c r="X29" i="3"/>
  <c r="Z29" i="3" s="1"/>
  <c r="X31" i="3"/>
  <c r="AD31" i="3" s="1"/>
  <c r="X37" i="3"/>
  <c r="AC37" i="3" s="1"/>
  <c r="X44" i="3"/>
  <c r="AD44" i="3" s="1"/>
  <c r="X12" i="3"/>
  <c r="AD12" i="3" s="1"/>
  <c r="X8" i="3"/>
  <c r="AD8" i="3" s="1"/>
  <c r="AA21" i="3"/>
  <c r="Z21" i="3"/>
  <c r="X42" i="3"/>
  <c r="AB42" i="3" s="1"/>
  <c r="X47" i="3"/>
  <c r="Y47" i="3" s="1"/>
  <c r="AG47" i="3" s="1"/>
  <c r="X50" i="3"/>
  <c r="AC50" i="3" s="1"/>
  <c r="X65" i="3"/>
  <c r="AB65" i="3" s="1"/>
  <c r="X92" i="3"/>
  <c r="Z92" i="3" s="1"/>
  <c r="AC113" i="3"/>
  <c r="X33" i="3"/>
  <c r="Z33" i="3" s="1"/>
  <c r="X38" i="3"/>
  <c r="AD38" i="3" s="1"/>
  <c r="Y89" i="3"/>
  <c r="AG89" i="3" s="1"/>
  <c r="X93" i="3"/>
  <c r="AA93" i="3" s="1"/>
  <c r="X94" i="3"/>
  <c r="AB94" i="3" s="1"/>
  <c r="X17" i="3"/>
  <c r="Z17" i="3" s="1"/>
  <c r="X20" i="3"/>
  <c r="AC20" i="3" s="1"/>
  <c r="X27" i="3"/>
  <c r="AB27" i="3" s="1"/>
  <c r="X40" i="3"/>
  <c r="AB40" i="3" s="1"/>
  <c r="X41" i="3"/>
  <c r="AD41" i="3" s="1"/>
  <c r="X75" i="3"/>
  <c r="Z75" i="3" s="1"/>
  <c r="X61" i="3"/>
  <c r="AB61" i="3" s="1"/>
  <c r="X72" i="3"/>
  <c r="AA72" i="3" s="1"/>
  <c r="X85" i="3"/>
  <c r="AD85" i="3" s="1"/>
  <c r="X115" i="3"/>
  <c r="AD115" i="3" s="1"/>
  <c r="X15" i="3"/>
  <c r="AC15" i="3" s="1"/>
  <c r="X22" i="3"/>
  <c r="Z22" i="3" s="1"/>
  <c r="X46" i="3"/>
  <c r="Z46" i="3" s="1"/>
  <c r="X64" i="3"/>
  <c r="AA64" i="3" s="1"/>
  <c r="X87" i="3"/>
  <c r="AC87" i="3" s="1"/>
  <c r="X13" i="3"/>
  <c r="Z14" i="3"/>
  <c r="X63" i="3"/>
  <c r="AA63" i="3" s="1"/>
  <c r="X9" i="3"/>
  <c r="X16" i="3"/>
  <c r="AC16" i="3" s="1"/>
  <c r="X25" i="3"/>
  <c r="AA25" i="3" s="1"/>
  <c r="AB37" i="3"/>
  <c r="X45" i="3"/>
  <c r="AD45" i="3" s="1"/>
  <c r="AB47" i="3"/>
  <c r="X48" i="3"/>
  <c r="AC48" i="3" s="1"/>
  <c r="X55" i="3"/>
  <c r="AD55" i="3" s="1"/>
  <c r="X56" i="3"/>
  <c r="AA56" i="3" s="1"/>
  <c r="X58" i="3"/>
  <c r="X80" i="3"/>
  <c r="Y80" i="3" s="1"/>
  <c r="AG80" i="3" s="1"/>
  <c r="X82" i="3"/>
  <c r="AC82" i="3" s="1"/>
  <c r="AC110" i="3"/>
  <c r="X7" i="3"/>
  <c r="Y7" i="3" s="1"/>
  <c r="AG7" i="3" s="1"/>
  <c r="X19" i="3"/>
  <c r="X57" i="3"/>
  <c r="X59" i="3"/>
  <c r="X71" i="3"/>
  <c r="AC71" i="3" s="1"/>
  <c r="X5" i="3"/>
  <c r="AA5" i="3" s="1"/>
  <c r="X35" i="3"/>
  <c r="X43" i="3"/>
  <c r="X66" i="3"/>
  <c r="AB66" i="3" s="1"/>
  <c r="X81" i="3"/>
  <c r="AD81" i="3" s="1"/>
  <c r="X78" i="3"/>
  <c r="AB78" i="3" s="1"/>
  <c r="AD89" i="3"/>
  <c r="X100" i="3"/>
  <c r="AB100" i="3" s="1"/>
  <c r="X106" i="3"/>
  <c r="AC106" i="3" s="1"/>
  <c r="X108" i="3"/>
  <c r="X111" i="3"/>
  <c r="AA111" i="3" s="1"/>
  <c r="X124" i="3"/>
  <c r="AA124" i="3" s="1"/>
  <c r="X67" i="3"/>
  <c r="Z67" i="3" s="1"/>
  <c r="X73" i="3"/>
  <c r="AB108" i="3"/>
  <c r="X140" i="3"/>
  <c r="AA140" i="3" s="1"/>
  <c r="X51" i="3"/>
  <c r="AC51" i="3" s="1"/>
  <c r="X52" i="3"/>
  <c r="AA52" i="3" s="1"/>
  <c r="X74" i="3"/>
  <c r="X79" i="3"/>
  <c r="AB79" i="3" s="1"/>
  <c r="X83" i="3"/>
  <c r="Z83" i="3" s="1"/>
  <c r="X109" i="3"/>
  <c r="AD109" i="3" s="1"/>
  <c r="Z110" i="3"/>
  <c r="X127" i="3"/>
  <c r="Z127" i="3" s="1"/>
  <c r="X68" i="3"/>
  <c r="AD68" i="3" s="1"/>
  <c r="X95" i="3"/>
  <c r="Y95" i="3" s="1"/>
  <c r="AG95" i="3" s="1"/>
  <c r="AA110" i="3"/>
  <c r="X132" i="3"/>
  <c r="AD132" i="3" s="1"/>
  <c r="Y136" i="3"/>
  <c r="AG136" i="3" s="1"/>
  <c r="Z136" i="3"/>
  <c r="X49" i="3"/>
  <c r="AA49" i="3" s="1"/>
  <c r="X53" i="3"/>
  <c r="AC53" i="3" s="1"/>
  <c r="X54" i="3"/>
  <c r="AA54" i="3" s="1"/>
  <c r="X102" i="3"/>
  <c r="Z102" i="3" s="1"/>
  <c r="Z114" i="3"/>
  <c r="X143" i="3"/>
  <c r="AC143" i="3" s="1"/>
  <c r="X84" i="3"/>
  <c r="Z84" i="3" s="1"/>
  <c r="X90" i="3"/>
  <c r="Z90" i="3" s="1"/>
  <c r="X96" i="3"/>
  <c r="Z96" i="3" s="1"/>
  <c r="X98" i="3"/>
  <c r="AB98" i="3" s="1"/>
  <c r="X103" i="3"/>
  <c r="X107" i="3"/>
  <c r="AA107" i="3" s="1"/>
  <c r="X118" i="3"/>
  <c r="X147" i="3"/>
  <c r="Z147" i="3" s="1"/>
  <c r="X76" i="3"/>
  <c r="Z76" i="3" s="1"/>
  <c r="AA89" i="3"/>
  <c r="X97" i="3"/>
  <c r="AB97" i="3" s="1"/>
  <c r="X101" i="3"/>
  <c r="Z101" i="3" s="1"/>
  <c r="X104" i="3"/>
  <c r="AA104" i="3" s="1"/>
  <c r="AD110" i="3"/>
  <c r="X119" i="3"/>
  <c r="Z119" i="3" s="1"/>
  <c r="X155" i="3"/>
  <c r="Z77" i="3"/>
  <c r="X86" i="3"/>
  <c r="X88" i="3"/>
  <c r="AC88" i="3" s="1"/>
  <c r="AA109" i="3"/>
  <c r="AB110" i="3"/>
  <c r="X112" i="3"/>
  <c r="AD112" i="3" s="1"/>
  <c r="X146" i="3"/>
  <c r="AD146" i="3" s="1"/>
  <c r="X128" i="3"/>
  <c r="AA128" i="3" s="1"/>
  <c r="X133" i="3"/>
  <c r="AD133" i="3" s="1"/>
  <c r="X148" i="3"/>
  <c r="AD148" i="3" s="1"/>
  <c r="X159" i="3"/>
  <c r="AC159" i="3" s="1"/>
  <c r="X161" i="3"/>
  <c r="AD161" i="3" s="1"/>
  <c r="Y182" i="3"/>
  <c r="AG182" i="3" s="1"/>
  <c r="X121" i="3"/>
  <c r="AD121" i="3" s="1"/>
  <c r="AC157" i="3"/>
  <c r="X164" i="3"/>
  <c r="Z164" i="3" s="1"/>
  <c r="Y201" i="3"/>
  <c r="AG201" i="3" s="1"/>
  <c r="X122" i="3"/>
  <c r="AC122" i="3" s="1"/>
  <c r="X134" i="3"/>
  <c r="Z134" i="3" s="1"/>
  <c r="X144" i="3"/>
  <c r="AB144" i="3" s="1"/>
  <c r="X151" i="3"/>
  <c r="AD151" i="3" s="1"/>
  <c r="X153" i="3"/>
  <c r="AB153" i="3" s="1"/>
  <c r="X169" i="3"/>
  <c r="Z169" i="3" s="1"/>
  <c r="X116" i="3"/>
  <c r="AB116" i="3" s="1"/>
  <c r="X135" i="3"/>
  <c r="AD135" i="3" s="1"/>
  <c r="AA136" i="3"/>
  <c r="X139" i="3"/>
  <c r="Y139" i="3" s="1"/>
  <c r="AG139" i="3" s="1"/>
  <c r="X149" i="3"/>
  <c r="AB149" i="3" s="1"/>
  <c r="X160" i="3"/>
  <c r="AB160" i="3" s="1"/>
  <c r="X129" i="3"/>
  <c r="AD162" i="3"/>
  <c r="X172" i="3"/>
  <c r="X91" i="3"/>
  <c r="AD91" i="3" s="1"/>
  <c r="X123" i="3"/>
  <c r="AA123" i="3" s="1"/>
  <c r="X126" i="3"/>
  <c r="Z126" i="3" s="1"/>
  <c r="X150" i="3"/>
  <c r="AC150" i="3" s="1"/>
  <c r="X165" i="3"/>
  <c r="X131" i="3"/>
  <c r="Z131" i="3" s="1"/>
  <c r="AB142" i="3"/>
  <c r="X152" i="3"/>
  <c r="AA152" i="3" s="1"/>
  <c r="X154" i="3"/>
  <c r="X120" i="3"/>
  <c r="X137" i="3"/>
  <c r="AC142" i="3"/>
  <c r="X145" i="3"/>
  <c r="AB145" i="3" s="1"/>
  <c r="X156" i="3"/>
  <c r="Y156" i="3" s="1"/>
  <c r="AG156" i="3" s="1"/>
  <c r="X171" i="3"/>
  <c r="AC171" i="3" s="1"/>
  <c r="X138" i="3"/>
  <c r="AA138" i="3" s="1"/>
  <c r="X173" i="3"/>
  <c r="AA173" i="3" s="1"/>
  <c r="Y193" i="3"/>
  <c r="AG193" i="3" s="1"/>
  <c r="AB198" i="3"/>
  <c r="X202" i="3"/>
  <c r="AD202" i="3" s="1"/>
  <c r="X209" i="3"/>
  <c r="AA209" i="3" s="1"/>
  <c r="X212" i="3"/>
  <c r="Z212" i="3" s="1"/>
  <c r="X183" i="3"/>
  <c r="X186" i="3"/>
  <c r="AA186" i="3" s="1"/>
  <c r="Z193" i="3"/>
  <c r="X194" i="3"/>
  <c r="Z194" i="3" s="1"/>
  <c r="X196" i="3"/>
  <c r="AC196" i="3" s="1"/>
  <c r="X205" i="3"/>
  <c r="AC205" i="3" s="1"/>
  <c r="X168" i="3"/>
  <c r="AD168" i="3" s="1"/>
  <c r="X170" i="3"/>
  <c r="AB170" i="3" s="1"/>
  <c r="X174" i="3"/>
  <c r="AB174" i="3" s="1"/>
  <c r="X175" i="3"/>
  <c r="AC175" i="3" s="1"/>
  <c r="AA193" i="3"/>
  <c r="AD198" i="3"/>
  <c r="X163" i="3"/>
  <c r="Z163" i="3" s="1"/>
  <c r="X166" i="3"/>
  <c r="AB182" i="3"/>
  <c r="X185" i="3"/>
  <c r="AC185" i="3" s="1"/>
  <c r="AB193" i="3"/>
  <c r="X199" i="3"/>
  <c r="Z199" i="3" s="1"/>
  <c r="X203" i="3"/>
  <c r="Y203" i="3" s="1"/>
  <c r="AA162" i="3"/>
  <c r="X177" i="3"/>
  <c r="Y177" i="3" s="1"/>
  <c r="AG177" i="3" s="1"/>
  <c r="Z198" i="3"/>
  <c r="X105" i="3"/>
  <c r="AA105" i="3" s="1"/>
  <c r="X117" i="3"/>
  <c r="AB117" i="3" s="1"/>
  <c r="X130" i="3"/>
  <c r="X158" i="3"/>
  <c r="Y158" i="3" s="1"/>
  <c r="AG158" i="3" s="1"/>
  <c r="X167" i="3"/>
  <c r="Z167" i="3" s="1"/>
  <c r="X178" i="3"/>
  <c r="AA178" i="3" s="1"/>
  <c r="X179" i="3"/>
  <c r="AA179" i="3" s="1"/>
  <c r="X180" i="3"/>
  <c r="Z180" i="3" s="1"/>
  <c r="X181" i="3"/>
  <c r="Z181" i="3" s="1"/>
  <c r="X187" i="3"/>
  <c r="AB187" i="3" s="1"/>
  <c r="X190" i="3"/>
  <c r="AA190" i="3" s="1"/>
  <c r="X191" i="3"/>
  <c r="AC191" i="3" s="1"/>
  <c r="AD193" i="3"/>
  <c r="AA198" i="3"/>
  <c r="X206" i="3"/>
  <c r="AB206" i="3" s="1"/>
  <c r="AD212" i="3"/>
  <c r="AB179" i="3"/>
  <c r="AC198" i="3"/>
  <c r="Z204" i="3"/>
  <c r="X223" i="3"/>
  <c r="Z223" i="3" s="1"/>
  <c r="X176" i="3"/>
  <c r="AD176" i="3" s="1"/>
  <c r="X188" i="3"/>
  <c r="AC188" i="3" s="1"/>
  <c r="X189" i="3"/>
  <c r="Y189" i="3" s="1"/>
  <c r="AG189" i="3" s="1"/>
  <c r="X192" i="3"/>
  <c r="X195" i="3"/>
  <c r="AB195" i="3" s="1"/>
  <c r="X216" i="3"/>
  <c r="Z216" i="3" s="1"/>
  <c r="X225" i="3"/>
  <c r="X232" i="3"/>
  <c r="Z232" i="3" s="1"/>
  <c r="X235" i="3"/>
  <c r="AB235" i="3" s="1"/>
  <c r="X236" i="3"/>
  <c r="AA236" i="3" s="1"/>
  <c r="X249" i="3"/>
  <c r="AA249" i="3" s="1"/>
  <c r="AC254" i="3"/>
  <c r="X258" i="3"/>
  <c r="AG203" i="3"/>
  <c r="AB225" i="3"/>
  <c r="X226" i="3"/>
  <c r="AA226" i="3" s="1"/>
  <c r="X241" i="3"/>
  <c r="X255" i="3"/>
  <c r="AB255" i="3" s="1"/>
  <c r="X217" i="3"/>
  <c r="AA217" i="3" s="1"/>
  <c r="X240" i="3"/>
  <c r="Z240" i="3" s="1"/>
  <c r="AD254" i="3"/>
  <c r="X256" i="3"/>
  <c r="AC256" i="3" s="1"/>
  <c r="X257" i="3"/>
  <c r="AA257" i="3" s="1"/>
  <c r="X265" i="3"/>
  <c r="AA265" i="3" s="1"/>
  <c r="X220" i="3"/>
  <c r="AA220" i="3" s="1"/>
  <c r="X245" i="3"/>
  <c r="Y245" i="3" s="1"/>
  <c r="AG245" i="3" s="1"/>
  <c r="X221" i="3"/>
  <c r="AB221" i="3" s="1"/>
  <c r="X222" i="3"/>
  <c r="AC222" i="3" s="1"/>
  <c r="AA229" i="3"/>
  <c r="X246" i="3"/>
  <c r="Z246" i="3" s="1"/>
  <c r="X259" i="3"/>
  <c r="AB259" i="3" s="1"/>
  <c r="X184" i="3"/>
  <c r="AA184" i="3" s="1"/>
  <c r="X214" i="3"/>
  <c r="AD214" i="3" s="1"/>
  <c r="X219" i="3"/>
  <c r="AB219" i="3" s="1"/>
  <c r="X230" i="3"/>
  <c r="Z230" i="3" s="1"/>
  <c r="X248" i="3"/>
  <c r="Z254" i="3"/>
  <c r="X261" i="3"/>
  <c r="Y261" i="3" s="1"/>
  <c r="AG261" i="3" s="1"/>
  <c r="X264" i="3"/>
  <c r="Z264" i="3" s="1"/>
  <c r="X208" i="3"/>
  <c r="AD208" i="3" s="1"/>
  <c r="X213" i="3"/>
  <c r="AC213" i="3" s="1"/>
  <c r="X224" i="3"/>
  <c r="Z224" i="3" s="1"/>
  <c r="X237" i="3"/>
  <c r="X247" i="3"/>
  <c r="AA247" i="3" s="1"/>
  <c r="X250" i="3"/>
  <c r="AA250" i="3" s="1"/>
  <c r="X253" i="3"/>
  <c r="AA253" i="3" s="1"/>
  <c r="AA254" i="3"/>
  <c r="AG254" i="3"/>
  <c r="X262" i="3"/>
  <c r="Z262" i="3" s="1"/>
  <c r="X268" i="3"/>
  <c r="AB268" i="3" s="1"/>
  <c r="Y271" i="3"/>
  <c r="AG271" i="3" s="1"/>
  <c r="AC271" i="3"/>
  <c r="X197" i="3"/>
  <c r="AD197" i="3" s="1"/>
  <c r="AG198" i="3"/>
  <c r="X211" i="3"/>
  <c r="AB211" i="3" s="1"/>
  <c r="X215" i="3"/>
  <c r="AC215" i="3" s="1"/>
  <c r="X233" i="3"/>
  <c r="X234" i="3"/>
  <c r="AD234" i="3" s="1"/>
  <c r="X242" i="3"/>
  <c r="AD242" i="3" s="1"/>
  <c r="X243" i="3"/>
  <c r="Z243" i="3" s="1"/>
  <c r="X244" i="3"/>
  <c r="AD244" i="3" s="1"/>
  <c r="X251" i="3"/>
  <c r="AC251" i="3" s="1"/>
  <c r="X266" i="3"/>
  <c r="Z266" i="3" s="1"/>
  <c r="X279" i="3"/>
  <c r="AA279" i="3" s="1"/>
  <c r="X292" i="3"/>
  <c r="Z292" i="3" s="1"/>
  <c r="X218" i="3"/>
  <c r="AC218" i="3" s="1"/>
  <c r="X280" i="3"/>
  <c r="Z280" i="3" s="1"/>
  <c r="X302" i="3"/>
  <c r="AB302" i="3" s="1"/>
  <c r="AB327" i="3"/>
  <c r="Z329" i="3"/>
  <c r="AC329" i="3"/>
  <c r="AB329" i="3"/>
  <c r="Y329" i="3"/>
  <c r="AG329" i="3" s="1"/>
  <c r="X270" i="3"/>
  <c r="Z270" i="3" s="1"/>
  <c r="X260" i="3"/>
  <c r="AC260" i="3" s="1"/>
  <c r="X274" i="3"/>
  <c r="AB274" i="3" s="1"/>
  <c r="X275" i="3"/>
  <c r="AA275" i="3" s="1"/>
  <c r="X291" i="3"/>
  <c r="AD291" i="3" s="1"/>
  <c r="X297" i="3"/>
  <c r="AB297" i="3" s="1"/>
  <c r="X269" i="3"/>
  <c r="AC269" i="3" s="1"/>
  <c r="X267" i="3"/>
  <c r="AD267" i="3" s="1"/>
  <c r="X272" i="3"/>
  <c r="AB272" i="3" s="1"/>
  <c r="X273" i="3"/>
  <c r="Y273" i="3" s="1"/>
  <c r="AG273" i="3" s="1"/>
  <c r="X276" i="3"/>
  <c r="X277" i="3"/>
  <c r="Z277" i="3" s="1"/>
  <c r="X294" i="3"/>
  <c r="AD294" i="3" s="1"/>
  <c r="X299" i="3"/>
  <c r="Z299" i="3" s="1"/>
  <c r="X207" i="3"/>
  <c r="AA207" i="3" s="1"/>
  <c r="X210" i="3"/>
  <c r="AD210" i="3" s="1"/>
  <c r="X228" i="3"/>
  <c r="X263" i="3"/>
  <c r="AA263" i="3" s="1"/>
  <c r="X282" i="3"/>
  <c r="AB282" i="3" s="1"/>
  <c r="X283" i="3"/>
  <c r="AA283" i="3" s="1"/>
  <c r="X320" i="3"/>
  <c r="AC320" i="3" s="1"/>
  <c r="X288" i="3"/>
  <c r="Z288" i="3" s="1"/>
  <c r="X300" i="3"/>
  <c r="Z300" i="3" s="1"/>
  <c r="X310" i="3"/>
  <c r="Z310" i="3" s="1"/>
  <c r="X316" i="3"/>
  <c r="Z316" i="3" s="1"/>
  <c r="X231" i="3"/>
  <c r="AA231" i="3" s="1"/>
  <c r="X252" i="3"/>
  <c r="AA252" i="3" s="1"/>
  <c r="Y327" i="3"/>
  <c r="AG327" i="3" s="1"/>
  <c r="AD327" i="3"/>
  <c r="AA327" i="3"/>
  <c r="Z327" i="3"/>
  <c r="X331" i="3"/>
  <c r="Z331" i="3" s="1"/>
  <c r="X304" i="3"/>
  <c r="AC304" i="3" s="1"/>
  <c r="X311" i="3"/>
  <c r="AD311" i="3" s="1"/>
  <c r="X313" i="3"/>
  <c r="AA313" i="3" s="1"/>
  <c r="X319" i="3"/>
  <c r="Z319" i="3" s="1"/>
  <c r="X334" i="3"/>
  <c r="AA334" i="3" s="1"/>
  <c r="X373" i="3"/>
  <c r="Z373" i="3" s="1"/>
  <c r="AD329" i="3"/>
  <c r="X339" i="3"/>
  <c r="AC339" i="3" s="1"/>
  <c r="X293" i="3"/>
  <c r="AC293" i="3" s="1"/>
  <c r="X315" i="3"/>
  <c r="AD315" i="3" s="1"/>
  <c r="X324" i="3"/>
  <c r="AB324" i="3" s="1"/>
  <c r="X330" i="3"/>
  <c r="X355" i="3"/>
  <c r="AB355" i="3" s="1"/>
  <c r="X303" i="3"/>
  <c r="AC303" i="3" s="1"/>
  <c r="X314" i="3"/>
  <c r="Z314" i="3" s="1"/>
  <c r="X325" i="3"/>
  <c r="Y325" i="3" s="1"/>
  <c r="AG325" i="3" s="1"/>
  <c r="AA329" i="3"/>
  <c r="X278" i="3"/>
  <c r="AD278" i="3" s="1"/>
  <c r="X285" i="3"/>
  <c r="AA285" i="3" s="1"/>
  <c r="X287" i="3"/>
  <c r="Z287" i="3" s="1"/>
  <c r="X295" i="3"/>
  <c r="AC295" i="3" s="1"/>
  <c r="X301" i="3"/>
  <c r="AB301" i="3" s="1"/>
  <c r="X306" i="3"/>
  <c r="AD306" i="3" s="1"/>
  <c r="X312" i="3"/>
  <c r="AB312" i="3" s="1"/>
  <c r="X322" i="3"/>
  <c r="Y322" i="3" s="1"/>
  <c r="AG322" i="3" s="1"/>
  <c r="X397" i="3"/>
  <c r="Z397" i="3" s="1"/>
  <c r="X289" i="3"/>
  <c r="AC289" i="3" s="1"/>
  <c r="AC327" i="3"/>
  <c r="X335" i="3"/>
  <c r="AD335" i="3" s="1"/>
  <c r="X281" i="3"/>
  <c r="AD281" i="3" s="1"/>
  <c r="X286" i="3"/>
  <c r="X308" i="3"/>
  <c r="AA322" i="3"/>
  <c r="X328" i="3"/>
  <c r="AD328" i="3" s="1"/>
  <c r="X353" i="3"/>
  <c r="AB353" i="3" s="1"/>
  <c r="X298" i="3"/>
  <c r="AD298" i="3" s="1"/>
  <c r="X340" i="3"/>
  <c r="X344" i="3"/>
  <c r="AD344" i="3" s="1"/>
  <c r="X290" i="3"/>
  <c r="AC290" i="3" s="1"/>
  <c r="X354" i="3"/>
  <c r="Z354" i="3" s="1"/>
  <c r="X379" i="3"/>
  <c r="AD379" i="3" s="1"/>
  <c r="X326" i="3"/>
  <c r="AB326" i="3" s="1"/>
  <c r="X343" i="3"/>
  <c r="X365" i="3"/>
  <c r="Y365" i="3" s="1"/>
  <c r="AG365" i="3" s="1"/>
  <c r="X369" i="3"/>
  <c r="X342" i="3"/>
  <c r="AD342" i="3" s="1"/>
  <c r="X356" i="3"/>
  <c r="Y356" i="3" s="1"/>
  <c r="AG356" i="3" s="1"/>
  <c r="X361" i="3"/>
  <c r="AA361" i="3" s="1"/>
  <c r="X363" i="3"/>
  <c r="Z363" i="3" s="1"/>
  <c r="X366" i="3"/>
  <c r="AB366" i="3" s="1"/>
  <c r="X352" i="3"/>
  <c r="AB352" i="3" s="1"/>
  <c r="X364" i="3"/>
  <c r="X371" i="3"/>
  <c r="AB371" i="3" s="1"/>
  <c r="X380" i="3"/>
  <c r="AB380" i="3" s="1"/>
  <c r="X359" i="3"/>
  <c r="AB359" i="3" s="1"/>
  <c r="AA364" i="3"/>
  <c r="X382" i="3"/>
  <c r="Y382" i="3" s="1"/>
  <c r="X385" i="3"/>
  <c r="AA385" i="3" s="1"/>
  <c r="AG382" i="3"/>
  <c r="X392" i="3"/>
  <c r="Z392" i="3" s="1"/>
  <c r="X393" i="3"/>
  <c r="X386" i="3"/>
  <c r="AB386" i="3" s="1"/>
  <c r="X400" i="3"/>
  <c r="Y400" i="3" s="1"/>
  <c r="AG400" i="3" s="1"/>
  <c r="X25" i="2"/>
  <c r="AD25" i="2" s="1"/>
  <c r="Z134" i="2"/>
  <c r="X83" i="2"/>
  <c r="Z83" i="2" s="1"/>
  <c r="X64" i="2"/>
  <c r="X87" i="2"/>
  <c r="AB87" i="2" s="1"/>
  <c r="X105" i="2"/>
  <c r="X358" i="2"/>
  <c r="Y358" i="2" s="1"/>
  <c r="AG358" i="2" s="1"/>
  <c r="Z358" i="2"/>
  <c r="X79" i="2"/>
  <c r="Y79" i="2" s="1"/>
  <c r="AG79" i="2" s="1"/>
  <c r="X101" i="2"/>
  <c r="Z97" i="2"/>
  <c r="X131" i="2"/>
  <c r="Y131" i="2" s="1"/>
  <c r="X5" i="2"/>
  <c r="Y5" i="2" s="1"/>
  <c r="AG5" i="2" s="1"/>
  <c r="AB97" i="2"/>
  <c r="AD117" i="2"/>
  <c r="X202" i="2"/>
  <c r="Z202" i="2" s="1"/>
  <c r="X136" i="2"/>
  <c r="AB136" i="2" s="1"/>
  <c r="X240" i="2"/>
  <c r="Y240" i="2" s="1"/>
  <c r="AG240" i="2" s="1"/>
  <c r="X92" i="2"/>
  <c r="X201" i="2"/>
  <c r="AB201" i="2" s="1"/>
  <c r="X234" i="2"/>
  <c r="AB234" i="2" s="1"/>
  <c r="X259" i="2"/>
  <c r="Y259" i="2" s="1"/>
  <c r="AG259" i="2" s="1"/>
  <c r="X279" i="2"/>
  <c r="Y279" i="2" s="1"/>
  <c r="X312" i="2"/>
  <c r="Y312" i="2" s="1"/>
  <c r="AG312" i="2" s="1"/>
  <c r="AC135" i="2"/>
  <c r="X287" i="2"/>
  <c r="AD287" i="2" s="1"/>
  <c r="X300" i="2"/>
  <c r="X343" i="2"/>
  <c r="AC343" i="2" s="1"/>
  <c r="X348" i="2"/>
  <c r="Z348" i="2" s="1"/>
  <c r="X403" i="2"/>
  <c r="X151" i="2"/>
  <c r="AC151" i="2" s="1"/>
  <c r="X219" i="2"/>
  <c r="AA219" i="2" s="1"/>
  <c r="X256" i="2"/>
  <c r="AD256" i="2" s="1"/>
  <c r="X75" i="2"/>
  <c r="Z75" i="2" s="1"/>
  <c r="X103" i="2"/>
  <c r="AC103" i="2" s="1"/>
  <c r="X135" i="2"/>
  <c r="Y135" i="2" s="1"/>
  <c r="AG135" i="2" s="1"/>
  <c r="X166" i="2"/>
  <c r="Z166" i="2" s="1"/>
  <c r="AA240" i="2"/>
  <c r="X268" i="2"/>
  <c r="AD268" i="2" s="1"/>
  <c r="X269" i="2"/>
  <c r="AA269" i="2" s="1"/>
  <c r="Z219" i="2"/>
  <c r="X243" i="2"/>
  <c r="AA243" i="2" s="1"/>
  <c r="X295" i="2"/>
  <c r="Y295" i="2" s="1"/>
  <c r="AG295" i="2" s="1"/>
  <c r="X293" i="2"/>
  <c r="Y293" i="2" s="1"/>
  <c r="AG293" i="2" s="1"/>
  <c r="X11" i="2"/>
  <c r="Y11" i="2" s="1"/>
  <c r="AG11" i="2" s="1"/>
  <c r="X14" i="2"/>
  <c r="AC14" i="2" s="1"/>
  <c r="X41" i="2"/>
  <c r="X44" i="2"/>
  <c r="X52" i="2"/>
  <c r="Z52" i="2" s="1"/>
  <c r="X61" i="2"/>
  <c r="Y61" i="2" s="1"/>
  <c r="AG61" i="2" s="1"/>
  <c r="X21" i="2"/>
  <c r="AB21" i="2" s="1"/>
  <c r="AC31" i="2"/>
  <c r="AA11" i="2"/>
  <c r="X31" i="2"/>
  <c r="AD31" i="2" s="1"/>
  <c r="X34" i="2"/>
  <c r="AB34" i="2" s="1"/>
  <c r="Y26" i="2"/>
  <c r="AG26" i="2" s="1"/>
  <c r="AA26" i="2"/>
  <c r="Z26" i="2"/>
  <c r="X36" i="2"/>
  <c r="AB36" i="2" s="1"/>
  <c r="X16" i="2"/>
  <c r="AD16" i="2" s="1"/>
  <c r="AD6" i="2"/>
  <c r="AC26" i="2"/>
  <c r="AD14" i="2"/>
  <c r="X6" i="2"/>
  <c r="AC6" i="2" s="1"/>
  <c r="AD26" i="2"/>
  <c r="AC61" i="2"/>
  <c r="AB11" i="2"/>
  <c r="X122" i="2"/>
  <c r="AC122" i="2" s="1"/>
  <c r="X20" i="2"/>
  <c r="Y20" i="2" s="1"/>
  <c r="AG20" i="2" s="1"/>
  <c r="AB26" i="2"/>
  <c r="X29" i="2"/>
  <c r="Z29" i="2" s="1"/>
  <c r="X40" i="2"/>
  <c r="X50" i="2"/>
  <c r="AD50" i="2" s="1"/>
  <c r="AC74" i="2"/>
  <c r="X78" i="2"/>
  <c r="AB78" i="2" s="1"/>
  <c r="AA79" i="2"/>
  <c r="AB92" i="2"/>
  <c r="X93" i="2"/>
  <c r="X113" i="2"/>
  <c r="X24" i="2"/>
  <c r="AD24" i="2" s="1"/>
  <c r="X27" i="2"/>
  <c r="AB52" i="2"/>
  <c r="Z53" i="2"/>
  <c r="X53" i="2"/>
  <c r="AB53" i="2" s="1"/>
  <c r="X55" i="2"/>
  <c r="AA55" i="2" s="1"/>
  <c r="X63" i="2"/>
  <c r="AC63" i="2" s="1"/>
  <c r="X126" i="2"/>
  <c r="AB126" i="2" s="1"/>
  <c r="X68" i="2"/>
  <c r="AA68" i="2" s="1"/>
  <c r="AB6" i="2"/>
  <c r="AB14" i="2"/>
  <c r="X17" i="2"/>
  <c r="Z17" i="2" s="1"/>
  <c r="X22" i="2"/>
  <c r="AB22" i="2" s="1"/>
  <c r="X37" i="2"/>
  <c r="AC37" i="2" s="1"/>
  <c r="X42" i="2"/>
  <c r="AB42" i="2" s="1"/>
  <c r="X70" i="2"/>
  <c r="X71" i="2"/>
  <c r="AC71" i="2" s="1"/>
  <c r="X81" i="2"/>
  <c r="X85" i="2"/>
  <c r="AB85" i="2" s="1"/>
  <c r="X120" i="2"/>
  <c r="Z120" i="2" s="1"/>
  <c r="X35" i="2"/>
  <c r="AA35" i="2" s="1"/>
  <c r="X62" i="2"/>
  <c r="AB62" i="2" s="1"/>
  <c r="AC64" i="2"/>
  <c r="X72" i="2"/>
  <c r="AB75" i="2"/>
  <c r="AC83" i="2"/>
  <c r="AD83" i="2"/>
  <c r="Y87" i="2"/>
  <c r="AG87" i="2" s="1"/>
  <c r="AC87" i="2"/>
  <c r="X89" i="2"/>
  <c r="AA89" i="2" s="1"/>
  <c r="X94" i="2"/>
  <c r="Z94" i="2" s="1"/>
  <c r="Y103" i="2"/>
  <c r="AG103" i="2" s="1"/>
  <c r="X121" i="2"/>
  <c r="Z121" i="2" s="1"/>
  <c r="Y133" i="2"/>
  <c r="AG133" i="2" s="1"/>
  <c r="AA133" i="2"/>
  <c r="Z133" i="2"/>
  <c r="X45" i="2"/>
  <c r="Z45" i="2" s="1"/>
  <c r="X10" i="2"/>
  <c r="Z10" i="2" s="1"/>
  <c r="X15" i="2"/>
  <c r="X39" i="2"/>
  <c r="AA61" i="2"/>
  <c r="AB63" i="2"/>
  <c r="X67" i="2"/>
  <c r="AB67" i="2" s="1"/>
  <c r="X73" i="2"/>
  <c r="X76" i="2"/>
  <c r="Z76" i="2" s="1"/>
  <c r="X77" i="2"/>
  <c r="X90" i="2"/>
  <c r="AB90" i="2" s="1"/>
  <c r="X91" i="2"/>
  <c r="X96" i="2"/>
  <c r="AC96" i="2" s="1"/>
  <c r="X9" i="2"/>
  <c r="Z9" i="2" s="1"/>
  <c r="X7" i="2"/>
  <c r="Z7" i="2" s="1"/>
  <c r="X33" i="2"/>
  <c r="AB33" i="2" s="1"/>
  <c r="X28" i="2"/>
  <c r="AD28" i="2" s="1"/>
  <c r="X38" i="2"/>
  <c r="Z38" i="2" s="1"/>
  <c r="X56" i="2"/>
  <c r="AD56" i="2" s="1"/>
  <c r="X58" i="2"/>
  <c r="AB58" i="2" s="1"/>
  <c r="AB83" i="2"/>
  <c r="X84" i="2"/>
  <c r="AB84" i="2" s="1"/>
  <c r="X88" i="2"/>
  <c r="AB101" i="2"/>
  <c r="AA113" i="2"/>
  <c r="X13" i="2"/>
  <c r="X30" i="2"/>
  <c r="X19" i="2"/>
  <c r="Z19" i="2" s="1"/>
  <c r="X59" i="2"/>
  <c r="AA62" i="2"/>
  <c r="X65" i="2"/>
  <c r="AA65" i="2" s="1"/>
  <c r="X8" i="2"/>
  <c r="AD8" i="2" s="1"/>
  <c r="X18" i="2"/>
  <c r="AD18" i="2" s="1"/>
  <c r="X23" i="2"/>
  <c r="AD23" i="2" s="1"/>
  <c r="X43" i="2"/>
  <c r="AA43" i="2" s="1"/>
  <c r="X47" i="2"/>
  <c r="AD47" i="2" s="1"/>
  <c r="X48" i="2"/>
  <c r="AC48" i="2" s="1"/>
  <c r="X57" i="2"/>
  <c r="Z57" i="2" s="1"/>
  <c r="AC68" i="2"/>
  <c r="X12" i="2"/>
  <c r="Z18" i="2"/>
  <c r="X32" i="2"/>
  <c r="X46" i="2"/>
  <c r="AA46" i="2" s="1"/>
  <c r="X49" i="2"/>
  <c r="AC49" i="2" s="1"/>
  <c r="AA58" i="2"/>
  <c r="X69" i="2"/>
  <c r="Y69" i="2" s="1"/>
  <c r="AG69" i="2" s="1"/>
  <c r="AC94" i="2"/>
  <c r="AB96" i="2"/>
  <c r="AA97" i="2"/>
  <c r="X107" i="2"/>
  <c r="AD107" i="2" s="1"/>
  <c r="X110" i="2"/>
  <c r="X115" i="2"/>
  <c r="AA115" i="2" s="1"/>
  <c r="AB68" i="2"/>
  <c r="AC117" i="2"/>
  <c r="X119" i="2"/>
  <c r="AD119" i="2" s="1"/>
  <c r="X138" i="2"/>
  <c r="AC138" i="2" s="1"/>
  <c r="X150" i="2"/>
  <c r="Z150" i="2" s="1"/>
  <c r="X152" i="2"/>
  <c r="X179" i="2"/>
  <c r="AA179" i="2" s="1"/>
  <c r="AC97" i="2"/>
  <c r="X112" i="2"/>
  <c r="AC112" i="2" s="1"/>
  <c r="X114" i="2"/>
  <c r="Y114" i="2" s="1"/>
  <c r="AG114" i="2" s="1"/>
  <c r="X116" i="2"/>
  <c r="AC116" i="2" s="1"/>
  <c r="X123" i="2"/>
  <c r="AA123" i="2" s="1"/>
  <c r="X127" i="2"/>
  <c r="X130" i="2"/>
  <c r="Z130" i="2" s="1"/>
  <c r="Y134" i="2"/>
  <c r="AG134" i="2" s="1"/>
  <c r="AB134" i="2"/>
  <c r="X165" i="2"/>
  <c r="AC165" i="2" s="1"/>
  <c r="X80" i="2"/>
  <c r="Z80" i="2" s="1"/>
  <c r="X82" i="2"/>
  <c r="Z82" i="2" s="1"/>
  <c r="X86" i="2"/>
  <c r="X98" i="2"/>
  <c r="AA98" i="2" s="1"/>
  <c r="X109" i="2"/>
  <c r="X111" i="2"/>
  <c r="AC111" i="2" s="1"/>
  <c r="AB117" i="2"/>
  <c r="X118" i="2"/>
  <c r="AA131" i="2"/>
  <c r="AA135" i="2"/>
  <c r="X174" i="2"/>
  <c r="AC174" i="2" s="1"/>
  <c r="X189" i="2"/>
  <c r="AB189" i="2" s="1"/>
  <c r="AD126" i="2"/>
  <c r="X129" i="2"/>
  <c r="Z129" i="2" s="1"/>
  <c r="AG131" i="2"/>
  <c r="AA134" i="2"/>
  <c r="AD135" i="2"/>
  <c r="X149" i="2"/>
  <c r="X158" i="2"/>
  <c r="Z158" i="2" s="1"/>
  <c r="X169" i="2"/>
  <c r="AB169" i="2" s="1"/>
  <c r="X178" i="2"/>
  <c r="Y178" i="2" s="1"/>
  <c r="AG178" i="2" s="1"/>
  <c r="AA94" i="2"/>
  <c r="AD97" i="2"/>
  <c r="X100" i="2"/>
  <c r="X102" i="2"/>
  <c r="Y102" i="2" s="1"/>
  <c r="AG102" i="2" s="1"/>
  <c r="X106" i="2"/>
  <c r="AB106" i="2" s="1"/>
  <c r="AA117" i="2"/>
  <c r="X125" i="2"/>
  <c r="X162" i="2"/>
  <c r="AC162" i="2" s="1"/>
  <c r="AA63" i="2"/>
  <c r="AD70" i="2"/>
  <c r="AA75" i="2"/>
  <c r="X51" i="2"/>
  <c r="AB51" i="2" s="1"/>
  <c r="X60" i="2"/>
  <c r="X74" i="2"/>
  <c r="Z74" i="2" s="1"/>
  <c r="X95" i="2"/>
  <c r="AB95" i="2" s="1"/>
  <c r="X99" i="2"/>
  <c r="Z112" i="2"/>
  <c r="Z117" i="2"/>
  <c r="AC121" i="2"/>
  <c r="AC131" i="2"/>
  <c r="X132" i="2"/>
  <c r="AC133" i="2"/>
  <c r="X142" i="2"/>
  <c r="X147" i="2"/>
  <c r="Y166" i="2"/>
  <c r="X183" i="2"/>
  <c r="X66" i="2"/>
  <c r="Z66" i="2" s="1"/>
  <c r="X54" i="2"/>
  <c r="AB54" i="2" s="1"/>
  <c r="X104" i="2"/>
  <c r="Z104" i="2" s="1"/>
  <c r="X108" i="2"/>
  <c r="AC118" i="2"/>
  <c r="X124" i="2"/>
  <c r="Z124" i="2" s="1"/>
  <c r="X128" i="2"/>
  <c r="AA128" i="2" s="1"/>
  <c r="AD133" i="2"/>
  <c r="AD134" i="2"/>
  <c r="AB135" i="2"/>
  <c r="Y151" i="2"/>
  <c r="AG151" i="2" s="1"/>
  <c r="AD151" i="2"/>
  <c r="AC173" i="2"/>
  <c r="X140" i="2"/>
  <c r="AC140" i="2" s="1"/>
  <c r="X141" i="2"/>
  <c r="AB141" i="2" s="1"/>
  <c r="AC144" i="2"/>
  <c r="X170" i="2"/>
  <c r="Z170" i="2" s="1"/>
  <c r="X185" i="2"/>
  <c r="AB185" i="2" s="1"/>
  <c r="Z131" i="2"/>
  <c r="AD144" i="2"/>
  <c r="AA146" i="2"/>
  <c r="AG146" i="2"/>
  <c r="X148" i="2"/>
  <c r="X153" i="2"/>
  <c r="AC153" i="2" s="1"/>
  <c r="X154" i="2"/>
  <c r="X157" i="2"/>
  <c r="AC157" i="2" s="1"/>
  <c r="AC168" i="2"/>
  <c r="AB168" i="2"/>
  <c r="AA168" i="2"/>
  <c r="AA185" i="2"/>
  <c r="X190" i="2"/>
  <c r="Z190" i="2" s="1"/>
  <c r="X199" i="2"/>
  <c r="AC199" i="2" s="1"/>
  <c r="AB143" i="2"/>
  <c r="AA144" i="2"/>
  <c r="AB146" i="2"/>
  <c r="AA147" i="2"/>
  <c r="X156" i="2"/>
  <c r="AA156" i="2" s="1"/>
  <c r="X159" i="2"/>
  <c r="X171" i="2"/>
  <c r="AC171" i="2" s="1"/>
  <c r="X176" i="2"/>
  <c r="AB176" i="2" s="1"/>
  <c r="AB133" i="2"/>
  <c r="X137" i="2"/>
  <c r="X139" i="2"/>
  <c r="AB139" i="2" s="1"/>
  <c r="AC143" i="2"/>
  <c r="AB144" i="2"/>
  <c r="AC146" i="2"/>
  <c r="AA162" i="2"/>
  <c r="X163" i="2"/>
  <c r="AA163" i="2" s="1"/>
  <c r="AA166" i="2"/>
  <c r="AG166" i="2"/>
  <c r="X167" i="2"/>
  <c r="AG168" i="2"/>
  <c r="X188" i="2"/>
  <c r="X191" i="2"/>
  <c r="AB191" i="2" s="1"/>
  <c r="Z135" i="2"/>
  <c r="AB137" i="2"/>
  <c r="AD143" i="2"/>
  <c r="X145" i="2"/>
  <c r="X164" i="2"/>
  <c r="AC164" i="2" s="1"/>
  <c r="X173" i="2"/>
  <c r="AA173" i="2" s="1"/>
  <c r="X175" i="2"/>
  <c r="Z175" i="2" s="1"/>
  <c r="AB179" i="2"/>
  <c r="AB183" i="2"/>
  <c r="AD185" i="2"/>
  <c r="AC134" i="2"/>
  <c r="Z143" i="2"/>
  <c r="Z144" i="2"/>
  <c r="Z146" i="2"/>
  <c r="AD148" i="2"/>
  <c r="AD153" i="2"/>
  <c r="X155" i="2"/>
  <c r="AB158" i="2"/>
  <c r="AC178" i="2"/>
  <c r="X180" i="2"/>
  <c r="Z180" i="2" s="1"/>
  <c r="X182" i="2"/>
  <c r="AC185" i="2"/>
  <c r="AD190" i="2"/>
  <c r="AA143" i="2"/>
  <c r="AD146" i="2"/>
  <c r="AC158" i="2"/>
  <c r="Z168" i="2"/>
  <c r="AB173" i="2"/>
  <c r="X195" i="2"/>
  <c r="AC195" i="2" s="1"/>
  <c r="X198" i="2"/>
  <c r="Z198" i="2" s="1"/>
  <c r="AA212" i="2"/>
  <c r="X206" i="2"/>
  <c r="Z206" i="2" s="1"/>
  <c r="X223" i="2"/>
  <c r="X192" i="2"/>
  <c r="AB192" i="2" s="1"/>
  <c r="AD198" i="2"/>
  <c r="X203" i="2"/>
  <c r="Y203" i="2" s="1"/>
  <c r="AG203" i="2" s="1"/>
  <c r="X209" i="2"/>
  <c r="AB209" i="2" s="1"/>
  <c r="X215" i="2"/>
  <c r="AD215" i="2" s="1"/>
  <c r="X220" i="2"/>
  <c r="AC220" i="2" s="1"/>
  <c r="X221" i="2"/>
  <c r="AD176" i="2"/>
  <c r="X204" i="2"/>
  <c r="X186" i="2"/>
  <c r="AB186" i="2" s="1"/>
  <c r="X193" i="2"/>
  <c r="AA193" i="2" s="1"/>
  <c r="AD202" i="2"/>
  <c r="X212" i="2"/>
  <c r="Z212" i="2" s="1"/>
  <c r="X213" i="2"/>
  <c r="AD213" i="2" s="1"/>
  <c r="X231" i="2"/>
  <c r="Y231" i="2" s="1"/>
  <c r="AG231" i="2" s="1"/>
  <c r="AD168" i="2"/>
  <c r="X177" i="2"/>
  <c r="AC177" i="2" s="1"/>
  <c r="X181" i="2"/>
  <c r="AA181" i="2" s="1"/>
  <c r="X184" i="2"/>
  <c r="Z184" i="2" s="1"/>
  <c r="Z209" i="2"/>
  <c r="X214" i="2"/>
  <c r="X217" i="2"/>
  <c r="AC217" i="2" s="1"/>
  <c r="Z221" i="2"/>
  <c r="X258" i="2"/>
  <c r="Y258" i="2" s="1"/>
  <c r="AG258" i="2" s="1"/>
  <c r="AD155" i="2"/>
  <c r="X161" i="2"/>
  <c r="Y161" i="2" s="1"/>
  <c r="AG161" i="2" s="1"/>
  <c r="AC166" i="2"/>
  <c r="X208" i="2"/>
  <c r="AC219" i="2"/>
  <c r="AA221" i="2"/>
  <c r="AC223" i="2"/>
  <c r="X160" i="2"/>
  <c r="AA160" i="2" s="1"/>
  <c r="AB162" i="2"/>
  <c r="X194" i="2"/>
  <c r="AA194" i="2" s="1"/>
  <c r="X196" i="2"/>
  <c r="X207" i="2"/>
  <c r="Y207" i="2" s="1"/>
  <c r="AG207" i="2" s="1"/>
  <c r="X172" i="2"/>
  <c r="Z172" i="2" s="1"/>
  <c r="X187" i="2"/>
  <c r="AB187" i="2" s="1"/>
  <c r="AC209" i="2"/>
  <c r="X210" i="2"/>
  <c r="Z210" i="2" s="1"/>
  <c r="X225" i="2"/>
  <c r="Y225" i="2" s="1"/>
  <c r="AG225" i="2" s="1"/>
  <c r="X227" i="2"/>
  <c r="Z227" i="2"/>
  <c r="X239" i="2"/>
  <c r="Y239" i="2" s="1"/>
  <c r="AG239" i="2" s="1"/>
  <c r="Z203" i="2"/>
  <c r="X252" i="2"/>
  <c r="Z252" i="2" s="1"/>
  <c r="AD259" i="2"/>
  <c r="X232" i="2"/>
  <c r="AC232" i="2" s="1"/>
  <c r="X197" i="2"/>
  <c r="AD197" i="2" s="1"/>
  <c r="X200" i="2"/>
  <c r="Z200" i="2" s="1"/>
  <c r="AB202" i="2"/>
  <c r="X205" i="2"/>
  <c r="Z205" i="2" s="1"/>
  <c r="AA214" i="2"/>
  <c r="AB221" i="2"/>
  <c r="X266" i="2"/>
  <c r="AA266" i="2" s="1"/>
  <c r="AC225" i="2"/>
  <c r="Y243" i="2"/>
  <c r="AG243" i="2" s="1"/>
  <c r="AD243" i="2"/>
  <c r="AC248" i="2"/>
  <c r="X211" i="2"/>
  <c r="X216" i="2"/>
  <c r="AA216" i="2" s="1"/>
  <c r="X222" i="2"/>
  <c r="AB284" i="2"/>
  <c r="X241" i="2"/>
  <c r="AD241" i="2" s="1"/>
  <c r="Z244" i="2"/>
  <c r="X244" i="2"/>
  <c r="AA244" i="2" s="1"/>
  <c r="Z279" i="2"/>
  <c r="AB281" i="2"/>
  <c r="X218" i="2"/>
  <c r="AA218" i="2" s="1"/>
  <c r="X233" i="2"/>
  <c r="AA233" i="2" s="1"/>
  <c r="AD234" i="2"/>
  <c r="X242" i="2"/>
  <c r="AC242" i="2" s="1"/>
  <c r="AD246" i="2"/>
  <c r="AC274" i="2"/>
  <c r="X280" i="2"/>
  <c r="Z302" i="2"/>
  <c r="X236" i="2"/>
  <c r="Z236" i="2" s="1"/>
  <c r="AB240" i="2"/>
  <c r="AB242" i="2"/>
  <c r="X253" i="2"/>
  <c r="AC253" i="2" s="1"/>
  <c r="X265" i="2"/>
  <c r="AD265" i="2" s="1"/>
  <c r="AB269" i="2"/>
  <c r="AB302" i="2"/>
  <c r="X339" i="2"/>
  <c r="AB339" i="2" s="1"/>
  <c r="AD225" i="2"/>
  <c r="AB232" i="2"/>
  <c r="X237" i="2"/>
  <c r="AC240" i="2"/>
  <c r="Y246" i="2"/>
  <c r="AG246" i="2" s="1"/>
  <c r="X247" i="2"/>
  <c r="AC247" i="2" s="1"/>
  <c r="X254" i="2"/>
  <c r="AD254" i="2" s="1"/>
  <c r="Z261" i="2"/>
  <c r="X262" i="2"/>
  <c r="Z262" i="2" s="1"/>
  <c r="X273" i="2"/>
  <c r="AC273" i="2" s="1"/>
  <c r="X276" i="2"/>
  <c r="AA279" i="2"/>
  <c r="Y281" i="2"/>
  <c r="AG281" i="2" s="1"/>
  <c r="Z281" i="2"/>
  <c r="X283" i="2"/>
  <c r="AD283" i="2" s="1"/>
  <c r="X292" i="2"/>
  <c r="AA292" i="2" s="1"/>
  <c r="X229" i="2"/>
  <c r="AC229" i="2" s="1"/>
  <c r="AA246" i="2"/>
  <c r="AB246" i="2"/>
  <c r="X248" i="2"/>
  <c r="Y248" i="2" s="1"/>
  <c r="AG248" i="2" s="1"/>
  <c r="X249" i="2"/>
  <c r="Y249" i="2" s="1"/>
  <c r="AG249" i="2" s="1"/>
  <c r="X251" i="2"/>
  <c r="Z251" i="2" s="1"/>
  <c r="X278" i="2"/>
  <c r="AC278" i="2" s="1"/>
  <c r="AB279" i="2"/>
  <c r="X315" i="2"/>
  <c r="Z315" i="2" s="1"/>
  <c r="X224" i="2"/>
  <c r="AD224" i="2" s="1"/>
  <c r="X228" i="2"/>
  <c r="Y228" i="2" s="1"/>
  <c r="AG228" i="2" s="1"/>
  <c r="Z234" i="2"/>
  <c r="X235" i="2"/>
  <c r="AD235" i="2" s="1"/>
  <c r="X238" i="2"/>
  <c r="AB238" i="2" s="1"/>
  <c r="Z238" i="2"/>
  <c r="Z240" i="2"/>
  <c r="X250" i="2"/>
  <c r="AB250" i="2" s="1"/>
  <c r="X257" i="2"/>
  <c r="AC257" i="2" s="1"/>
  <c r="AC259" i="2"/>
  <c r="X264" i="2"/>
  <c r="Z264" i="2" s="1"/>
  <c r="AB274" i="2"/>
  <c r="AC276" i="2"/>
  <c r="X285" i="2"/>
  <c r="Z285" i="2" s="1"/>
  <c r="AB315" i="2"/>
  <c r="X226" i="2"/>
  <c r="AA226" i="2" s="1"/>
  <c r="X230" i="2"/>
  <c r="AB230" i="2" s="1"/>
  <c r="Z232" i="2"/>
  <c r="AA238" i="2"/>
  <c r="AD240" i="2"/>
  <c r="AC243" i="2"/>
  <c r="X245" i="2"/>
  <c r="AD245" i="2" s="1"/>
  <c r="X255" i="2"/>
  <c r="X260" i="2"/>
  <c r="Z260" i="2" s="1"/>
  <c r="X261" i="2"/>
  <c r="AC261" i="2" s="1"/>
  <c r="Z274" i="2"/>
  <c r="Y274" i="2"/>
  <c r="AG274" i="2" s="1"/>
  <c r="AA274" i="2"/>
  <c r="AD279" i="2"/>
  <c r="AB280" i="2"/>
  <c r="AA281" i="2"/>
  <c r="X282" i="2"/>
  <c r="AB282" i="2" s="1"/>
  <c r="X289" i="2"/>
  <c r="AD289" i="2" s="1"/>
  <c r="AD293" i="2"/>
  <c r="X306" i="2"/>
  <c r="Z246" i="2"/>
  <c r="X263" i="2"/>
  <c r="AC263" i="2" s="1"/>
  <c r="AD274" i="2"/>
  <c r="X308" i="2"/>
  <c r="AA308" i="2" s="1"/>
  <c r="Z312" i="2"/>
  <c r="AD312" i="2"/>
  <c r="X277" i="2"/>
  <c r="AA277" i="2" s="1"/>
  <c r="AC279" i="2"/>
  <c r="AD280" i="2"/>
  <c r="AD281" i="2"/>
  <c r="X286" i="2"/>
  <c r="AD286" i="2" s="1"/>
  <c r="X294" i="2"/>
  <c r="AC294" i="2" s="1"/>
  <c r="X298" i="2"/>
  <c r="AD298" i="2" s="1"/>
  <c r="AA348" i="2"/>
  <c r="Y348" i="2"/>
  <c r="AG348" i="2" s="1"/>
  <c r="AB248" i="2"/>
  <c r="AA259" i="2"/>
  <c r="AD292" i="2"/>
  <c r="X299" i="2"/>
  <c r="AA299" i="2" s="1"/>
  <c r="Y300" i="2"/>
  <c r="AG300" i="2" s="1"/>
  <c r="AB300" i="2"/>
  <c r="X321" i="2"/>
  <c r="Z321" i="2" s="1"/>
  <c r="X296" i="2"/>
  <c r="X301" i="2"/>
  <c r="AA301" i="2" s="1"/>
  <c r="X304" i="2"/>
  <c r="Z304" i="2" s="1"/>
  <c r="AD308" i="2"/>
  <c r="AG279" i="2"/>
  <c r="AC281" i="2"/>
  <c r="X290" i="2"/>
  <c r="Y290" i="2" s="1"/>
  <c r="AG290" i="2"/>
  <c r="X291" i="2"/>
  <c r="Z291" i="2" s="1"/>
  <c r="AD294" i="2"/>
  <c r="X297" i="2"/>
  <c r="AA297" i="2" s="1"/>
  <c r="AD300" i="2"/>
  <c r="X359" i="2"/>
  <c r="AB359" i="2" s="1"/>
  <c r="AB264" i="2"/>
  <c r="AD266" i="2"/>
  <c r="X267" i="2"/>
  <c r="AD267" i="2" s="1"/>
  <c r="X271" i="2"/>
  <c r="AB271" i="2" s="1"/>
  <c r="X272" i="2"/>
  <c r="AA272" i="2" s="1"/>
  <c r="AC300" i="2"/>
  <c r="X302" i="2"/>
  <c r="Y302" i="2" s="1"/>
  <c r="AG302" i="2" s="1"/>
  <c r="X303" i="2"/>
  <c r="AC303" i="2" s="1"/>
  <c r="X307" i="2"/>
  <c r="AD307" i="2" s="1"/>
  <c r="X336" i="2"/>
  <c r="AA336" i="2" s="1"/>
  <c r="X305" i="2"/>
  <c r="AC305" i="2" s="1"/>
  <c r="X319" i="2"/>
  <c r="AB319" i="2" s="1"/>
  <c r="X309" i="2"/>
  <c r="AB312" i="2"/>
  <c r="AC317" i="2"/>
  <c r="X320" i="2"/>
  <c r="AB320" i="2" s="1"/>
  <c r="AA344" i="2"/>
  <c r="Y344" i="2"/>
  <c r="AG344" i="2" s="1"/>
  <c r="AC344" i="2"/>
  <c r="AD282" i="2"/>
  <c r="AC292" i="2"/>
  <c r="X346" i="2"/>
  <c r="AA346" i="2" s="1"/>
  <c r="AD285" i="2"/>
  <c r="AB292" i="2"/>
  <c r="Z300" i="2"/>
  <c r="X310" i="2"/>
  <c r="AA310" i="2" s="1"/>
  <c r="X311" i="2"/>
  <c r="AA312" i="2"/>
  <c r="X316" i="2"/>
  <c r="AB316" i="2" s="1"/>
  <c r="X322" i="2"/>
  <c r="AA322" i="2" s="1"/>
  <c r="X354" i="2"/>
  <c r="AD354" i="2" s="1"/>
  <c r="X275" i="2"/>
  <c r="AB275" i="2" s="1"/>
  <c r="X284" i="2"/>
  <c r="X288" i="2"/>
  <c r="AD288" i="2" s="1"/>
  <c r="AA296" i="2"/>
  <c r="AA300" i="2"/>
  <c r="AD306" i="2"/>
  <c r="AC308" i="2"/>
  <c r="AB330" i="2"/>
  <c r="Y330" i="2"/>
  <c r="AG330" i="2" s="1"/>
  <c r="X341" i="2"/>
  <c r="Z341" i="2" s="1"/>
  <c r="AD346" i="2"/>
  <c r="X326" i="2"/>
  <c r="AB326" i="2" s="1"/>
  <c r="X328" i="2"/>
  <c r="AB328" i="2" s="1"/>
  <c r="Y329" i="2"/>
  <c r="AG329" i="2" s="1"/>
  <c r="X331" i="2"/>
  <c r="Z331" i="2" s="1"/>
  <c r="X352" i="2"/>
  <c r="AC352" i="2" s="1"/>
  <c r="AD358" i="2"/>
  <c r="AC359" i="2"/>
  <c r="X371" i="2"/>
  <c r="AC371" i="2" s="1"/>
  <c r="AA329" i="2"/>
  <c r="AA330" i="2"/>
  <c r="AA334" i="2"/>
  <c r="X349" i="2"/>
  <c r="Z349" i="2" s="1"/>
  <c r="X351" i="2"/>
  <c r="AD351" i="2" s="1"/>
  <c r="AA352" i="2"/>
  <c r="X357" i="2"/>
  <c r="Z357" i="2" s="1"/>
  <c r="X374" i="2"/>
  <c r="AB374" i="2" s="1"/>
  <c r="X317" i="2"/>
  <c r="AA317" i="2" s="1"/>
  <c r="AB344" i="2"/>
  <c r="AB348" i="2"/>
  <c r="AC331" i="2"/>
  <c r="X333" i="2"/>
  <c r="Z333" i="2" s="1"/>
  <c r="X335" i="2"/>
  <c r="AC335" i="2" s="1"/>
  <c r="AC348" i="2"/>
  <c r="Z355" i="2"/>
  <c r="X366" i="2"/>
  <c r="Z366" i="2" s="1"/>
  <c r="X318" i="2"/>
  <c r="X325" i="2"/>
  <c r="Z325" i="2" s="1"/>
  <c r="X327" i="2"/>
  <c r="AD330" i="2"/>
  <c r="AD331" i="2"/>
  <c r="AD334" i="2"/>
  <c r="AD344" i="2"/>
  <c r="X350" i="2"/>
  <c r="AD350" i="2" s="1"/>
  <c r="X356" i="2"/>
  <c r="AD356" i="2" s="1"/>
  <c r="AC358" i="2"/>
  <c r="X314" i="2"/>
  <c r="X323" i="2"/>
  <c r="AA323" i="2" s="1"/>
  <c r="Z329" i="2"/>
  <c r="Z330" i="2"/>
  <c r="Z334" i="2"/>
  <c r="X345" i="2"/>
  <c r="AA345" i="2" s="1"/>
  <c r="X353" i="2"/>
  <c r="AB353" i="2" s="1"/>
  <c r="AB355" i="2"/>
  <c r="AA358" i="2"/>
  <c r="X363" i="2"/>
  <c r="Z363" i="2" s="1"/>
  <c r="X364" i="2"/>
  <c r="AD364" i="2" s="1"/>
  <c r="Y378" i="2"/>
  <c r="AG378" i="2" s="1"/>
  <c r="AD378" i="2"/>
  <c r="AB378" i="2"/>
  <c r="AA378" i="2"/>
  <c r="X384" i="2"/>
  <c r="AC329" i="2"/>
  <c r="AC334" i="2"/>
  <c r="X347" i="2"/>
  <c r="AA347" i="2" s="1"/>
  <c r="AA359" i="2"/>
  <c r="X360" i="2"/>
  <c r="AC360" i="2" s="1"/>
  <c r="X365" i="2"/>
  <c r="AD365" i="2" s="1"/>
  <c r="X368" i="2"/>
  <c r="AC368" i="2" s="1"/>
  <c r="X332" i="2"/>
  <c r="AC332" i="2" s="1"/>
  <c r="X338" i="2"/>
  <c r="AC338" i="2" s="1"/>
  <c r="Z339" i="2"/>
  <c r="Z342" i="2"/>
  <c r="AB358" i="2"/>
  <c r="AB329" i="2"/>
  <c r="X340" i="2"/>
  <c r="X342" i="2"/>
  <c r="AB342" i="2" s="1"/>
  <c r="Z344" i="2"/>
  <c r="AA355" i="2"/>
  <c r="X362" i="2"/>
  <c r="AC362" i="2" s="1"/>
  <c r="X367" i="2"/>
  <c r="AB367" i="2" s="1"/>
  <c r="X370" i="2"/>
  <c r="Z370" i="2" s="1"/>
  <c r="X313" i="2"/>
  <c r="AC313" i="2" s="1"/>
  <c r="X324" i="2"/>
  <c r="AC324" i="2" s="1"/>
  <c r="AC330" i="2"/>
  <c r="X337" i="2"/>
  <c r="AD337" i="2" s="1"/>
  <c r="AD355" i="2"/>
  <c r="AB334" i="2"/>
  <c r="X361" i="2"/>
  <c r="AB361" i="2" s="1"/>
  <c r="AC366" i="2"/>
  <c r="X401" i="2"/>
  <c r="Y401" i="2" s="1"/>
  <c r="AG401" i="2" s="1"/>
  <c r="AB346" i="2"/>
  <c r="AC354" i="2"/>
  <c r="AA374" i="2"/>
  <c r="AB376" i="2"/>
  <c r="X399" i="2"/>
  <c r="AC399" i="2" s="1"/>
  <c r="X400" i="2"/>
  <c r="Y400" i="2" s="1"/>
  <c r="AG400" i="2" s="1"/>
  <c r="X383" i="2"/>
  <c r="AA383" i="2" s="1"/>
  <c r="AC376" i="2"/>
  <c r="X369" i="2"/>
  <c r="AC369" i="2" s="1"/>
  <c r="X375" i="2"/>
  <c r="Y375" i="2" s="1"/>
  <c r="AG375" i="2" s="1"/>
  <c r="X377" i="2"/>
  <c r="Z377" i="2" s="1"/>
  <c r="X387" i="2"/>
  <c r="Z387" i="2" s="1"/>
  <c r="X390" i="2"/>
  <c r="AD390" i="2" s="1"/>
  <c r="X372" i="2"/>
  <c r="Y372" i="2" s="1"/>
  <c r="AG372" i="2" s="1"/>
  <c r="Z372" i="2"/>
  <c r="AG376" i="2"/>
  <c r="X382" i="2"/>
  <c r="AA382" i="2" s="1"/>
  <c r="AC355" i="2"/>
  <c r="X373" i="2"/>
  <c r="AB373" i="2" s="1"/>
  <c r="AD376" i="2"/>
  <c r="X388" i="2"/>
  <c r="AC388" i="2" s="1"/>
  <c r="AD348" i="2"/>
  <c r="AA376" i="2"/>
  <c r="Z378" i="2"/>
  <c r="X379" i="2"/>
  <c r="X381" i="2"/>
  <c r="Y381" i="2" s="1"/>
  <c r="AG381" i="2" s="1"/>
  <c r="Z381" i="2"/>
  <c r="X385" i="2"/>
  <c r="Z385" i="2" s="1"/>
  <c r="X393" i="2"/>
  <c r="AB393" i="2" s="1"/>
  <c r="AC403" i="2"/>
  <c r="AC378" i="2"/>
  <c r="X380" i="2"/>
  <c r="X396" i="2"/>
  <c r="AD396" i="2" s="1"/>
  <c r="Z396" i="2"/>
  <c r="AD403" i="2"/>
  <c r="AA395" i="2"/>
  <c r="Z403" i="2"/>
  <c r="Y403" i="2"/>
  <c r="AG403" i="2" s="1"/>
  <c r="AA403" i="2"/>
  <c r="AB403" i="2"/>
  <c r="X389" i="2"/>
  <c r="Y389" i="2" s="1"/>
  <c r="AG389" i="2" s="1"/>
  <c r="AB390" i="2"/>
  <c r="AB395" i="2"/>
  <c r="AC395" i="2"/>
  <c r="X394" i="2"/>
  <c r="AA394" i="2" s="1"/>
  <c r="X404" i="2"/>
  <c r="AC404" i="2" s="1"/>
  <c r="X392" i="2"/>
  <c r="Z392" i="2" s="1"/>
  <c r="X397" i="2"/>
  <c r="AA397" i="2" s="1"/>
  <c r="X398" i="2"/>
  <c r="Z398" i="2" s="1"/>
  <c r="AB400" i="2"/>
  <c r="X391" i="2"/>
  <c r="AC391" i="2" s="1"/>
  <c r="X402" i="2"/>
  <c r="AB402" i="2" s="1"/>
  <c r="X386" i="2"/>
  <c r="AB386" i="2" s="1"/>
  <c r="AD395" i="2"/>
  <c r="X360" i="3" l="1"/>
  <c r="AA360" i="3" s="1"/>
  <c r="X389" i="3"/>
  <c r="AD389" i="3" s="1"/>
  <c r="AB364" i="3"/>
  <c r="AC364" i="3"/>
  <c r="AC155" i="3"/>
  <c r="AD155" i="3"/>
  <c r="AC235" i="4"/>
  <c r="AC399" i="4"/>
  <c r="Z362" i="4"/>
  <c r="AC330" i="4"/>
  <c r="AD331" i="4"/>
  <c r="AA316" i="4"/>
  <c r="AA368" i="4"/>
  <c r="AC326" i="4"/>
  <c r="Z320" i="4"/>
  <c r="AA338" i="4"/>
  <c r="AC302" i="4"/>
  <c r="AC294" i="4"/>
  <c r="AC293" i="4"/>
  <c r="AA288" i="4"/>
  <c r="AA293" i="4"/>
  <c r="AA234" i="4"/>
  <c r="AC273" i="4"/>
  <c r="AB273" i="4"/>
  <c r="AB255" i="4"/>
  <c r="Z273" i="4"/>
  <c r="AC306" i="4"/>
  <c r="AC255" i="4"/>
  <c r="AA227" i="4"/>
  <c r="AA251" i="4"/>
  <c r="AB194" i="4"/>
  <c r="AB210" i="4"/>
  <c r="AB222" i="4"/>
  <c r="AC246" i="4"/>
  <c r="AD252" i="4"/>
  <c r="Z198" i="4"/>
  <c r="Z222" i="4"/>
  <c r="AD180" i="4"/>
  <c r="AE177" i="4"/>
  <c r="Y208" i="4"/>
  <c r="AG208" i="4" s="1"/>
  <c r="Z202" i="4"/>
  <c r="Z171" i="4"/>
  <c r="AA146" i="4"/>
  <c r="AD105" i="4"/>
  <c r="AB121" i="4"/>
  <c r="AB112" i="4"/>
  <c r="Z152" i="4"/>
  <c r="AB133" i="4"/>
  <c r="Z121" i="4"/>
  <c r="AC125" i="4"/>
  <c r="AA111" i="4"/>
  <c r="AD43" i="4"/>
  <c r="Z81" i="4"/>
  <c r="Z95" i="4"/>
  <c r="AC20" i="4"/>
  <c r="AA80" i="4"/>
  <c r="Z60" i="4"/>
  <c r="AD67" i="4"/>
  <c r="AC67" i="4"/>
  <c r="Z47" i="4"/>
  <c r="AC79" i="4"/>
  <c r="AB12" i="4"/>
  <c r="Z13" i="4"/>
  <c r="AD12" i="4"/>
  <c r="AA387" i="4"/>
  <c r="AD375" i="4"/>
  <c r="Z327" i="4"/>
  <c r="AB368" i="4"/>
  <c r="AA302" i="4"/>
  <c r="Z284" i="4"/>
  <c r="AB246" i="4"/>
  <c r="AB286" i="4"/>
  <c r="AB302" i="4"/>
  <c r="AA261" i="4"/>
  <c r="Z238" i="4"/>
  <c r="AC194" i="4"/>
  <c r="Y246" i="4"/>
  <c r="AG246" i="4" s="1"/>
  <c r="AD222" i="4"/>
  <c r="Z205" i="4"/>
  <c r="Z183" i="4"/>
  <c r="AC121" i="4"/>
  <c r="AC368" i="4"/>
  <c r="AC338" i="4"/>
  <c r="AC322" i="4"/>
  <c r="AD235" i="4"/>
  <c r="AC266" i="4"/>
  <c r="Z292" i="4"/>
  <c r="AB214" i="4"/>
  <c r="AD236" i="4"/>
  <c r="AA222" i="4"/>
  <c r="AC260" i="4"/>
  <c r="AA194" i="4"/>
  <c r="AD246" i="4"/>
  <c r="AB208" i="4"/>
  <c r="AE208" i="4" s="1"/>
  <c r="AB192" i="4"/>
  <c r="AC222" i="4"/>
  <c r="Z193" i="4"/>
  <c r="AB137" i="4"/>
  <c r="AC122" i="4"/>
  <c r="AB154" i="4"/>
  <c r="Z80" i="4"/>
  <c r="AC112" i="4"/>
  <c r="AC80" i="4"/>
  <c r="AB92" i="4"/>
  <c r="AA60" i="4"/>
  <c r="AB122" i="4"/>
  <c r="AD90" i="4"/>
  <c r="AD103" i="4"/>
  <c r="AB23" i="4"/>
  <c r="Z7" i="4"/>
  <c r="AC371" i="4"/>
  <c r="Z314" i="4"/>
  <c r="Z354" i="4"/>
  <c r="Z319" i="4"/>
  <c r="AA318" i="4"/>
  <c r="AC315" i="4"/>
  <c r="Z330" i="4"/>
  <c r="Z326" i="4"/>
  <c r="AD332" i="4"/>
  <c r="AD327" i="4"/>
  <c r="AB349" i="4"/>
  <c r="AD322" i="4"/>
  <c r="AD284" i="4"/>
  <c r="AD219" i="4"/>
  <c r="AA290" i="4"/>
  <c r="AD261" i="4"/>
  <c r="AD208" i="4"/>
  <c r="AA242" i="4"/>
  <c r="AB217" i="4"/>
  <c r="Z218" i="4"/>
  <c r="AA255" i="4"/>
  <c r="Z169" i="4"/>
  <c r="AB193" i="4"/>
  <c r="AD214" i="4"/>
  <c r="AA211" i="4"/>
  <c r="Z128" i="4"/>
  <c r="AA154" i="4"/>
  <c r="AA95" i="4"/>
  <c r="AA141" i="4"/>
  <c r="AA184" i="4"/>
  <c r="AC169" i="4"/>
  <c r="AB98" i="4"/>
  <c r="AC141" i="4"/>
  <c r="AD80" i="4"/>
  <c r="AA101" i="4"/>
  <c r="Z122" i="4"/>
  <c r="AC98" i="4"/>
  <c r="AA90" i="4"/>
  <c r="AB101" i="4"/>
  <c r="AB53" i="4"/>
  <c r="AD53" i="4"/>
  <c r="Z23" i="4"/>
  <c r="Z38" i="4"/>
  <c r="AD38" i="4"/>
  <c r="AC7" i="4"/>
  <c r="AA391" i="4"/>
  <c r="Z391" i="4"/>
  <c r="AE391" i="4" s="1"/>
  <c r="Y391" i="4"/>
  <c r="AG391" i="4" s="1"/>
  <c r="AB93" i="4"/>
  <c r="AD277" i="4"/>
  <c r="Z368" i="4"/>
  <c r="AB330" i="4"/>
  <c r="AA322" i="4"/>
  <c r="AA320" i="4"/>
  <c r="Z260" i="4"/>
  <c r="AC261" i="4"/>
  <c r="AE261" i="4" s="1"/>
  <c r="AA208" i="4"/>
  <c r="AA231" i="4"/>
  <c r="AD162" i="4"/>
  <c r="AC184" i="4"/>
  <c r="AB152" i="4"/>
  <c r="AE152" i="4" s="1"/>
  <c r="AC97" i="4"/>
  <c r="AD20" i="4"/>
  <c r="AA47" i="4"/>
  <c r="Z98" i="4"/>
  <c r="AC47" i="4"/>
  <c r="AA327" i="4"/>
  <c r="AB318" i="4"/>
  <c r="Z342" i="4"/>
  <c r="AC256" i="4"/>
  <c r="AB284" i="4"/>
  <c r="AA283" i="4"/>
  <c r="AD227" i="4"/>
  <c r="AD231" i="4"/>
  <c r="AC152" i="4"/>
  <c r="Z141" i="4"/>
  <c r="AC131" i="4"/>
  <c r="AA122" i="4"/>
  <c r="AC90" i="4"/>
  <c r="AB186" i="4"/>
  <c r="AC103" i="4"/>
  <c r="AC53" i="4"/>
  <c r="AA83" i="4"/>
  <c r="AA22" i="4"/>
  <c r="AA35" i="4"/>
  <c r="AD41" i="4"/>
  <c r="AD387" i="4"/>
  <c r="AA403" i="4"/>
  <c r="Z379" i="4"/>
  <c r="Z365" i="4"/>
  <c r="AD339" i="4"/>
  <c r="AC320" i="4"/>
  <c r="AA314" i="4"/>
  <c r="AC288" i="4"/>
  <c r="AA280" i="4"/>
  <c r="AB304" i="4"/>
  <c r="AA243" i="4"/>
  <c r="AD230" i="4"/>
  <c r="AB230" i="4"/>
  <c r="Z230" i="4"/>
  <c r="Z231" i="4"/>
  <c r="AC230" i="4"/>
  <c r="AA186" i="4"/>
  <c r="AB167" i="4"/>
  <c r="AD205" i="4"/>
  <c r="AB184" i="4"/>
  <c r="AD132" i="4"/>
  <c r="AC155" i="4"/>
  <c r="AC154" i="4"/>
  <c r="AC76" i="4"/>
  <c r="AA103" i="4"/>
  <c r="AB80" i="4"/>
  <c r="AC63" i="4"/>
  <c r="AA82" i="4"/>
  <c r="AA78" i="4"/>
  <c r="AA128" i="4"/>
  <c r="AD5" i="2"/>
  <c r="AA5" i="2"/>
  <c r="AB371" i="2"/>
  <c r="AC393" i="2"/>
  <c r="AA368" i="2"/>
  <c r="AB193" i="2"/>
  <c r="AB181" i="2"/>
  <c r="AA102" i="2"/>
  <c r="AD368" i="2"/>
  <c r="AC285" i="2"/>
  <c r="AC312" i="2"/>
  <c r="AB259" i="2"/>
  <c r="AB261" i="2"/>
  <c r="AC203" i="2"/>
  <c r="Z259" i="2"/>
  <c r="Z225" i="2"/>
  <c r="AB166" i="2"/>
  <c r="AD178" i="2"/>
  <c r="AC69" i="2"/>
  <c r="AD112" i="2"/>
  <c r="AA47" i="2"/>
  <c r="AC78" i="2"/>
  <c r="AC79" i="2"/>
  <c r="AC55" i="2"/>
  <c r="Z71" i="2"/>
  <c r="AD393" i="2"/>
  <c r="AD371" i="2"/>
  <c r="AC290" i="2"/>
  <c r="Z283" i="2"/>
  <c r="AC187" i="2"/>
  <c r="AC141" i="2"/>
  <c r="AC33" i="2"/>
  <c r="Z371" i="2"/>
  <c r="AC347" i="2"/>
  <c r="Z290" i="2"/>
  <c r="AD248" i="2"/>
  <c r="AA210" i="2"/>
  <c r="AD139" i="2"/>
  <c r="AD115" i="2"/>
  <c r="Z63" i="2"/>
  <c r="Z14" i="2"/>
  <c r="Z243" i="2"/>
  <c r="AA254" i="2"/>
  <c r="AD156" i="2"/>
  <c r="AD62" i="2"/>
  <c r="AB285" i="2"/>
  <c r="AA184" i="2"/>
  <c r="AB116" i="2"/>
  <c r="Z115" i="2"/>
  <c r="AD347" i="2"/>
  <c r="Z383" i="2"/>
  <c r="AD339" i="2"/>
  <c r="Z277" i="2"/>
  <c r="AC163" i="2"/>
  <c r="AA400" i="2"/>
  <c r="AC357" i="2"/>
  <c r="AB368" i="2"/>
  <c r="Z350" i="2"/>
  <c r="AB332" i="2"/>
  <c r="Z278" i="2"/>
  <c r="AC302" i="2"/>
  <c r="AA290" i="2"/>
  <c r="AC233" i="2"/>
  <c r="AB277" i="2"/>
  <c r="AA225" i="2"/>
  <c r="Z268" i="2"/>
  <c r="AA271" i="2"/>
  <c r="AA248" i="2"/>
  <c r="AD166" i="2"/>
  <c r="Z181" i="2"/>
  <c r="AA178" i="2"/>
  <c r="AA107" i="2"/>
  <c r="AB48" i="2"/>
  <c r="AD79" i="2"/>
  <c r="Z136" i="2"/>
  <c r="AB79" i="2"/>
  <c r="AD36" i="2"/>
  <c r="Z376" i="2"/>
  <c r="AD20" i="2"/>
  <c r="Z404" i="2"/>
  <c r="AD401" i="2"/>
  <c r="AA377" i="2"/>
  <c r="AA286" i="2"/>
  <c r="AD315" i="2"/>
  <c r="AB294" i="2"/>
  <c r="AC299" i="2"/>
  <c r="AA282" i="2"/>
  <c r="Z282" i="2"/>
  <c r="Z217" i="2"/>
  <c r="AB244" i="2"/>
  <c r="Y219" i="2"/>
  <c r="AG219" i="2" s="1"/>
  <c r="Z151" i="2"/>
  <c r="AD201" i="2"/>
  <c r="Z164" i="2"/>
  <c r="AD209" i="2"/>
  <c r="AA153" i="2"/>
  <c r="AC176" i="2"/>
  <c r="AA151" i="2"/>
  <c r="AC119" i="2"/>
  <c r="AA119" i="2"/>
  <c r="Z119" i="2"/>
  <c r="AD51" i="2"/>
  <c r="AD136" i="2"/>
  <c r="Z85" i="2"/>
  <c r="AB57" i="2"/>
  <c r="AC25" i="2"/>
  <c r="AB24" i="2"/>
  <c r="Y395" i="2"/>
  <c r="AG395" i="2" s="1"/>
  <c r="Z395" i="2"/>
  <c r="AA316" i="2"/>
  <c r="Z316" i="2"/>
  <c r="AB270" i="2"/>
  <c r="AD217" i="2"/>
  <c r="AA220" i="2"/>
  <c r="AC200" i="2"/>
  <c r="AC198" i="2"/>
  <c r="AB153" i="2"/>
  <c r="Z178" i="2"/>
  <c r="Z48" i="2"/>
  <c r="Z270" i="2"/>
  <c r="AA270" i="2"/>
  <c r="AB206" i="2"/>
  <c r="Z160" i="2"/>
  <c r="AA206" i="2"/>
  <c r="Z161" i="2"/>
  <c r="AD43" i="2"/>
  <c r="AB46" i="2"/>
  <c r="Z8" i="2"/>
  <c r="AC374" i="2"/>
  <c r="AA343" i="2"/>
  <c r="Z305" i="2"/>
  <c r="AD295" i="2"/>
  <c r="AC249" i="2"/>
  <c r="AC270" i="2"/>
  <c r="AB220" i="2"/>
  <c r="AB272" i="2"/>
  <c r="Z239" i="2"/>
  <c r="AA205" i="2"/>
  <c r="AD203" i="2"/>
  <c r="AA180" i="2"/>
  <c r="AB180" i="2"/>
  <c r="Z116" i="2"/>
  <c r="AB25" i="2"/>
  <c r="AA53" i="2"/>
  <c r="AD42" i="2"/>
  <c r="Z289" i="2"/>
  <c r="AB313" i="2"/>
  <c r="Z194" i="2"/>
  <c r="AC161" i="2"/>
  <c r="AA124" i="2"/>
  <c r="AA25" i="2"/>
  <c r="AD89" i="2"/>
  <c r="Y25" i="2"/>
  <c r="AG25" i="2" s="1"/>
  <c r="AB55" i="2"/>
  <c r="Z343" i="2"/>
  <c r="AC295" i="2"/>
  <c r="AA363" i="2"/>
  <c r="AA326" i="2"/>
  <c r="AA391" i="2"/>
  <c r="AD363" i="2"/>
  <c r="Z295" i="2"/>
  <c r="Z201" i="2"/>
  <c r="AA393" i="2"/>
  <c r="AD343" i="2"/>
  <c r="AB372" i="2"/>
  <c r="AA324" i="2"/>
  <c r="AC339" i="2"/>
  <c r="AA349" i="2"/>
  <c r="AD362" i="2"/>
  <c r="AC316" i="2"/>
  <c r="AD270" i="2"/>
  <c r="AA295" i="2"/>
  <c r="AD242" i="2"/>
  <c r="AC206" i="2"/>
  <c r="AA140" i="2"/>
  <c r="Z140" i="2"/>
  <c r="AB123" i="2"/>
  <c r="AB107" i="2"/>
  <c r="AA85" i="2"/>
  <c r="AC11" i="2"/>
  <c r="Z25" i="2"/>
  <c r="AD11" i="2"/>
  <c r="AB243" i="2"/>
  <c r="AD342" i="2"/>
  <c r="AB365" i="2"/>
  <c r="AB295" i="2"/>
  <c r="Z308" i="2"/>
  <c r="AB249" i="2"/>
  <c r="AA249" i="2"/>
  <c r="AA261" i="2"/>
  <c r="Z266" i="2"/>
  <c r="AC194" i="2"/>
  <c r="AD219" i="2"/>
  <c r="AA136" i="2"/>
  <c r="AD131" i="2"/>
  <c r="AD165" i="2"/>
  <c r="AC181" i="2"/>
  <c r="AB129" i="2"/>
  <c r="AC136" i="2"/>
  <c r="AA126" i="2"/>
  <c r="AA121" i="2"/>
  <c r="AB131" i="2"/>
  <c r="Y136" i="2"/>
  <c r="AG136" i="2" s="1"/>
  <c r="AC85" i="2"/>
  <c r="AD102" i="2"/>
  <c r="AA69" i="2"/>
  <c r="AA49" i="2"/>
  <c r="Z22" i="2"/>
  <c r="AB20" i="2"/>
  <c r="Z5" i="2"/>
  <c r="AB389" i="4"/>
  <c r="AD403" i="4"/>
  <c r="Y385" i="4"/>
  <c r="AG385" i="4" s="1"/>
  <c r="AA385" i="4"/>
  <c r="AB385" i="4"/>
  <c r="AE381" i="4"/>
  <c r="Y375" i="4"/>
  <c r="AG375" i="4" s="1"/>
  <c r="AB375" i="4"/>
  <c r="AD379" i="4"/>
  <c r="AC339" i="4"/>
  <c r="Y311" i="4"/>
  <c r="AG311" i="4" s="1"/>
  <c r="AC311" i="4"/>
  <c r="AE310" i="4"/>
  <c r="Y276" i="4"/>
  <c r="AG276" i="4" s="1"/>
  <c r="AD276" i="4"/>
  <c r="AC276" i="4"/>
  <c r="Y203" i="4"/>
  <c r="AG203" i="4" s="1"/>
  <c r="Z203" i="4"/>
  <c r="AC203" i="4"/>
  <c r="AA203" i="4"/>
  <c r="Y207" i="4"/>
  <c r="AG207" i="4" s="1"/>
  <c r="Z207" i="4"/>
  <c r="AC207" i="4"/>
  <c r="Y206" i="4"/>
  <c r="AG206" i="4" s="1"/>
  <c r="AA206" i="4"/>
  <c r="AC206" i="4"/>
  <c r="Z206" i="4"/>
  <c r="AA207" i="4"/>
  <c r="Y179" i="4"/>
  <c r="AG179" i="4" s="1"/>
  <c r="AB179" i="4"/>
  <c r="Z179" i="4"/>
  <c r="AC179" i="4"/>
  <c r="Y145" i="4"/>
  <c r="AG145" i="4" s="1"/>
  <c r="AD145" i="4"/>
  <c r="AD123" i="4"/>
  <c r="Y123" i="4"/>
  <c r="AG123" i="4" s="1"/>
  <c r="Z123" i="4"/>
  <c r="Z108" i="4"/>
  <c r="Y108" i="4"/>
  <c r="AG108" i="4" s="1"/>
  <c r="AB108" i="4"/>
  <c r="AC108" i="4"/>
  <c r="AD136" i="4"/>
  <c r="AB136" i="4"/>
  <c r="Y136" i="4"/>
  <c r="AG136" i="4" s="1"/>
  <c r="AD157" i="4"/>
  <c r="AB157" i="4"/>
  <c r="Y157" i="4"/>
  <c r="AG157" i="4" s="1"/>
  <c r="Z142" i="4"/>
  <c r="Y142" i="4"/>
  <c r="AG142" i="4" s="1"/>
  <c r="AB142" i="4"/>
  <c r="Y96" i="4"/>
  <c r="AG96" i="4" s="1"/>
  <c r="Z96" i="4"/>
  <c r="AA96" i="4"/>
  <c r="Y61" i="4"/>
  <c r="AG61" i="4" s="1"/>
  <c r="AB61" i="4"/>
  <c r="Z61" i="4"/>
  <c r="AB123" i="4"/>
  <c r="AD102" i="4"/>
  <c r="Y102" i="4"/>
  <c r="AG102" i="4" s="1"/>
  <c r="AC6" i="4"/>
  <c r="Z6" i="4"/>
  <c r="Y6" i="4"/>
  <c r="AG6" i="4" s="1"/>
  <c r="AD6" i="4"/>
  <c r="AB6" i="4"/>
  <c r="AA6" i="4"/>
  <c r="AC64" i="4"/>
  <c r="Z64" i="4"/>
  <c r="Y64" i="4"/>
  <c r="AG64" i="4" s="1"/>
  <c r="AA64" i="4"/>
  <c r="AB64" i="4"/>
  <c r="AD64" i="4"/>
  <c r="AE44" i="4"/>
  <c r="AD18" i="4"/>
  <c r="Y18" i="4"/>
  <c r="AG18" i="4" s="1"/>
  <c r="AB18" i="4"/>
  <c r="AC18" i="4"/>
  <c r="AA18" i="4"/>
  <c r="Y28" i="4"/>
  <c r="AG28" i="4" s="1"/>
  <c r="AC28" i="4"/>
  <c r="AD28" i="4"/>
  <c r="AB28" i="4"/>
  <c r="Z28" i="4"/>
  <c r="Y394" i="4"/>
  <c r="AG394" i="4" s="1"/>
  <c r="Z394" i="4"/>
  <c r="AB394" i="4"/>
  <c r="AC394" i="4"/>
  <c r="Z377" i="4"/>
  <c r="AC377" i="4"/>
  <c r="AC328" i="4"/>
  <c r="AE318" i="4"/>
  <c r="Y291" i="4"/>
  <c r="AG291" i="4" s="1"/>
  <c r="AB291" i="4"/>
  <c r="AA291" i="4"/>
  <c r="Y274" i="4"/>
  <c r="AG274" i="4" s="1"/>
  <c r="AC274" i="4"/>
  <c r="AD274" i="4"/>
  <c r="AC291" i="4"/>
  <c r="Y221" i="4"/>
  <c r="AG221" i="4" s="1"/>
  <c r="AB221" i="4"/>
  <c r="Z221" i="4"/>
  <c r="AD221" i="4"/>
  <c r="AA221" i="4"/>
  <c r="Y267" i="4"/>
  <c r="AG267" i="4" s="1"/>
  <c r="AC267" i="4"/>
  <c r="AA267" i="4"/>
  <c r="Y225" i="4"/>
  <c r="AG225" i="4" s="1"/>
  <c r="AA225" i="4"/>
  <c r="AD207" i="4"/>
  <c r="AC387" i="4"/>
  <c r="AA397" i="4"/>
  <c r="AA404" i="4"/>
  <c r="AA386" i="4"/>
  <c r="Y386" i="4"/>
  <c r="AG386" i="4" s="1"/>
  <c r="AD386" i="4"/>
  <c r="AB386" i="4"/>
  <c r="Y402" i="4"/>
  <c r="AG402" i="4" s="1"/>
  <c r="AC402" i="4"/>
  <c r="AE402" i="4" s="1"/>
  <c r="AD399" i="4"/>
  <c r="Z395" i="4"/>
  <c r="AB358" i="4"/>
  <c r="AA358" i="4"/>
  <c r="Z358" i="4"/>
  <c r="Y358" i="4"/>
  <c r="AG358" i="4" s="1"/>
  <c r="AD358" i="4"/>
  <c r="AD374" i="4"/>
  <c r="AC369" i="4"/>
  <c r="AC348" i="4"/>
  <c r="AE382" i="4"/>
  <c r="AD348" i="4"/>
  <c r="AB343" i="4"/>
  <c r="AA361" i="4"/>
  <c r="Z346" i="4"/>
  <c r="Z352" i="4"/>
  <c r="AC358" i="4"/>
  <c r="AC375" i="4"/>
  <c r="Y350" i="4"/>
  <c r="AG350" i="4" s="1"/>
  <c r="AD350" i="4"/>
  <c r="AE350" i="4" s="1"/>
  <c r="AD326" i="4"/>
  <c r="AA326" i="4"/>
  <c r="Y326" i="4"/>
  <c r="AG326" i="4" s="1"/>
  <c r="Y360" i="4"/>
  <c r="AG360" i="4" s="1"/>
  <c r="AD360" i="4"/>
  <c r="AE360" i="4" s="1"/>
  <c r="AC360" i="4"/>
  <c r="AC350" i="4"/>
  <c r="AD315" i="4"/>
  <c r="AB315" i="4"/>
  <c r="Z315" i="4"/>
  <c r="Y315" i="4"/>
  <c r="AG315" i="4" s="1"/>
  <c r="AC286" i="4"/>
  <c r="AD329" i="4"/>
  <c r="AE329" i="4" s="1"/>
  <c r="Y329" i="4"/>
  <c r="AG329" i="4" s="1"/>
  <c r="AD316" i="4"/>
  <c r="AD304" i="4"/>
  <c r="Y289" i="4"/>
  <c r="AG289" i="4" s="1"/>
  <c r="AC289" i="4"/>
  <c r="Z289" i="4"/>
  <c r="AD314" i="4"/>
  <c r="AB288" i="4"/>
  <c r="AB346" i="4"/>
  <c r="Y302" i="4"/>
  <c r="AG302" i="4" s="1"/>
  <c r="Z302" i="4"/>
  <c r="AA269" i="4"/>
  <c r="AD330" i="4"/>
  <c r="AE330" i="4" s="1"/>
  <c r="Z339" i="4"/>
  <c r="AA305" i="4"/>
  <c r="Y305" i="4"/>
  <c r="AG305" i="4" s="1"/>
  <c r="AB305" i="4"/>
  <c r="Y292" i="4"/>
  <c r="AG292" i="4" s="1"/>
  <c r="AC292" i="4"/>
  <c r="AA292" i="4"/>
  <c r="AB292" i="4"/>
  <c r="AD291" i="4"/>
  <c r="AA289" i="4"/>
  <c r="Z276" i="4"/>
  <c r="AE258" i="4"/>
  <c r="AE233" i="4"/>
  <c r="AA276" i="4"/>
  <c r="AC231" i="4"/>
  <c r="AC305" i="4"/>
  <c r="AA274" i="4"/>
  <c r="Y236" i="4"/>
  <c r="AG236" i="4" s="1"/>
  <c r="AB236" i="4"/>
  <c r="AE236" i="4" s="1"/>
  <c r="Y194" i="4"/>
  <c r="AG194" i="4" s="1"/>
  <c r="Z194" i="4"/>
  <c r="AD199" i="4"/>
  <c r="Y199" i="4"/>
  <c r="AG199" i="4" s="1"/>
  <c r="AC228" i="4"/>
  <c r="Y189" i="4"/>
  <c r="AG189" i="4" s="1"/>
  <c r="AA189" i="4"/>
  <c r="AB189" i="4"/>
  <c r="AD182" i="4"/>
  <c r="AC168" i="4"/>
  <c r="AD198" i="4"/>
  <c r="Y191" i="4"/>
  <c r="AG191" i="4" s="1"/>
  <c r="AA191" i="4"/>
  <c r="Z191" i="4"/>
  <c r="AD191" i="4"/>
  <c r="AB191" i="4"/>
  <c r="AD183" i="4"/>
  <c r="AC178" i="4"/>
  <c r="AB165" i="4"/>
  <c r="AB145" i="4"/>
  <c r="AD92" i="4"/>
  <c r="Y92" i="4"/>
  <c r="AG92" i="4" s="1"/>
  <c r="Z145" i="4"/>
  <c r="AA136" i="4"/>
  <c r="Y152" i="4"/>
  <c r="AG152" i="4" s="1"/>
  <c r="AD152" i="4"/>
  <c r="Y180" i="4"/>
  <c r="AG180" i="4" s="1"/>
  <c r="AC180" i="4"/>
  <c r="Z180" i="4"/>
  <c r="AB149" i="4"/>
  <c r="Y149" i="4"/>
  <c r="AG149" i="4" s="1"/>
  <c r="Z149" i="4"/>
  <c r="AC123" i="4"/>
  <c r="Z157" i="4"/>
  <c r="Y114" i="4"/>
  <c r="AG114" i="4" s="1"/>
  <c r="Z114" i="4"/>
  <c r="AB114" i="4"/>
  <c r="Y112" i="4"/>
  <c r="AG112" i="4" s="1"/>
  <c r="AA112" i="4"/>
  <c r="AC111" i="4"/>
  <c r="Y111" i="4"/>
  <c r="AG111" i="4" s="1"/>
  <c r="AD111" i="4"/>
  <c r="AB111" i="4"/>
  <c r="AE111" i="4" s="1"/>
  <c r="AC114" i="4"/>
  <c r="AA92" i="4"/>
  <c r="AD110" i="4"/>
  <c r="Y110" i="4"/>
  <c r="AG110" i="4" s="1"/>
  <c r="AA110" i="4"/>
  <c r="Z110" i="4"/>
  <c r="AB110" i="4"/>
  <c r="AB91" i="4"/>
  <c r="AD112" i="4"/>
  <c r="AE93" i="4"/>
  <c r="AC92" i="4"/>
  <c r="Z102" i="4"/>
  <c r="AD52" i="4"/>
  <c r="AB52" i="4"/>
  <c r="Y52" i="4"/>
  <c r="AG52" i="4" s="1"/>
  <c r="AA52" i="4"/>
  <c r="AC52" i="4"/>
  <c r="Z52" i="4"/>
  <c r="AC61" i="4"/>
  <c r="AD388" i="4"/>
  <c r="AB388" i="4"/>
  <c r="AC388" i="4"/>
  <c r="Y388" i="4"/>
  <c r="AG388" i="4" s="1"/>
  <c r="Z384" i="4"/>
  <c r="Y384" i="4"/>
  <c r="AG384" i="4" s="1"/>
  <c r="Y396" i="4"/>
  <c r="AG396" i="4" s="1"/>
  <c r="AD396" i="4"/>
  <c r="AC396" i="4"/>
  <c r="AE366" i="4"/>
  <c r="AE380" i="4"/>
  <c r="Y379" i="4"/>
  <c r="AG379" i="4" s="1"/>
  <c r="AB379" i="4"/>
  <c r="Y357" i="4"/>
  <c r="AG357" i="4" s="1"/>
  <c r="Z357" i="4"/>
  <c r="AD357" i="4"/>
  <c r="AA357" i="4"/>
  <c r="Y367" i="4"/>
  <c r="AG367" i="4" s="1"/>
  <c r="Z367" i="4"/>
  <c r="Z387" i="4"/>
  <c r="AC345" i="4"/>
  <c r="Z345" i="4"/>
  <c r="Y345" i="4"/>
  <c r="AG345" i="4" s="1"/>
  <c r="AE340" i="4"/>
  <c r="AD343" i="4"/>
  <c r="Z343" i="4"/>
  <c r="Y343" i="4"/>
  <c r="AG343" i="4" s="1"/>
  <c r="AB328" i="4"/>
  <c r="Y335" i="4"/>
  <c r="AG335" i="4" s="1"/>
  <c r="AB335" i="4"/>
  <c r="AD335" i="4"/>
  <c r="AA335" i="4"/>
  <c r="AC316" i="4"/>
  <c r="Y297" i="4"/>
  <c r="AG297" i="4" s="1"/>
  <c r="AD297" i="4"/>
  <c r="AA297" i="4"/>
  <c r="AB297" i="4"/>
  <c r="AD301" i="4"/>
  <c r="Y301" i="4"/>
  <c r="AG301" i="4" s="1"/>
  <c r="AB282" i="4"/>
  <c r="Y282" i="4"/>
  <c r="AG282" i="4" s="1"/>
  <c r="AA282" i="4"/>
  <c r="Y303" i="4"/>
  <c r="AG303" i="4" s="1"/>
  <c r="AA303" i="4"/>
  <c r="AB303" i="4"/>
  <c r="AE305" i="4"/>
  <c r="Y308" i="4"/>
  <c r="AG308" i="4" s="1"/>
  <c r="AD308" i="4"/>
  <c r="AA308" i="4"/>
  <c r="Z308" i="4"/>
  <c r="AE287" i="4"/>
  <c r="AD269" i="4"/>
  <c r="Y275" i="4"/>
  <c r="AG275" i="4" s="1"/>
  <c r="AC275" i="4"/>
  <c r="Y257" i="4"/>
  <c r="AG257" i="4" s="1"/>
  <c r="AC257" i="4"/>
  <c r="Z257" i="4"/>
  <c r="AD257" i="4"/>
  <c r="Y259" i="4"/>
  <c r="AG259" i="4" s="1"/>
  <c r="AB259" i="4"/>
  <c r="Y229" i="4"/>
  <c r="AG229" i="4" s="1"/>
  <c r="AC229" i="4"/>
  <c r="AD229" i="4"/>
  <c r="Z229" i="4"/>
  <c r="AD259" i="4"/>
  <c r="Y249" i="4"/>
  <c r="AG249" i="4" s="1"/>
  <c r="AD249" i="4"/>
  <c r="AB249" i="4"/>
  <c r="AC303" i="4"/>
  <c r="AB213" i="4"/>
  <c r="Z213" i="4"/>
  <c r="Y213" i="4"/>
  <c r="AG213" i="4" s="1"/>
  <c r="AB274" i="4"/>
  <c r="Y263" i="4"/>
  <c r="AG263" i="4" s="1"/>
  <c r="AB263" i="4"/>
  <c r="AA263" i="4"/>
  <c r="Y215" i="4"/>
  <c r="AG215" i="4" s="1"/>
  <c r="AD215" i="4"/>
  <c r="Z215" i="4"/>
  <c r="Y196" i="4"/>
  <c r="AG196" i="4" s="1"/>
  <c r="AA196" i="4"/>
  <c r="AC196" i="4"/>
  <c r="Z196" i="4"/>
  <c r="Y223" i="4"/>
  <c r="AG223" i="4" s="1"/>
  <c r="AB223" i="4"/>
  <c r="AA223" i="4"/>
  <c r="AC223" i="4"/>
  <c r="Z223" i="4"/>
  <c r="AB196" i="4"/>
  <c r="AE246" i="4"/>
  <c r="Y219" i="4"/>
  <c r="AG219" i="4" s="1"/>
  <c r="AC219" i="4"/>
  <c r="AA219" i="4"/>
  <c r="AE219" i="4" s="1"/>
  <c r="Y158" i="4"/>
  <c r="AG158" i="4" s="1"/>
  <c r="AD158" i="4"/>
  <c r="Z158" i="4"/>
  <c r="Y164" i="4"/>
  <c r="AG164" i="4" s="1"/>
  <c r="AA164" i="4"/>
  <c r="AA187" i="4"/>
  <c r="AC204" i="4"/>
  <c r="AE167" i="4"/>
  <c r="Y155" i="4"/>
  <c r="AG155" i="4" s="1"/>
  <c r="AA155" i="4"/>
  <c r="AE155" i="4" s="1"/>
  <c r="AC142" i="4"/>
  <c r="Y146" i="4"/>
  <c r="AG146" i="4" s="1"/>
  <c r="AD146" i="4"/>
  <c r="AD160" i="4"/>
  <c r="Y160" i="4"/>
  <c r="AG160" i="4" s="1"/>
  <c r="AA160" i="4"/>
  <c r="AA179" i="4"/>
  <c r="AA108" i="4"/>
  <c r="AA102" i="4"/>
  <c r="AE73" i="4"/>
  <c r="Y117" i="4"/>
  <c r="AG117" i="4" s="1"/>
  <c r="AA117" i="4"/>
  <c r="AE117" i="4" s="1"/>
  <c r="AC117" i="4"/>
  <c r="AD96" i="4"/>
  <c r="Z32" i="4"/>
  <c r="Y32" i="4"/>
  <c r="AG32" i="4" s="1"/>
  <c r="AC32" i="4"/>
  <c r="AA32" i="4"/>
  <c r="AE62" i="4"/>
  <c r="AA61" i="4"/>
  <c r="AD31" i="4"/>
  <c r="AB31" i="4"/>
  <c r="Y31" i="4"/>
  <c r="AG31" i="4" s="1"/>
  <c r="AA31" i="4"/>
  <c r="Z31" i="4"/>
  <c r="Z5" i="4"/>
  <c r="Y5" i="4"/>
  <c r="AG5" i="4" s="1"/>
  <c r="AB5" i="4"/>
  <c r="AA5" i="4"/>
  <c r="AC5" i="4"/>
  <c r="AD5" i="4"/>
  <c r="Y84" i="4"/>
  <c r="AG84" i="4" s="1"/>
  <c r="AB84" i="4"/>
  <c r="Z84" i="4"/>
  <c r="AD84" i="4"/>
  <c r="AC84" i="4"/>
  <c r="AD86" i="4"/>
  <c r="Y86" i="4"/>
  <c r="AG86" i="4" s="1"/>
  <c r="AA86" i="4"/>
  <c r="Z86" i="4"/>
  <c r="AC86" i="4"/>
  <c r="Y395" i="4"/>
  <c r="AG395" i="4" s="1"/>
  <c r="AC395" i="4"/>
  <c r="Y361" i="4"/>
  <c r="AG361" i="4" s="1"/>
  <c r="AD361" i="4"/>
  <c r="Y397" i="4"/>
  <c r="AG397" i="4" s="1"/>
  <c r="Z397" i="4"/>
  <c r="AD397" i="4"/>
  <c r="Z373" i="4"/>
  <c r="Y373" i="4"/>
  <c r="AG373" i="4" s="1"/>
  <c r="Y378" i="4"/>
  <c r="AG378" i="4" s="1"/>
  <c r="Z378" i="4"/>
  <c r="AD378" i="4"/>
  <c r="AC378" i="4"/>
  <c r="AE393" i="4"/>
  <c r="Y351" i="4"/>
  <c r="AG351" i="4" s="1"/>
  <c r="AD351" i="4"/>
  <c r="AC351" i="4"/>
  <c r="AB351" i="4"/>
  <c r="AB367" i="4"/>
  <c r="Y313" i="4"/>
  <c r="AG313" i="4" s="1"/>
  <c r="AB313" i="4"/>
  <c r="AA313" i="4"/>
  <c r="Y328" i="4"/>
  <c r="AG328" i="4" s="1"/>
  <c r="Z328" i="4"/>
  <c r="AB365" i="4"/>
  <c r="Y365" i="4"/>
  <c r="AG365" i="4" s="1"/>
  <c r="AA345" i="4"/>
  <c r="Y323" i="4"/>
  <c r="AG323" i="4" s="1"/>
  <c r="AB323" i="4"/>
  <c r="Z323" i="4"/>
  <c r="Y359" i="4"/>
  <c r="AG359" i="4" s="1"/>
  <c r="AC359" i="4"/>
  <c r="AD323" i="4"/>
  <c r="Y309" i="4"/>
  <c r="AG309" i="4" s="1"/>
  <c r="AD309" i="4"/>
  <c r="Z301" i="4"/>
  <c r="AC341" i="4"/>
  <c r="Y341" i="4"/>
  <c r="AG341" i="4" s="1"/>
  <c r="Z341" i="4"/>
  <c r="Y300" i="4"/>
  <c r="AG300" i="4" s="1"/>
  <c r="AA300" i="4"/>
  <c r="AD300" i="4"/>
  <c r="AC300" i="4"/>
  <c r="Y304" i="4"/>
  <c r="AG304" i="4" s="1"/>
  <c r="AA304" i="4"/>
  <c r="Z304" i="4"/>
  <c r="AA275" i="4"/>
  <c r="AB276" i="4"/>
  <c r="Z259" i="4"/>
  <c r="AC301" i="4"/>
  <c r="Y248" i="4"/>
  <c r="AG248" i="4" s="1"/>
  <c r="AB248" i="4"/>
  <c r="AA248" i="4"/>
  <c r="Z248" i="4"/>
  <c r="AA301" i="4"/>
  <c r="Y298" i="4"/>
  <c r="AG298" i="4" s="1"/>
  <c r="AD298" i="4"/>
  <c r="AA298" i="4"/>
  <c r="Y244" i="4"/>
  <c r="AG244" i="4" s="1"/>
  <c r="AD244" i="4"/>
  <c r="AA244" i="4"/>
  <c r="AB244" i="4"/>
  <c r="AB207" i="4"/>
  <c r="AA229" i="4"/>
  <c r="AC248" i="4"/>
  <c r="Y201" i="4"/>
  <c r="AG201" i="4" s="1"/>
  <c r="AA201" i="4"/>
  <c r="Z201" i="4"/>
  <c r="AD201" i="4"/>
  <c r="AE216" i="4"/>
  <c r="AD248" i="4"/>
  <c r="AB176" i="4"/>
  <c r="Y176" i="4"/>
  <c r="AG176" i="4" s="1"/>
  <c r="Y192" i="4"/>
  <c r="AG192" i="4" s="1"/>
  <c r="AC192" i="4"/>
  <c r="Z192" i="4"/>
  <c r="Y178" i="4"/>
  <c r="AG178" i="4" s="1"/>
  <c r="AD178" i="4"/>
  <c r="AA178" i="4"/>
  <c r="AB178" i="4"/>
  <c r="Y183" i="4"/>
  <c r="AG183" i="4" s="1"/>
  <c r="AA183" i="4"/>
  <c r="AA192" i="4"/>
  <c r="AB203" i="4"/>
  <c r="Y182" i="4"/>
  <c r="AG182" i="4" s="1"/>
  <c r="Z182" i="4"/>
  <c r="AC182" i="4"/>
  <c r="AA176" i="4"/>
  <c r="Y165" i="4"/>
  <c r="AG165" i="4" s="1"/>
  <c r="AC165" i="4"/>
  <c r="AA123" i="4"/>
  <c r="AC157" i="4"/>
  <c r="AA142" i="4"/>
  <c r="AA168" i="4"/>
  <c r="Y168" i="4"/>
  <c r="AG168" i="4" s="1"/>
  <c r="Z168" i="4"/>
  <c r="AD168" i="4"/>
  <c r="AC146" i="4"/>
  <c r="Y129" i="4"/>
  <c r="AG129" i="4" s="1"/>
  <c r="AC129" i="4"/>
  <c r="AB129" i="4"/>
  <c r="AA129" i="4"/>
  <c r="AC136" i="4"/>
  <c r="AD99" i="4"/>
  <c r="AA99" i="4"/>
  <c r="Y99" i="4"/>
  <c r="AG99" i="4" s="1"/>
  <c r="AB164" i="4"/>
  <c r="AA107" i="4"/>
  <c r="Y107" i="4"/>
  <c r="AG107" i="4" s="1"/>
  <c r="AD107" i="4"/>
  <c r="AB107" i="4"/>
  <c r="Z107" i="4"/>
  <c r="Z99" i="4"/>
  <c r="AD89" i="4"/>
  <c r="Y89" i="4"/>
  <c r="AG89" i="4" s="1"/>
  <c r="AC89" i="4"/>
  <c r="Z71" i="4"/>
  <c r="Y71" i="4"/>
  <c r="AG71" i="4" s="1"/>
  <c r="AB71" i="4"/>
  <c r="AD71" i="4"/>
  <c r="AE85" i="4"/>
  <c r="Y65" i="4"/>
  <c r="AG65" i="4" s="1"/>
  <c r="AD65" i="4"/>
  <c r="AC65" i="4"/>
  <c r="AB65" i="4"/>
  <c r="Y83" i="4"/>
  <c r="AG83" i="4" s="1"/>
  <c r="Z83" i="4"/>
  <c r="AB83" i="4"/>
  <c r="AA42" i="4"/>
  <c r="Y42" i="4"/>
  <c r="AG42" i="4" s="1"/>
  <c r="Z42" i="4"/>
  <c r="AB42" i="4"/>
  <c r="AC42" i="4"/>
  <c r="AE74" i="4"/>
  <c r="AD42" i="4"/>
  <c r="AE30" i="4"/>
  <c r="AA28" i="4"/>
  <c r="AD15" i="4"/>
  <c r="AA15" i="4"/>
  <c r="Y15" i="4"/>
  <c r="AG15" i="4" s="1"/>
  <c r="AC15" i="4"/>
  <c r="Z15" i="4"/>
  <c r="AB8" i="4"/>
  <c r="Y8" i="4"/>
  <c r="AG8" i="4" s="1"/>
  <c r="Z8" i="4"/>
  <c r="AA8" i="4"/>
  <c r="AD8" i="4"/>
  <c r="Y401" i="4"/>
  <c r="AG401" i="4" s="1"/>
  <c r="AC401" i="4"/>
  <c r="Z401" i="4"/>
  <c r="Y374" i="4"/>
  <c r="AG374" i="4" s="1"/>
  <c r="AA374" i="4"/>
  <c r="Z374" i="4"/>
  <c r="Y370" i="4"/>
  <c r="AG370" i="4" s="1"/>
  <c r="AC370" i="4"/>
  <c r="AA370" i="4"/>
  <c r="Z370" i="4"/>
  <c r="AB370" i="4"/>
  <c r="Y392" i="4"/>
  <c r="AG392" i="4" s="1"/>
  <c r="AB392" i="4"/>
  <c r="Y376" i="4"/>
  <c r="AG376" i="4" s="1"/>
  <c r="AD376" i="4"/>
  <c r="AA376" i="4"/>
  <c r="AB376" i="4"/>
  <c r="AE376" i="4" s="1"/>
  <c r="AC376" i="4"/>
  <c r="Y372" i="4"/>
  <c r="AG372" i="4" s="1"/>
  <c r="Z372" i="4"/>
  <c r="AD372" i="4"/>
  <c r="Z351" i="4"/>
  <c r="Y362" i="4"/>
  <c r="AG362" i="4" s="1"/>
  <c r="AA362" i="4"/>
  <c r="AC362" i="4"/>
  <c r="AC374" i="4"/>
  <c r="Y363" i="4"/>
  <c r="AG363" i="4" s="1"/>
  <c r="AD363" i="4"/>
  <c r="AA363" i="4"/>
  <c r="AB316" i="4"/>
  <c r="AD354" i="4"/>
  <c r="AE334" i="4"/>
  <c r="Y337" i="4"/>
  <c r="AG337" i="4" s="1"/>
  <c r="AA337" i="4"/>
  <c r="AD345" i="4"/>
  <c r="Y344" i="4"/>
  <c r="AG344" i="4" s="1"/>
  <c r="AC344" i="4"/>
  <c r="AA365" i="4"/>
  <c r="AA359" i="4"/>
  <c r="AD279" i="4"/>
  <c r="AB279" i="4"/>
  <c r="Y279" i="4"/>
  <c r="AG279" i="4" s="1"/>
  <c r="AC279" i="4"/>
  <c r="Z309" i="4"/>
  <c r="Z300" i="4"/>
  <c r="Z277" i="4"/>
  <c r="Y277" i="4"/>
  <c r="AG277" i="4" s="1"/>
  <c r="AC277" i="4"/>
  <c r="AD313" i="4"/>
  <c r="AA341" i="4"/>
  <c r="AA319" i="4"/>
  <c r="AA277" i="4"/>
  <c r="AD317" i="4"/>
  <c r="Y317" i="4"/>
  <c r="AG317" i="4" s="1"/>
  <c r="Y324" i="4"/>
  <c r="AG324" i="4" s="1"/>
  <c r="AD324" i="4"/>
  <c r="AC324" i="4"/>
  <c r="AE324" i="4" s="1"/>
  <c r="AD306" i="4"/>
  <c r="Y306" i="4"/>
  <c r="AG306" i="4" s="1"/>
  <c r="AC259" i="4"/>
  <c r="Z249" i="4"/>
  <c r="Z282" i="4"/>
  <c r="Z267" i="4"/>
  <c r="AD250" i="4"/>
  <c r="Y250" i="4"/>
  <c r="AG250" i="4" s="1"/>
  <c r="Z250" i="4"/>
  <c r="AC250" i="4"/>
  <c r="AB250" i="4"/>
  <c r="AA250" i="4"/>
  <c r="Z269" i="4"/>
  <c r="AB257" i="4"/>
  <c r="Y241" i="4"/>
  <c r="AG241" i="4" s="1"/>
  <c r="AC241" i="4"/>
  <c r="Z241" i="4"/>
  <c r="AB301" i="4"/>
  <c r="Z280" i="4"/>
  <c r="Y280" i="4"/>
  <c r="AG280" i="4" s="1"/>
  <c r="Z298" i="4"/>
  <c r="AB229" i="4"/>
  <c r="Y204" i="4"/>
  <c r="AG204" i="4" s="1"/>
  <c r="AA204" i="4"/>
  <c r="Z204" i="4"/>
  <c r="Y228" i="4"/>
  <c r="AG228" i="4" s="1"/>
  <c r="AD228" i="4"/>
  <c r="AB225" i="4"/>
  <c r="Z244" i="4"/>
  <c r="AD220" i="4"/>
  <c r="AB220" i="4"/>
  <c r="AA220" i="4"/>
  <c r="AE220" i="4" s="1"/>
  <c r="Y220" i="4"/>
  <c r="AG220" i="4" s="1"/>
  <c r="AE230" i="4"/>
  <c r="AB218" i="4"/>
  <c r="Y218" i="4"/>
  <c r="AG218" i="4" s="1"/>
  <c r="AA218" i="4"/>
  <c r="AB215" i="4"/>
  <c r="AD176" i="4"/>
  <c r="Y190" i="4"/>
  <c r="AG190" i="4" s="1"/>
  <c r="Z190" i="4"/>
  <c r="AB190" i="4"/>
  <c r="AD190" i="4"/>
  <c r="Y202" i="4"/>
  <c r="AG202" i="4" s="1"/>
  <c r="AB202" i="4"/>
  <c r="AA202" i="4"/>
  <c r="AB219" i="4"/>
  <c r="AD202" i="4"/>
  <c r="Z163" i="4"/>
  <c r="Y163" i="4"/>
  <c r="AG163" i="4" s="1"/>
  <c r="AC163" i="4"/>
  <c r="AA163" i="4"/>
  <c r="AD163" i="4"/>
  <c r="AE120" i="4"/>
  <c r="AA165" i="4"/>
  <c r="AA145" i="4"/>
  <c r="Z176" i="4"/>
  <c r="Z147" i="4"/>
  <c r="Y147" i="4"/>
  <c r="AG147" i="4" s="1"/>
  <c r="AB163" i="4"/>
  <c r="AC116" i="4"/>
  <c r="AB116" i="4"/>
  <c r="Y116" i="4"/>
  <c r="AG116" i="4" s="1"/>
  <c r="AD116" i="4"/>
  <c r="AE166" i="4"/>
  <c r="AC147" i="4"/>
  <c r="AB155" i="4"/>
  <c r="AD203" i="4"/>
  <c r="AE105" i="4"/>
  <c r="AD108" i="4"/>
  <c r="AA89" i="4"/>
  <c r="AE89" i="4" s="1"/>
  <c r="AE134" i="4"/>
  <c r="Z87" i="4"/>
  <c r="Y87" i="4"/>
  <c r="AG87" i="4" s="1"/>
  <c r="AB87" i="4"/>
  <c r="AA87" i="4"/>
  <c r="AC87" i="4"/>
  <c r="AE72" i="4"/>
  <c r="Y109" i="4"/>
  <c r="AG109" i="4" s="1"/>
  <c r="Z109" i="4"/>
  <c r="AC109" i="4"/>
  <c r="AC83" i="4"/>
  <c r="Y59" i="4"/>
  <c r="AG59" i="4" s="1"/>
  <c r="AC59" i="4"/>
  <c r="AA59" i="4"/>
  <c r="Z59" i="4"/>
  <c r="AA143" i="4"/>
  <c r="AE143" i="4" s="1"/>
  <c r="Y143" i="4"/>
  <c r="AG143" i="4" s="1"/>
  <c r="Y115" i="4"/>
  <c r="AG115" i="4" s="1"/>
  <c r="AD115" i="4"/>
  <c r="AB115" i="4"/>
  <c r="Z115" i="4"/>
  <c r="Z56" i="4"/>
  <c r="Y56" i="4"/>
  <c r="AG56" i="4" s="1"/>
  <c r="AC56" i="4"/>
  <c r="AA56" i="4"/>
  <c r="AB56" i="4"/>
  <c r="AD56" i="4"/>
  <c r="Y39" i="4"/>
  <c r="AG39" i="4" s="1"/>
  <c r="AD39" i="4"/>
  <c r="AC39" i="4"/>
  <c r="Z39" i="4"/>
  <c r="Y16" i="4"/>
  <c r="AG16" i="4" s="1"/>
  <c r="AB16" i="4"/>
  <c r="Z16" i="4"/>
  <c r="AD16" i="4"/>
  <c r="AA16" i="4"/>
  <c r="AC16" i="4"/>
  <c r="AA71" i="4"/>
  <c r="Z18" i="4"/>
  <c r="AD58" i="4"/>
  <c r="AB58" i="4"/>
  <c r="Y58" i="4"/>
  <c r="AG58" i="4" s="1"/>
  <c r="AA58" i="4"/>
  <c r="AB59" i="4"/>
  <c r="AD61" i="4"/>
  <c r="AA39" i="4"/>
  <c r="AE400" i="4"/>
  <c r="AB369" i="4"/>
  <c r="Z369" i="4"/>
  <c r="Y369" i="4"/>
  <c r="AG369" i="4" s="1"/>
  <c r="Y403" i="4"/>
  <c r="AG403" i="4" s="1"/>
  <c r="Z403" i="4"/>
  <c r="AD369" i="4"/>
  <c r="AA384" i="4"/>
  <c r="AD377" i="4"/>
  <c r="Y377" i="4"/>
  <c r="AG377" i="4" s="1"/>
  <c r="Y389" i="4"/>
  <c r="AG389" i="4" s="1"/>
  <c r="AC389" i="4"/>
  <c r="AE337" i="4"/>
  <c r="AE344" i="4"/>
  <c r="AC357" i="4"/>
  <c r="AC346" i="4"/>
  <c r="Z316" i="4"/>
  <c r="Y296" i="4"/>
  <c r="AG296" i="4" s="1"/>
  <c r="AD296" i="4"/>
  <c r="AA296" i="4"/>
  <c r="Z296" i="4"/>
  <c r="AE271" i="4"/>
  <c r="Z297" i="4"/>
  <c r="AA279" i="4"/>
  <c r="AA257" i="4"/>
  <c r="AE247" i="4"/>
  <c r="AD288" i="4"/>
  <c r="Z256" i="4"/>
  <c r="Y256" i="4"/>
  <c r="AG256" i="4" s="1"/>
  <c r="AC240" i="4"/>
  <c r="Z275" i="4"/>
  <c r="AE292" i="4"/>
  <c r="AB269" i="4"/>
  <c r="AB256" i="4"/>
  <c r="AD295" i="4"/>
  <c r="AA295" i="4"/>
  <c r="Y295" i="4"/>
  <c r="AG295" i="4" s="1"/>
  <c r="Z295" i="4"/>
  <c r="AA241" i="4"/>
  <c r="AB241" i="4"/>
  <c r="AE228" i="4"/>
  <c r="Y214" i="4"/>
  <c r="AG214" i="4" s="1"/>
  <c r="AC214" i="4"/>
  <c r="AA214" i="4"/>
  <c r="AC225" i="4"/>
  <c r="AC215" i="4"/>
  <c r="AE224" i="4"/>
  <c r="AB206" i="4"/>
  <c r="AC176" i="4"/>
  <c r="Y209" i="4"/>
  <c r="AG209" i="4" s="1"/>
  <c r="AD209" i="4"/>
  <c r="Z209" i="4"/>
  <c r="Y187" i="4"/>
  <c r="AG187" i="4" s="1"/>
  <c r="AB187" i="4"/>
  <c r="Y174" i="4"/>
  <c r="AG174" i="4" s="1"/>
  <c r="AA174" i="4"/>
  <c r="AC201" i="4"/>
  <c r="AC213" i="4"/>
  <c r="AC183" i="4"/>
  <c r="Y172" i="4"/>
  <c r="AG172" i="4" s="1"/>
  <c r="AC172" i="4"/>
  <c r="Z136" i="4"/>
  <c r="Y162" i="4"/>
  <c r="AG162" i="4" s="1"/>
  <c r="AA162" i="4"/>
  <c r="Y151" i="4"/>
  <c r="AG151" i="4" s="1"/>
  <c r="AD151" i="4"/>
  <c r="AB151" i="4"/>
  <c r="AC151" i="4"/>
  <c r="Y139" i="4"/>
  <c r="AG139" i="4" s="1"/>
  <c r="AA139" i="4"/>
  <c r="AC139" i="4"/>
  <c r="AD139" i="4"/>
  <c r="Y106" i="4"/>
  <c r="AG106" i="4" s="1"/>
  <c r="AC106" i="4"/>
  <c r="Z106" i="4"/>
  <c r="AD106" i="4"/>
  <c r="AC160" i="4"/>
  <c r="AC145" i="4"/>
  <c r="Y133" i="4"/>
  <c r="AG133" i="4" s="1"/>
  <c r="AD133" i="4"/>
  <c r="Z133" i="4"/>
  <c r="AD91" i="4"/>
  <c r="AA91" i="4"/>
  <c r="Y91" i="4"/>
  <c r="AG91" i="4" s="1"/>
  <c r="AC102" i="4"/>
  <c r="Y88" i="4"/>
  <c r="AG88" i="4" s="1"/>
  <c r="Z88" i="4"/>
  <c r="AA88" i="4"/>
  <c r="AC88" i="4"/>
  <c r="AB106" i="4"/>
  <c r="AD88" i="4"/>
  <c r="Y66" i="4"/>
  <c r="AG66" i="4" s="1"/>
  <c r="AC66" i="4"/>
  <c r="AB66" i="4"/>
  <c r="AA66" i="4"/>
  <c r="AB102" i="4"/>
  <c r="AD87" i="4"/>
  <c r="AD70" i="4"/>
  <c r="Z70" i="4"/>
  <c r="Y70" i="4"/>
  <c r="AG70" i="4" s="1"/>
  <c r="AB70" i="4"/>
  <c r="Y55" i="4"/>
  <c r="AG55" i="4" s="1"/>
  <c r="AD55" i="4"/>
  <c r="AB55" i="4"/>
  <c r="AC55" i="4"/>
  <c r="Z55" i="4"/>
  <c r="AB404" i="4"/>
  <c r="AD404" i="4"/>
  <c r="Y404" i="4"/>
  <c r="AG404" i="4" s="1"/>
  <c r="Z404" i="4"/>
  <c r="AD373" i="4"/>
  <c r="AB387" i="4"/>
  <c r="AB396" i="4"/>
  <c r="AE396" i="4" s="1"/>
  <c r="AE368" i="4"/>
  <c r="AC384" i="4"/>
  <c r="AD365" i="4"/>
  <c r="Y371" i="4"/>
  <c r="AG371" i="4" s="1"/>
  <c r="AA371" i="4"/>
  <c r="AD371" i="4"/>
  <c r="AA395" i="4"/>
  <c r="AC367" i="4"/>
  <c r="Z359" i="4"/>
  <c r="AA377" i="4"/>
  <c r="Y355" i="4"/>
  <c r="AG355" i="4" s="1"/>
  <c r="AB355" i="4"/>
  <c r="Z355" i="4"/>
  <c r="Z389" i="4"/>
  <c r="AC361" i="4"/>
  <c r="AE336" i="4"/>
  <c r="AA351" i="4"/>
  <c r="Z312" i="4"/>
  <c r="Y312" i="4"/>
  <c r="AG312" i="4" s="1"/>
  <c r="AA312" i="4"/>
  <c r="AC333" i="4"/>
  <c r="AE333" i="4" s="1"/>
  <c r="AD341" i="4"/>
  <c r="AD395" i="4"/>
  <c r="AC343" i="4"/>
  <c r="AD319" i="4"/>
  <c r="Y331" i="4"/>
  <c r="AG331" i="4" s="1"/>
  <c r="AC331" i="4"/>
  <c r="AA356" i="4"/>
  <c r="AE356" i="4" s="1"/>
  <c r="Y332" i="4"/>
  <c r="AG332" i="4" s="1"/>
  <c r="AB332" i="4"/>
  <c r="AD355" i="4"/>
  <c r="Y325" i="4"/>
  <c r="AG325" i="4" s="1"/>
  <c r="AA325" i="4"/>
  <c r="AB266" i="4"/>
  <c r="Z266" i="4"/>
  <c r="Y266" i="4"/>
  <c r="AG266" i="4" s="1"/>
  <c r="AD266" i="4"/>
  <c r="Y286" i="4"/>
  <c r="AG286" i="4" s="1"/>
  <c r="Z286" i="4"/>
  <c r="AD286" i="4"/>
  <c r="AC313" i="4"/>
  <c r="AC296" i="4"/>
  <c r="AB312" i="4"/>
  <c r="Y321" i="4"/>
  <c r="AG321" i="4" s="1"/>
  <c r="AC321" i="4"/>
  <c r="AB299" i="4"/>
  <c r="Y299" i="4"/>
  <c r="AG299" i="4" s="1"/>
  <c r="Z299" i="4"/>
  <c r="Y270" i="4"/>
  <c r="AG270" i="4" s="1"/>
  <c r="AC270" i="4"/>
  <c r="AA270" i="4"/>
  <c r="AD270" i="4"/>
  <c r="AB306" i="4"/>
  <c r="AB275" i="4"/>
  <c r="AD280" i="4"/>
  <c r="AC269" i="4"/>
  <c r="AD241" i="4"/>
  <c r="AC280" i="4"/>
  <c r="Y262" i="4"/>
  <c r="AG262" i="4" s="1"/>
  <c r="AB262" i="4"/>
  <c r="AC262" i="4"/>
  <c r="Z262" i="4"/>
  <c r="AC282" i="4"/>
  <c r="Y265" i="4"/>
  <c r="AG265" i="4" s="1"/>
  <c r="AB265" i="4"/>
  <c r="AB298" i="4"/>
  <c r="Z225" i="4"/>
  <c r="Y268" i="4"/>
  <c r="AG268" i="4" s="1"/>
  <c r="AD268" i="4"/>
  <c r="AC268" i="4"/>
  <c r="AB268" i="4"/>
  <c r="Z270" i="4"/>
  <c r="AB234" i="4"/>
  <c r="Y234" i="4"/>
  <c r="AG234" i="4" s="1"/>
  <c r="Z234" i="4"/>
  <c r="AC234" i="4"/>
  <c r="AB240" i="4"/>
  <c r="AA213" i="4"/>
  <c r="AB231" i="4"/>
  <c r="AD240" i="4"/>
  <c r="AD225" i="4"/>
  <c r="AD256" i="4"/>
  <c r="AE239" i="4"/>
  <c r="AD206" i="4"/>
  <c r="AC218" i="4"/>
  <c r="AE222" i="4"/>
  <c r="AA190" i="4"/>
  <c r="AB204" i="4"/>
  <c r="AC187" i="4"/>
  <c r="AC174" i="4"/>
  <c r="AD181" i="4"/>
  <c r="Y181" i="4"/>
  <c r="AG181" i="4" s="1"/>
  <c r="AA181" i="4"/>
  <c r="AB162" i="4"/>
  <c r="AE175" i="4"/>
  <c r="AD196" i="4"/>
  <c r="AA172" i="4"/>
  <c r="Z172" i="4"/>
  <c r="AE128" i="4"/>
  <c r="Z164" i="4"/>
  <c r="AC133" i="4"/>
  <c r="AB100" i="4"/>
  <c r="Y100" i="4"/>
  <c r="AG100" i="4" s="1"/>
  <c r="AD100" i="4"/>
  <c r="Z162" i="4"/>
  <c r="Z151" i="4"/>
  <c r="AD174" i="4"/>
  <c r="Z139" i="4"/>
  <c r="AB126" i="4"/>
  <c r="Z126" i="4"/>
  <c r="Y126" i="4"/>
  <c r="AG126" i="4" s="1"/>
  <c r="AA126" i="4"/>
  <c r="AD155" i="4"/>
  <c r="AC126" i="4"/>
  <c r="AD143" i="4"/>
  <c r="AB147" i="4"/>
  <c r="AA109" i="4"/>
  <c r="Y197" i="4"/>
  <c r="AG197" i="4" s="1"/>
  <c r="AB197" i="4"/>
  <c r="AA197" i="4"/>
  <c r="Z197" i="4"/>
  <c r="Z100" i="4"/>
  <c r="AC158" i="4"/>
  <c r="AC99" i="4"/>
  <c r="AE80" i="4"/>
  <c r="Z65" i="4"/>
  <c r="Z174" i="4"/>
  <c r="Y118" i="4"/>
  <c r="AG118" i="4" s="1"/>
  <c r="AB118" i="4"/>
  <c r="AD118" i="4"/>
  <c r="Y27" i="4"/>
  <c r="AG27" i="4" s="1"/>
  <c r="AC27" i="4"/>
  <c r="AA27" i="4"/>
  <c r="Z27" i="4"/>
  <c r="AD27" i="4"/>
  <c r="Y45" i="4"/>
  <c r="AG45" i="4" s="1"/>
  <c r="Z45" i="4"/>
  <c r="AA45" i="4"/>
  <c r="AB45" i="4"/>
  <c r="AC45" i="4"/>
  <c r="AC107" i="4"/>
  <c r="AC91" i="4"/>
  <c r="AD37" i="4"/>
  <c r="AB37" i="4"/>
  <c r="Y37" i="4"/>
  <c r="AG37" i="4" s="1"/>
  <c r="Z37" i="4"/>
  <c r="AA37" i="4"/>
  <c r="AB11" i="4"/>
  <c r="Y11" i="4"/>
  <c r="AG11" i="4" s="1"/>
  <c r="AC11" i="4"/>
  <c r="AD11" i="4"/>
  <c r="Z11" i="4"/>
  <c r="AA11" i="4"/>
  <c r="AC69" i="4"/>
  <c r="Z69" i="4"/>
  <c r="Y69" i="4"/>
  <c r="AG69" i="4" s="1"/>
  <c r="AB69" i="4"/>
  <c r="AA69" i="4"/>
  <c r="AD69" i="4"/>
  <c r="AC31" i="4"/>
  <c r="AE36" i="4"/>
  <c r="Y399" i="4"/>
  <c r="AG399" i="4" s="1"/>
  <c r="Z399" i="4"/>
  <c r="AA399" i="4"/>
  <c r="AC397" i="4"/>
  <c r="AA394" i="4"/>
  <c r="AC403" i="4"/>
  <c r="AA379" i="4"/>
  <c r="AE379" i="4" s="1"/>
  <c r="AD401" i="4"/>
  <c r="Y390" i="4"/>
  <c r="AG390" i="4" s="1"/>
  <c r="AA390" i="4"/>
  <c r="Z364" i="4"/>
  <c r="Y364" i="4"/>
  <c r="AG364" i="4" s="1"/>
  <c r="AA364" i="4"/>
  <c r="Z392" i="4"/>
  <c r="AB357" i="4"/>
  <c r="AE398" i="4"/>
  <c r="AA383" i="4"/>
  <c r="Y383" i="4"/>
  <c r="AG383" i="4" s="1"/>
  <c r="Z383" i="4"/>
  <c r="Z385" i="4"/>
  <c r="Z361" i="4"/>
  <c r="Z371" i="4"/>
  <c r="AC392" i="4"/>
  <c r="AB383" i="4"/>
  <c r="Z375" i="4"/>
  <c r="Z338" i="4"/>
  <c r="Y338" i="4"/>
  <c r="AG338" i="4" s="1"/>
  <c r="AB338" i="4"/>
  <c r="AA378" i="4"/>
  <c r="AB372" i="4"/>
  <c r="AD352" i="4"/>
  <c r="AB327" i="4"/>
  <c r="AE327" i="4" s="1"/>
  <c r="Y327" i="4"/>
  <c r="AG327" i="4" s="1"/>
  <c r="AC354" i="4"/>
  <c r="AC332" i="4"/>
  <c r="AA311" i="4"/>
  <c r="AA346" i="4"/>
  <c r="Z325" i="4"/>
  <c r="AA352" i="4"/>
  <c r="Y307" i="4"/>
  <c r="AG307" i="4" s="1"/>
  <c r="AB307" i="4"/>
  <c r="AB354" i="4"/>
  <c r="AE354" i="4" s="1"/>
  <c r="AB319" i="4"/>
  <c r="AA373" i="4"/>
  <c r="AB339" i="4"/>
  <c r="AB348" i="4"/>
  <c r="Z331" i="4"/>
  <c r="AB320" i="4"/>
  <c r="Y320" i="4"/>
  <c r="AG320" i="4" s="1"/>
  <c r="AE353" i="4"/>
  <c r="Z332" i="4"/>
  <c r="AC312" i="4"/>
  <c r="AB341" i="4"/>
  <c r="AD328" i="4"/>
  <c r="Y322" i="4"/>
  <c r="AG322" i="4" s="1"/>
  <c r="AB322" i="4"/>
  <c r="Y290" i="4"/>
  <c r="AG290" i="4" s="1"/>
  <c r="AD290" i="4"/>
  <c r="AC290" i="4"/>
  <c r="AE290" i="4" s="1"/>
  <c r="AA309" i="4"/>
  <c r="AC325" i="4"/>
  <c r="AA306" i="4"/>
  <c r="AC319" i="4"/>
  <c r="Z293" i="4"/>
  <c r="AC265" i="4"/>
  <c r="AD307" i="4"/>
  <c r="Z279" i="4"/>
  <c r="AA339" i="4"/>
  <c r="Z311" i="4"/>
  <c r="AB295" i="4"/>
  <c r="AA348" i="4"/>
  <c r="AD311" i="4"/>
  <c r="AB296" i="4"/>
  <c r="AC352" i="4"/>
  <c r="AA321" i="4"/>
  <c r="AE321" i="4" s="1"/>
  <c r="AC297" i="4"/>
  <c r="Y264" i="4"/>
  <c r="AG264" i="4" s="1"/>
  <c r="AB264" i="4"/>
  <c r="Z264" i="4"/>
  <c r="AA264" i="4"/>
  <c r="AD264" i="4"/>
  <c r="Z303" i="4"/>
  <c r="Z274" i="4"/>
  <c r="AC298" i="4"/>
  <c r="AA268" i="4"/>
  <c r="AA240" i="4"/>
  <c r="AE237" i="4"/>
  <c r="AA265" i="4"/>
  <c r="AC264" i="4"/>
  <c r="AB267" i="4"/>
  <c r="Z268" i="4"/>
  <c r="AC252" i="4"/>
  <c r="AA252" i="4"/>
  <c r="Y252" i="4"/>
  <c r="AG252" i="4" s="1"/>
  <c r="Z252" i="4"/>
  <c r="Y283" i="4"/>
  <c r="AG283" i="4" s="1"/>
  <c r="Z283" i="4"/>
  <c r="AD263" i="4"/>
  <c r="AE232" i="4"/>
  <c r="AC238" i="4"/>
  <c r="AE238" i="4" s="1"/>
  <c r="Y238" i="4"/>
  <c r="AG238" i="4" s="1"/>
  <c r="Z240" i="4"/>
  <c r="Y211" i="4"/>
  <c r="AG211" i="4" s="1"/>
  <c r="AB211" i="4"/>
  <c r="Z211" i="4"/>
  <c r="AC221" i="4"/>
  <c r="AA209" i="4"/>
  <c r="AC249" i="4"/>
  <c r="AB199" i="4"/>
  <c r="AC217" i="4"/>
  <c r="Y217" i="4"/>
  <c r="AG217" i="4" s="1"/>
  <c r="AD193" i="4"/>
  <c r="Y193" i="4"/>
  <c r="AG193" i="4" s="1"/>
  <c r="AA215" i="4"/>
  <c r="AD189" i="4"/>
  <c r="Y198" i="4"/>
  <c r="AG198" i="4" s="1"/>
  <c r="AC198" i="4"/>
  <c r="AA198" i="4"/>
  <c r="AD186" i="4"/>
  <c r="Y186" i="4"/>
  <c r="AG186" i="4" s="1"/>
  <c r="Z181" i="4"/>
  <c r="AD197" i="4"/>
  <c r="Y169" i="4"/>
  <c r="AG169" i="4" s="1"/>
  <c r="AA169" i="4"/>
  <c r="AB169" i="4"/>
  <c r="Y171" i="4"/>
  <c r="AG171" i="4" s="1"/>
  <c r="AB171" i="4"/>
  <c r="AD171" i="4"/>
  <c r="AD211" i="4"/>
  <c r="AD179" i="4"/>
  <c r="AC171" i="4"/>
  <c r="Y188" i="4"/>
  <c r="AG188" i="4" s="1"/>
  <c r="AA188" i="4"/>
  <c r="AC188" i="4"/>
  <c r="Z188" i="4"/>
  <c r="AD129" i="4"/>
  <c r="AD172" i="4"/>
  <c r="AD147" i="4"/>
  <c r="Y138" i="4"/>
  <c r="AG138" i="4" s="1"/>
  <c r="AD138" i="4"/>
  <c r="AB138" i="4"/>
  <c r="Y156" i="4"/>
  <c r="AG156" i="4" s="1"/>
  <c r="AC156" i="4"/>
  <c r="AB156" i="4"/>
  <c r="Z156" i="4"/>
  <c r="Y137" i="4"/>
  <c r="AG137" i="4" s="1"/>
  <c r="AC137" i="4"/>
  <c r="AA137" i="4"/>
  <c r="Z189" i="4"/>
  <c r="AE94" i="4"/>
  <c r="AB158" i="4"/>
  <c r="AD142" i="4"/>
  <c r="AC143" i="4"/>
  <c r="AC181" i="4"/>
  <c r="AC115" i="4"/>
  <c r="AB99" i="4"/>
  <c r="AC118" i="4"/>
  <c r="AC100" i="4"/>
  <c r="AA118" i="4"/>
  <c r="Y159" i="4"/>
  <c r="AG159" i="4" s="1"/>
  <c r="AC159" i="4"/>
  <c r="Z159" i="4"/>
  <c r="Z118" i="4"/>
  <c r="AC96" i="4"/>
  <c r="Y79" i="4"/>
  <c r="AG79" i="4" s="1"/>
  <c r="AD79" i="4"/>
  <c r="Z79" i="4"/>
  <c r="Y77" i="4"/>
  <c r="AG77" i="4" s="1"/>
  <c r="AA77" i="4"/>
  <c r="Z77" i="4"/>
  <c r="AB77" i="4"/>
  <c r="AC70" i="4"/>
  <c r="AD10" i="4"/>
  <c r="Y10" i="4"/>
  <c r="AG10" i="4" s="1"/>
  <c r="AA10" i="4"/>
  <c r="AB10" i="4"/>
  <c r="AC10" i="4"/>
  <c r="Y50" i="4"/>
  <c r="AG50" i="4" s="1"/>
  <c r="AB50" i="4"/>
  <c r="AD50" i="4"/>
  <c r="AA50" i="4"/>
  <c r="Z50" i="4"/>
  <c r="AD32" i="4"/>
  <c r="Y101" i="4"/>
  <c r="AG101" i="4" s="1"/>
  <c r="AC101" i="4"/>
  <c r="Z101" i="4"/>
  <c r="AA84" i="4"/>
  <c r="Z48" i="4"/>
  <c r="Y48" i="4"/>
  <c r="AG48" i="4" s="1"/>
  <c r="AC48" i="4"/>
  <c r="AB48" i="4"/>
  <c r="AC58" i="4"/>
  <c r="AC8" i="4"/>
  <c r="AB15" i="4"/>
  <c r="AC285" i="4"/>
  <c r="Z285" i="4"/>
  <c r="Y285" i="4"/>
  <c r="AG285" i="4" s="1"/>
  <c r="AD342" i="4"/>
  <c r="AE342" i="4" s="1"/>
  <c r="Y342" i="4"/>
  <c r="AG342" i="4" s="1"/>
  <c r="Y235" i="4"/>
  <c r="AG235" i="4" s="1"/>
  <c r="Z235" i="4"/>
  <c r="Y284" i="4"/>
  <c r="AG284" i="4" s="1"/>
  <c r="AA284" i="4"/>
  <c r="AD242" i="4"/>
  <c r="AC242" i="4"/>
  <c r="Y242" i="4"/>
  <c r="AG242" i="4" s="1"/>
  <c r="Z272" i="4"/>
  <c r="Y272" i="4"/>
  <c r="AG272" i="4" s="1"/>
  <c r="AD253" i="4"/>
  <c r="AB253" i="4"/>
  <c r="Y253" i="4"/>
  <c r="AG253" i="4" s="1"/>
  <c r="AB226" i="4"/>
  <c r="Z226" i="4"/>
  <c r="Y226" i="4"/>
  <c r="AG226" i="4" s="1"/>
  <c r="Z294" i="4"/>
  <c r="Y294" i="4"/>
  <c r="AG294" i="4" s="1"/>
  <c r="AA273" i="4"/>
  <c r="AE273" i="4" s="1"/>
  <c r="Y273" i="4"/>
  <c r="AG273" i="4" s="1"/>
  <c r="AA235" i="4"/>
  <c r="AD243" i="4"/>
  <c r="Y245" i="4"/>
  <c r="AG245" i="4" s="1"/>
  <c r="AC245" i="4"/>
  <c r="AB245" i="4"/>
  <c r="AA245" i="4"/>
  <c r="AA212" i="4"/>
  <c r="Y212" i="4"/>
  <c r="AG212" i="4" s="1"/>
  <c r="AD245" i="4"/>
  <c r="AE254" i="4"/>
  <c r="AC195" i="4"/>
  <c r="Y195" i="4"/>
  <c r="AG195" i="4" s="1"/>
  <c r="AC200" i="4"/>
  <c r="Y200" i="4"/>
  <c r="AG200" i="4" s="1"/>
  <c r="Z184" i="4"/>
  <c r="AA205" i="4"/>
  <c r="AC205" i="4"/>
  <c r="AD185" i="4"/>
  <c r="AE185" i="4" s="1"/>
  <c r="Y185" i="4"/>
  <c r="AG185" i="4" s="1"/>
  <c r="AE148" i="4"/>
  <c r="AC153" i="4"/>
  <c r="Z153" i="4"/>
  <c r="Y153" i="4"/>
  <c r="AG153" i="4" s="1"/>
  <c r="Y119" i="4"/>
  <c r="AG119" i="4" s="1"/>
  <c r="AC119" i="4"/>
  <c r="Y130" i="4"/>
  <c r="AG130" i="4" s="1"/>
  <c r="AD130" i="4"/>
  <c r="Z125" i="4"/>
  <c r="Y125" i="4"/>
  <c r="AG125" i="4" s="1"/>
  <c r="Y104" i="4"/>
  <c r="AG104" i="4" s="1"/>
  <c r="AD104" i="4"/>
  <c r="AA104" i="4"/>
  <c r="AE104" i="4" s="1"/>
  <c r="Z103" i="4"/>
  <c r="Y103" i="4"/>
  <c r="AG103" i="4" s="1"/>
  <c r="AA195" i="4"/>
  <c r="AB82" i="4"/>
  <c r="AD121" i="4"/>
  <c r="Y75" i="4"/>
  <c r="AG75" i="4" s="1"/>
  <c r="AA75" i="4"/>
  <c r="AE75" i="4" s="1"/>
  <c r="AB95" i="4"/>
  <c r="Y95" i="4"/>
  <c r="AG95" i="4" s="1"/>
  <c r="Y76" i="4"/>
  <c r="AG76" i="4" s="1"/>
  <c r="AA76" i="4"/>
  <c r="Y9" i="4"/>
  <c r="AG9" i="4" s="1"/>
  <c r="AC9" i="4"/>
  <c r="AB9" i="4"/>
  <c r="AE9" i="4" s="1"/>
  <c r="Z82" i="4"/>
  <c r="Y78" i="4"/>
  <c r="AG78" i="4" s="1"/>
  <c r="AD78" i="4"/>
  <c r="Z19" i="4"/>
  <c r="Y19" i="4"/>
  <c r="AG19" i="4" s="1"/>
  <c r="AA68" i="4"/>
  <c r="AE68" i="4" s="1"/>
  <c r="Y68" i="4"/>
  <c r="AG68" i="4" s="1"/>
  <c r="Y33" i="4"/>
  <c r="AG33" i="4" s="1"/>
  <c r="AC33" i="4"/>
  <c r="AD33" i="4"/>
  <c r="AE33" i="4" s="1"/>
  <c r="AC78" i="4"/>
  <c r="Y54" i="4"/>
  <c r="AG54" i="4" s="1"/>
  <c r="AC54" i="4"/>
  <c r="AE54" i="4" s="1"/>
  <c r="AA54" i="4"/>
  <c r="AD54" i="4"/>
  <c r="Y34" i="4"/>
  <c r="AG34" i="4" s="1"/>
  <c r="AD34" i="4"/>
  <c r="AA13" i="4"/>
  <c r="AE13" i="4" s="1"/>
  <c r="AA21" i="4"/>
  <c r="Y46" i="4"/>
  <c r="AG46" i="4" s="1"/>
  <c r="AC46" i="4"/>
  <c r="AA46" i="4"/>
  <c r="AD46" i="4"/>
  <c r="AE78" i="4"/>
  <c r="AB24" i="4"/>
  <c r="Y24" i="4"/>
  <c r="AG24" i="4" s="1"/>
  <c r="AD24" i="4"/>
  <c r="AA7" i="4"/>
  <c r="Y7" i="4"/>
  <c r="AG7" i="4" s="1"/>
  <c r="Z46" i="4"/>
  <c r="Y26" i="4"/>
  <c r="AG26" i="4" s="1"/>
  <c r="AD26" i="4"/>
  <c r="AA23" i="4"/>
  <c r="Y23" i="4"/>
  <c r="AG23" i="4" s="1"/>
  <c r="AD23" i="4"/>
  <c r="AE23" i="4" s="1"/>
  <c r="AC43" i="4"/>
  <c r="Z43" i="4"/>
  <c r="Y43" i="4"/>
  <c r="AG43" i="4" s="1"/>
  <c r="Z24" i="4"/>
  <c r="Z14" i="4"/>
  <c r="Y14" i="4"/>
  <c r="AG14" i="4" s="1"/>
  <c r="AB7" i="4"/>
  <c r="AB14" i="4"/>
  <c r="Y25" i="4"/>
  <c r="AG25" i="4" s="1"/>
  <c r="AA25" i="4"/>
  <c r="AA63" i="4"/>
  <c r="Y63" i="4"/>
  <c r="AG63" i="4" s="1"/>
  <c r="AD63" i="4"/>
  <c r="Y49" i="4"/>
  <c r="AG49" i="4" s="1"/>
  <c r="AD49" i="4"/>
  <c r="AC49" i="4"/>
  <c r="Y41" i="4"/>
  <c r="AG41" i="4" s="1"/>
  <c r="AA41" i="4"/>
  <c r="AC26" i="4"/>
  <c r="AB26" i="4"/>
  <c r="AA14" i="4"/>
  <c r="Z25" i="4"/>
  <c r="Z63" i="4"/>
  <c r="Z22" i="4"/>
  <c r="Y22" i="4"/>
  <c r="AG22" i="4" s="1"/>
  <c r="Z49" i="4"/>
  <c r="AB113" i="4"/>
  <c r="Y113" i="4"/>
  <c r="AG113" i="4" s="1"/>
  <c r="Z35" i="4"/>
  <c r="Y35" i="4"/>
  <c r="AG35" i="4" s="1"/>
  <c r="AC35" i="4"/>
  <c r="AE98" i="4"/>
  <c r="AB13" i="4"/>
  <c r="Y13" i="4"/>
  <c r="AG13" i="4" s="1"/>
  <c r="AE51" i="4"/>
  <c r="Y349" i="4"/>
  <c r="AG349" i="4" s="1"/>
  <c r="AC349" i="4"/>
  <c r="AB243" i="4"/>
  <c r="Z243" i="4"/>
  <c r="Y243" i="4"/>
  <c r="AG243" i="4" s="1"/>
  <c r="AA281" i="4"/>
  <c r="Y281" i="4"/>
  <c r="AG281" i="4" s="1"/>
  <c r="Y278" i="4"/>
  <c r="AG278" i="4" s="1"/>
  <c r="AC278" i="4"/>
  <c r="AA278" i="4"/>
  <c r="AE278" i="4" s="1"/>
  <c r="AC281" i="4"/>
  <c r="AC251" i="4"/>
  <c r="AB251" i="4"/>
  <c r="AE251" i="4" s="1"/>
  <c r="Y251" i="4"/>
  <c r="AG251" i="4" s="1"/>
  <c r="Y260" i="4"/>
  <c r="AG260" i="4" s="1"/>
  <c r="AD260" i="4"/>
  <c r="AA260" i="4"/>
  <c r="AD255" i="4"/>
  <c r="AE255" i="4" s="1"/>
  <c r="Y255" i="4"/>
  <c r="AG255" i="4" s="1"/>
  <c r="Y227" i="4"/>
  <c r="AG227" i="4" s="1"/>
  <c r="AC227" i="4"/>
  <c r="AC226" i="4"/>
  <c r="AB205" i="4"/>
  <c r="AD184" i="4"/>
  <c r="AD173" i="4"/>
  <c r="Y173" i="4"/>
  <c r="AG173" i="4" s="1"/>
  <c r="AD210" i="4"/>
  <c r="Y170" i="4"/>
  <c r="AG170" i="4" s="1"/>
  <c r="AD170" i="4"/>
  <c r="AA170" i="4"/>
  <c r="AE124" i="4"/>
  <c r="Y150" i="4"/>
  <c r="AG150" i="4" s="1"/>
  <c r="AC150" i="4"/>
  <c r="Z150" i="4"/>
  <c r="AB144" i="4"/>
  <c r="Y144" i="4"/>
  <c r="AG144" i="4" s="1"/>
  <c r="AD144" i="4"/>
  <c r="Y131" i="4"/>
  <c r="AG131" i="4" s="1"/>
  <c r="AB131" i="4"/>
  <c r="AE131" i="4" s="1"/>
  <c r="AD122" i="4"/>
  <c r="AE122" i="4" s="1"/>
  <c r="AD154" i="4"/>
  <c r="Y140" i="4"/>
  <c r="AG140" i="4" s="1"/>
  <c r="AC140" i="4"/>
  <c r="Y132" i="4"/>
  <c r="AG132" i="4" s="1"/>
  <c r="AC132" i="4"/>
  <c r="AE132" i="4" s="1"/>
  <c r="AB97" i="4"/>
  <c r="Y97" i="4"/>
  <c r="AG97" i="4" s="1"/>
  <c r="AD113" i="4"/>
  <c r="AD97" i="4"/>
  <c r="AD141" i="4"/>
  <c r="AE141" i="4" s="1"/>
  <c r="AD98" i="4"/>
  <c r="Y40" i="4"/>
  <c r="AG40" i="4" s="1"/>
  <c r="AB40" i="4"/>
  <c r="AE127" i="4"/>
  <c r="AC113" i="4"/>
  <c r="AA97" i="4"/>
  <c r="AE81" i="4"/>
  <c r="AB90" i="4"/>
  <c r="Y38" i="4"/>
  <c r="AG38" i="4" s="1"/>
  <c r="AC38" i="4"/>
  <c r="AA38" i="4"/>
  <c r="AA135" i="4"/>
  <c r="AE135" i="4" s="1"/>
  <c r="Y135" i="4"/>
  <c r="AG135" i="4" s="1"/>
  <c r="AD95" i="4"/>
  <c r="Z53" i="4"/>
  <c r="Y53" i="4"/>
  <c r="AG53" i="4" s="1"/>
  <c r="AC41" i="4"/>
  <c r="Y67" i="4"/>
  <c r="AG67" i="4" s="1"/>
  <c r="AA67" i="4"/>
  <c r="Z67" i="4"/>
  <c r="Y60" i="4"/>
  <c r="AG60" i="4" s="1"/>
  <c r="AD60" i="4"/>
  <c r="AB60" i="4"/>
  <c r="Y20" i="4"/>
  <c r="AG20" i="4" s="1"/>
  <c r="AA20" i="4"/>
  <c r="AB43" i="4"/>
  <c r="Y17" i="4"/>
  <c r="AG17" i="4" s="1"/>
  <c r="AC17" i="4"/>
  <c r="Y47" i="4"/>
  <c r="AG47" i="4" s="1"/>
  <c r="AD47" i="4"/>
  <c r="Y57" i="4"/>
  <c r="AG57" i="4" s="1"/>
  <c r="AA57" i="4"/>
  <c r="Z57" i="4"/>
  <c r="AD22" i="4"/>
  <c r="AA40" i="4"/>
  <c r="Y29" i="4"/>
  <c r="AG29" i="4" s="1"/>
  <c r="AD29" i="4"/>
  <c r="AB29" i="4"/>
  <c r="Z17" i="4"/>
  <c r="AC14" i="4"/>
  <c r="AB17" i="4"/>
  <c r="Z41" i="4"/>
  <c r="Y12" i="4"/>
  <c r="AG12" i="4" s="1"/>
  <c r="AC12" i="4"/>
  <c r="AA12" i="4"/>
  <c r="AB22" i="4"/>
  <c r="AB25" i="4"/>
  <c r="Y367" i="3"/>
  <c r="AG367" i="3" s="1"/>
  <c r="Z367" i="3"/>
  <c r="AC367" i="3"/>
  <c r="AD367" i="3"/>
  <c r="AB367" i="3"/>
  <c r="AA367" i="3"/>
  <c r="AD350" i="3"/>
  <c r="Z350" i="3"/>
  <c r="AC382" i="3"/>
  <c r="AB113" i="3"/>
  <c r="Y142" i="3"/>
  <c r="AG142" i="3" s="1"/>
  <c r="AB77" i="3"/>
  <c r="AB39" i="3"/>
  <c r="AB89" i="3"/>
  <c r="X370" i="3"/>
  <c r="AB370" i="3" s="1"/>
  <c r="AB382" i="3"/>
  <c r="AD256" i="3"/>
  <c r="Z239" i="3"/>
  <c r="AC136" i="3"/>
  <c r="AC38" i="3"/>
  <c r="AC89" i="3"/>
  <c r="X351" i="3"/>
  <c r="AB351" i="3" s="1"/>
  <c r="X404" i="3"/>
  <c r="Y404" i="3" s="1"/>
  <c r="AG404" i="3" s="1"/>
  <c r="AB29" i="3"/>
  <c r="AC67" i="3"/>
  <c r="AD216" i="3"/>
  <c r="AB190" i="3"/>
  <c r="AD136" i="3"/>
  <c r="AE136" i="3" s="1"/>
  <c r="Z113" i="3"/>
  <c r="Z142" i="3"/>
  <c r="AA77" i="3"/>
  <c r="AB60" i="3"/>
  <c r="AA113" i="3"/>
  <c r="Z382" i="3"/>
  <c r="AB363" i="3"/>
  <c r="AB271" i="3"/>
  <c r="AA67" i="3"/>
  <c r="AA142" i="3"/>
  <c r="AC14" i="3"/>
  <c r="AA14" i="3"/>
  <c r="X381" i="3"/>
  <c r="AA381" i="3" s="1"/>
  <c r="X345" i="3"/>
  <c r="AA404" i="3"/>
  <c r="Z349" i="3"/>
  <c r="AD349" i="3"/>
  <c r="Z307" i="3"/>
  <c r="AD307" i="3"/>
  <c r="Y70" i="3"/>
  <c r="AG70" i="3" s="1"/>
  <c r="AB70" i="3"/>
  <c r="AB323" i="3"/>
  <c r="AB157" i="3"/>
  <c r="AD75" i="3"/>
  <c r="AC70" i="3"/>
  <c r="AA397" i="3"/>
  <c r="Z323" i="3"/>
  <c r="AD200" i="3"/>
  <c r="AC64" i="3"/>
  <c r="Z125" i="3"/>
  <c r="Y69" i="3"/>
  <c r="AG69" i="3" s="1"/>
  <c r="AC60" i="3"/>
  <c r="Z70" i="3"/>
  <c r="X396" i="3"/>
  <c r="Z396" i="3" s="1"/>
  <c r="AC229" i="3"/>
  <c r="AD14" i="3"/>
  <c r="AA355" i="3"/>
  <c r="AA323" i="3"/>
  <c r="AC164" i="3"/>
  <c r="AA119" i="3"/>
  <c r="Z60" i="3"/>
  <c r="X394" i="3"/>
  <c r="AC394" i="3" s="1"/>
  <c r="X388" i="3"/>
  <c r="Y388" i="3" s="1"/>
  <c r="AG388" i="3" s="1"/>
  <c r="X398" i="3"/>
  <c r="AB398" i="3" s="1"/>
  <c r="X372" i="3"/>
  <c r="AA372" i="3" s="1"/>
  <c r="AB229" i="3"/>
  <c r="AD316" i="3"/>
  <c r="AC323" i="3"/>
  <c r="Z229" i="3"/>
  <c r="AA60" i="3"/>
  <c r="Y229" i="3"/>
  <c r="AG229" i="3" s="1"/>
  <c r="AD102" i="3"/>
  <c r="Y60" i="3"/>
  <c r="AG60" i="3" s="1"/>
  <c r="AD279" i="3"/>
  <c r="AC268" i="3"/>
  <c r="AB227" i="3"/>
  <c r="AA246" i="3"/>
  <c r="AA245" i="3"/>
  <c r="AC194" i="3"/>
  <c r="AD149" i="3"/>
  <c r="Z62" i="3"/>
  <c r="X395" i="3"/>
  <c r="AC395" i="3" s="1"/>
  <c r="AD369" i="3"/>
  <c r="AC275" i="3"/>
  <c r="AC186" i="3"/>
  <c r="AD245" i="3"/>
  <c r="AA182" i="3"/>
  <c r="AA201" i="3"/>
  <c r="AD69" i="3"/>
  <c r="AD77" i="3"/>
  <c r="AD10" i="3"/>
  <c r="AC24" i="3"/>
  <c r="AA262" i="3"/>
  <c r="AA339" i="3"/>
  <c r="Z296" i="3"/>
  <c r="AD296" i="3"/>
  <c r="AD271" i="3"/>
  <c r="AB296" i="3"/>
  <c r="AA240" i="3"/>
  <c r="AD227" i="3"/>
  <c r="Z201" i="3"/>
  <c r="AD201" i="3"/>
  <c r="AA157" i="3"/>
  <c r="Z157" i="3"/>
  <c r="Y77" i="3"/>
  <c r="AG77" i="3" s="1"/>
  <c r="Z227" i="3"/>
  <c r="Z65" i="3"/>
  <c r="AA369" i="3"/>
  <c r="AD99" i="3"/>
  <c r="Z40" i="3"/>
  <c r="AA97" i="3"/>
  <c r="AA39" i="3"/>
  <c r="Y227" i="3"/>
  <c r="AG227" i="3" s="1"/>
  <c r="AD24" i="3"/>
  <c r="Z400" i="3"/>
  <c r="AA331" i="3"/>
  <c r="AC287" i="3"/>
  <c r="AA296" i="3"/>
  <c r="Y346" i="3"/>
  <c r="AG346" i="3" s="1"/>
  <c r="AD284" i="3"/>
  <c r="AC296" i="3"/>
  <c r="AC236" i="3"/>
  <c r="Z271" i="3"/>
  <c r="AE271" i="3" s="1"/>
  <c r="AC212" i="3"/>
  <c r="Z236" i="3"/>
  <c r="AC201" i="3"/>
  <c r="AE201" i="3" s="1"/>
  <c r="AB216" i="3"/>
  <c r="AA122" i="3"/>
  <c r="AA204" i="3"/>
  <c r="Z182" i="3"/>
  <c r="Z79" i="3"/>
  <c r="AA55" i="3"/>
  <c r="AC69" i="3"/>
  <c r="AB34" i="3"/>
  <c r="AA12" i="3"/>
  <c r="AA47" i="3"/>
  <c r="Z38" i="3"/>
  <c r="AD157" i="3"/>
  <c r="AB334" i="3"/>
  <c r="AB177" i="3"/>
  <c r="AD182" i="3"/>
  <c r="AA302" i="3"/>
  <c r="AC262" i="3"/>
  <c r="AA221" i="3"/>
  <c r="AC203" i="3"/>
  <c r="AD204" i="3"/>
  <c r="AC81" i="3"/>
  <c r="AC114" i="3"/>
  <c r="AD92" i="3"/>
  <c r="AA227" i="3"/>
  <c r="Y309" i="3"/>
  <c r="AG309" i="3" s="1"/>
  <c r="AB309" i="3"/>
  <c r="AC309" i="3"/>
  <c r="AD309" i="3"/>
  <c r="Z309" i="3"/>
  <c r="Y341" i="3"/>
  <c r="AG341" i="3" s="1"/>
  <c r="AB341" i="3"/>
  <c r="Z341" i="3"/>
  <c r="AA341" i="3"/>
  <c r="AB345" i="3"/>
  <c r="AA345" i="3"/>
  <c r="Z345" i="3"/>
  <c r="Y336" i="3"/>
  <c r="AG336" i="3" s="1"/>
  <c r="AC336" i="3"/>
  <c r="AD336" i="3"/>
  <c r="Z336" i="3"/>
  <c r="AC369" i="3"/>
  <c r="AD313" i="3"/>
  <c r="AD364" i="3"/>
  <c r="AD322" i="3"/>
  <c r="AA239" i="3"/>
  <c r="AA216" i="3"/>
  <c r="AD194" i="3"/>
  <c r="AA203" i="3"/>
  <c r="AC204" i="3"/>
  <c r="AC160" i="3"/>
  <c r="Y204" i="3"/>
  <c r="AG204" i="3" s="1"/>
  <c r="AB114" i="3"/>
  <c r="AA20" i="3"/>
  <c r="AD39" i="3"/>
  <c r="Z31" i="3"/>
  <c r="Z34" i="3"/>
  <c r="AB14" i="3"/>
  <c r="Y239" i="3"/>
  <c r="AG239" i="3" s="1"/>
  <c r="AC93" i="3"/>
  <c r="Y62" i="3"/>
  <c r="AG62" i="3" s="1"/>
  <c r="Z385" i="3"/>
  <c r="AA326" i="3"/>
  <c r="AD305" i="3"/>
  <c r="AC300" i="3"/>
  <c r="AC325" i="3"/>
  <c r="Z12" i="3"/>
  <c r="AA31" i="3"/>
  <c r="AB62" i="3"/>
  <c r="Z275" i="3"/>
  <c r="Z302" i="3"/>
  <c r="Z209" i="3"/>
  <c r="Z20" i="3"/>
  <c r="AA319" i="3"/>
  <c r="AB270" i="3"/>
  <c r="AD239" i="3"/>
  <c r="AB180" i="3"/>
  <c r="AB125" i="3"/>
  <c r="AA114" i="3"/>
  <c r="AA62" i="3"/>
  <c r="AB81" i="3"/>
  <c r="AB6" i="3"/>
  <c r="AC12" i="3"/>
  <c r="X390" i="3"/>
  <c r="AC390" i="3" s="1"/>
  <c r="AA382" i="3"/>
  <c r="AD302" i="3"/>
  <c r="AD232" i="3"/>
  <c r="AC239" i="3"/>
  <c r="Z219" i="3"/>
  <c r="AD203" i="3"/>
  <c r="AA160" i="3"/>
  <c r="AB162" i="3"/>
  <c r="AB131" i="3"/>
  <c r="AC153" i="3"/>
  <c r="Z69" i="3"/>
  <c r="AB102" i="3"/>
  <c r="AD114" i="3"/>
  <c r="AA41" i="3"/>
  <c r="AB55" i="3"/>
  <c r="AC41" i="3"/>
  <c r="AC26" i="3"/>
  <c r="X402" i="3"/>
  <c r="AA402" i="3" s="1"/>
  <c r="X399" i="3"/>
  <c r="Y399" i="3" s="1"/>
  <c r="AG399" i="3" s="1"/>
  <c r="AC373" i="3"/>
  <c r="AC361" i="3"/>
  <c r="AD323" i="3"/>
  <c r="AA347" i="3"/>
  <c r="AC347" i="3"/>
  <c r="AD261" i="3"/>
  <c r="AC360" i="3"/>
  <c r="Z291" i="3"/>
  <c r="AA260" i="3"/>
  <c r="Z256" i="3"/>
  <c r="AA197" i="3"/>
  <c r="AA200" i="3"/>
  <c r="AD189" i="3"/>
  <c r="AC184" i="3"/>
  <c r="AB350" i="3"/>
  <c r="AB336" i="3"/>
  <c r="AA346" i="3"/>
  <c r="Z283" i="3"/>
  <c r="AC338" i="3"/>
  <c r="AB289" i="3"/>
  <c r="AD292" i="3"/>
  <c r="AA189" i="3"/>
  <c r="Y200" i="3"/>
  <c r="AG200" i="3" s="1"/>
  <c r="AC180" i="3"/>
  <c r="Z162" i="3"/>
  <c r="AC121" i="3"/>
  <c r="AD159" i="3"/>
  <c r="AA143" i="3"/>
  <c r="AB121" i="3"/>
  <c r="AB138" i="3"/>
  <c r="AC126" i="3"/>
  <c r="AD134" i="3"/>
  <c r="Z111" i="3"/>
  <c r="AA65" i="3"/>
  <c r="AB85" i="3"/>
  <c r="AD7" i="3"/>
  <c r="Z37" i="3"/>
  <c r="AA18" i="3"/>
  <c r="AD338" i="3"/>
  <c r="Z301" i="3"/>
  <c r="Z159" i="3"/>
  <c r="AA132" i="3"/>
  <c r="AA139" i="3"/>
  <c r="AA44" i="3"/>
  <c r="AA357" i="3"/>
  <c r="AC141" i="3"/>
  <c r="AD378" i="3"/>
  <c r="AD357" i="3"/>
  <c r="AC371" i="3"/>
  <c r="AC353" i="3"/>
  <c r="AA336" i="3"/>
  <c r="AC331" i="3"/>
  <c r="AA349" i="3"/>
  <c r="AB338" i="3"/>
  <c r="AC294" i="3"/>
  <c r="AD263" i="3"/>
  <c r="AD268" i="3"/>
  <c r="AC259" i="3"/>
  <c r="AC261" i="3"/>
  <c r="AD221" i="3"/>
  <c r="AB250" i="3"/>
  <c r="Z189" i="3"/>
  <c r="AC189" i="3"/>
  <c r="AC177" i="3"/>
  <c r="AC105" i="3"/>
  <c r="AC140" i="3"/>
  <c r="AD125" i="3"/>
  <c r="AC133" i="3"/>
  <c r="AD72" i="3"/>
  <c r="AB99" i="3"/>
  <c r="Z53" i="3"/>
  <c r="AD80" i="3"/>
  <c r="AC65" i="3"/>
  <c r="Z357" i="3"/>
  <c r="AB69" i="3"/>
  <c r="X387" i="3"/>
  <c r="AD346" i="3"/>
  <c r="AC238" i="3"/>
  <c r="AA155" i="3"/>
  <c r="AD235" i="3"/>
  <c r="Z238" i="3"/>
  <c r="AA219" i="3"/>
  <c r="Y238" i="3"/>
  <c r="AG238" i="3" s="1"/>
  <c r="AA177" i="3"/>
  <c r="Z203" i="3"/>
  <c r="Z205" i="3"/>
  <c r="Z186" i="3"/>
  <c r="AD164" i="3"/>
  <c r="Y141" i="3"/>
  <c r="AG141" i="3" s="1"/>
  <c r="AA174" i="3"/>
  <c r="AC80" i="3"/>
  <c r="Z121" i="3"/>
  <c r="Z87" i="3"/>
  <c r="AA125" i="3"/>
  <c r="AD30" i="3"/>
  <c r="AD49" i="3"/>
  <c r="AC6" i="3"/>
  <c r="X333" i="3"/>
  <c r="AD62" i="3"/>
  <c r="AC377" i="3"/>
  <c r="AB346" i="3"/>
  <c r="AC255" i="3"/>
  <c r="AB200" i="3"/>
  <c r="Z61" i="3"/>
  <c r="AC61" i="3"/>
  <c r="AB373" i="3"/>
  <c r="Z361" i="3"/>
  <c r="Z338" i="3"/>
  <c r="AA378" i="3"/>
  <c r="AB376" i="3"/>
  <c r="AC370" i="3"/>
  <c r="AA353" i="3"/>
  <c r="AC318" i="3"/>
  <c r="AD299" i="3"/>
  <c r="AA268" i="3"/>
  <c r="AC322" i="3"/>
  <c r="AB287" i="3"/>
  <c r="Z206" i="3"/>
  <c r="AC246" i="3"/>
  <c r="AB283" i="3"/>
  <c r="AB232" i="3"/>
  <c r="AA206" i="3"/>
  <c r="AA238" i="3"/>
  <c r="AD171" i="3"/>
  <c r="Z132" i="3"/>
  <c r="AC134" i="3"/>
  <c r="AA141" i="3"/>
  <c r="AB140" i="3"/>
  <c r="AC162" i="3"/>
  <c r="AD111" i="3"/>
  <c r="AA85" i="3"/>
  <c r="AA99" i="3"/>
  <c r="Y125" i="3"/>
  <c r="AG125" i="3" s="1"/>
  <c r="AA78" i="3"/>
  <c r="Y99" i="3"/>
  <c r="AG99" i="3" s="1"/>
  <c r="AD64" i="3"/>
  <c r="AA309" i="3"/>
  <c r="AD385" i="3"/>
  <c r="AA289" i="3"/>
  <c r="AB238" i="3"/>
  <c r="AC220" i="3"/>
  <c r="AA338" i="3"/>
  <c r="AE338" i="3" s="1"/>
  <c r="Z353" i="3"/>
  <c r="Z289" i="3"/>
  <c r="AA400" i="3"/>
  <c r="AD341" i="3"/>
  <c r="AC341" i="3"/>
  <c r="AC346" i="3"/>
  <c r="AB306" i="3"/>
  <c r="Z335" i="3"/>
  <c r="AB319" i="3"/>
  <c r="AB300" i="3"/>
  <c r="AD314" i="3"/>
  <c r="AD301" i="3"/>
  <c r="AA292" i="3"/>
  <c r="AD255" i="3"/>
  <c r="AD262" i="3"/>
  <c r="AB260" i="3"/>
  <c r="AB203" i="3"/>
  <c r="AB189" i="3"/>
  <c r="AC200" i="3"/>
  <c r="AD185" i="3"/>
  <c r="AB171" i="3"/>
  <c r="AC132" i="3"/>
  <c r="AD141" i="3"/>
  <c r="AC111" i="3"/>
  <c r="AA96" i="3"/>
  <c r="Z122" i="3"/>
  <c r="AB133" i="3"/>
  <c r="AC44" i="3"/>
  <c r="AC99" i="3"/>
  <c r="AD20" i="3"/>
  <c r="Y39" i="3"/>
  <c r="AG39" i="3" s="1"/>
  <c r="AC404" i="3"/>
  <c r="X391" i="3"/>
  <c r="Z391" i="3" s="1"/>
  <c r="X403" i="3"/>
  <c r="Z375" i="3"/>
  <c r="AB305" i="3"/>
  <c r="AB254" i="3"/>
  <c r="AB141" i="3"/>
  <c r="Y383" i="3"/>
  <c r="AG383" i="3" s="1"/>
  <c r="AD383" i="3"/>
  <c r="AC383" i="3"/>
  <c r="AA383" i="3"/>
  <c r="AB383" i="3"/>
  <c r="Z383" i="3"/>
  <c r="AC317" i="3"/>
  <c r="Z317" i="3"/>
  <c r="AB317" i="3"/>
  <c r="AC247" i="3"/>
  <c r="Z158" i="3"/>
  <c r="X321" i="3"/>
  <c r="Z389" i="3"/>
  <c r="AB368" i="3"/>
  <c r="AC384" i="3"/>
  <c r="AC376" i="3"/>
  <c r="AC363" i="3"/>
  <c r="AB384" i="3"/>
  <c r="AD345" i="3"/>
  <c r="Z379" i="3"/>
  <c r="AC292" i="3"/>
  <c r="AB339" i="3"/>
  <c r="AC348" i="3"/>
  <c r="Z318" i="3"/>
  <c r="Z325" i="3"/>
  <c r="AA300" i="3"/>
  <c r="Z267" i="3"/>
  <c r="Z322" i="3"/>
  <c r="AD282" i="3"/>
  <c r="AC284" i="3"/>
  <c r="AC297" i="3"/>
  <c r="AC235" i="3"/>
  <c r="AC245" i="3"/>
  <c r="AC223" i="3"/>
  <c r="AD260" i="3"/>
  <c r="AD224" i="3"/>
  <c r="AC214" i="3"/>
  <c r="AB205" i="3"/>
  <c r="AA212" i="3"/>
  <c r="AC161" i="3"/>
  <c r="AA151" i="3"/>
  <c r="AD128" i="3"/>
  <c r="AD123" i="3"/>
  <c r="Z139" i="3"/>
  <c r="Z143" i="3"/>
  <c r="AB90" i="3"/>
  <c r="Z128" i="3"/>
  <c r="AB26" i="3"/>
  <c r="AC72" i="3"/>
  <c r="AD94" i="3"/>
  <c r="Z100" i="3"/>
  <c r="AD78" i="3"/>
  <c r="Z39" i="3"/>
  <c r="AC5" i="3"/>
  <c r="AC40" i="3"/>
  <c r="AA38" i="3"/>
  <c r="AD47" i="3"/>
  <c r="AA8" i="3"/>
  <c r="X401" i="3"/>
  <c r="Y357" i="3"/>
  <c r="AG357" i="3" s="1"/>
  <c r="AB357" i="3"/>
  <c r="AD356" i="3"/>
  <c r="AD339" i="3"/>
  <c r="AD360" i="3"/>
  <c r="AA366" i="3"/>
  <c r="AA273" i="3"/>
  <c r="AA280" i="3"/>
  <c r="AA261" i="3"/>
  <c r="AA223" i="3"/>
  <c r="AD265" i="3"/>
  <c r="AB210" i="3"/>
  <c r="AA210" i="3"/>
  <c r="AA169" i="3"/>
  <c r="AD174" i="3"/>
  <c r="AA171" i="3"/>
  <c r="AC100" i="3"/>
  <c r="AC151" i="3"/>
  <c r="AC95" i="3"/>
  <c r="AA379" i="3"/>
  <c r="AB356" i="3"/>
  <c r="AA335" i="3"/>
  <c r="AC402" i="3"/>
  <c r="AA384" i="3"/>
  <c r="AA389" i="3"/>
  <c r="AB379" i="3"/>
  <c r="AD362" i="3"/>
  <c r="AD376" i="3"/>
  <c r="AB400" i="3"/>
  <c r="AA337" i="3"/>
  <c r="AB362" i="3"/>
  <c r="Z313" i="3"/>
  <c r="AA284" i="3"/>
  <c r="AA311" i="3"/>
  <c r="AB284" i="3"/>
  <c r="Y284" i="3"/>
  <c r="AG284" i="3" s="1"/>
  <c r="AA191" i="3"/>
  <c r="Z191" i="3"/>
  <c r="AB207" i="3"/>
  <c r="AC158" i="3"/>
  <c r="AD147" i="3"/>
  <c r="AB161" i="3"/>
  <c r="AB147" i="3"/>
  <c r="AC190" i="3"/>
  <c r="AA116" i="3"/>
  <c r="AC138" i="3"/>
  <c r="AB92" i="3"/>
  <c r="AA45" i="3"/>
  <c r="AD113" i="3"/>
  <c r="Z78" i="3"/>
  <c r="AB80" i="3"/>
  <c r="Z68" i="3"/>
  <c r="AA7" i="3"/>
  <c r="AB50" i="3"/>
  <c r="AC90" i="3"/>
  <c r="AC45" i="3"/>
  <c r="AB96" i="3"/>
  <c r="AA30" i="3"/>
  <c r="Z30" i="3"/>
  <c r="AD381" i="3"/>
  <c r="AC381" i="3"/>
  <c r="AB314" i="3"/>
  <c r="AB335" i="3"/>
  <c r="Z273" i="3"/>
  <c r="AB214" i="3"/>
  <c r="AC181" i="3"/>
  <c r="AD207" i="3"/>
  <c r="AC156" i="3"/>
  <c r="AC167" i="3"/>
  <c r="Z115" i="3"/>
  <c r="AC83" i="3"/>
  <c r="AB112" i="3"/>
  <c r="AC109" i="3"/>
  <c r="AD52" i="3"/>
  <c r="AA68" i="3"/>
  <c r="Z7" i="3"/>
  <c r="Z378" i="3"/>
  <c r="AA356" i="3"/>
  <c r="AB347" i="3"/>
  <c r="Z269" i="3"/>
  <c r="AB280" i="3"/>
  <c r="Z177" i="3"/>
  <c r="AD177" i="3"/>
  <c r="AD199" i="3"/>
  <c r="AD158" i="3"/>
  <c r="AA145" i="3"/>
  <c r="AB156" i="3"/>
  <c r="Z116" i="3"/>
  <c r="AD145" i="3"/>
  <c r="AA146" i="3"/>
  <c r="Z56" i="3"/>
  <c r="AB16" i="3"/>
  <c r="AD326" i="3"/>
  <c r="AA325" i="3"/>
  <c r="AD325" i="3"/>
  <c r="AB273" i="3"/>
  <c r="AB265" i="3"/>
  <c r="AD270" i="3"/>
  <c r="Z265" i="3"/>
  <c r="AD257" i="3"/>
  <c r="AB169" i="3"/>
  <c r="AD169" i="3"/>
  <c r="AC179" i="3"/>
  <c r="AD107" i="3"/>
  <c r="AB146" i="3"/>
  <c r="AC91" i="3"/>
  <c r="AB68" i="3"/>
  <c r="AB360" i="3"/>
  <c r="AB372" i="3"/>
  <c r="AC356" i="3"/>
  <c r="Z368" i="3"/>
  <c r="Z356" i="3"/>
  <c r="AB354" i="3"/>
  <c r="AC368" i="3"/>
  <c r="AC342" i="3"/>
  <c r="AC362" i="3"/>
  <c r="AC307" i="3"/>
  <c r="AB307" i="3"/>
  <c r="AC273" i="3"/>
  <c r="AB279" i="3"/>
  <c r="AD179" i="3"/>
  <c r="AA168" i="3"/>
  <c r="AC139" i="3"/>
  <c r="AA112" i="3"/>
  <c r="AC112" i="3"/>
  <c r="AC56" i="3"/>
  <c r="AA80" i="3"/>
  <c r="AB24" i="3"/>
  <c r="Z47" i="3"/>
  <c r="Y343" i="3"/>
  <c r="AG343" i="3" s="1"/>
  <c r="AB343" i="3"/>
  <c r="AA343" i="3"/>
  <c r="Z343" i="3"/>
  <c r="AC392" i="3"/>
  <c r="Y392" i="3"/>
  <c r="AG392" i="3" s="1"/>
  <c r="AA392" i="3"/>
  <c r="AD394" i="3"/>
  <c r="AC358" i="3"/>
  <c r="Z365" i="3"/>
  <c r="AB298" i="3"/>
  <c r="Z298" i="3"/>
  <c r="Y298" i="3"/>
  <c r="AG298" i="3" s="1"/>
  <c r="AA298" i="3"/>
  <c r="AD287" i="3"/>
  <c r="AA287" i="3"/>
  <c r="Y287" i="3"/>
  <c r="AG287" i="3" s="1"/>
  <c r="AD359" i="3"/>
  <c r="Y330" i="3"/>
  <c r="AG330" i="3" s="1"/>
  <c r="AA330" i="3"/>
  <c r="AD330" i="3"/>
  <c r="AB330" i="3"/>
  <c r="Z330" i="3"/>
  <c r="AC330" i="3"/>
  <c r="Z332" i="3"/>
  <c r="AB228" i="3"/>
  <c r="AA228" i="3"/>
  <c r="Z228" i="3"/>
  <c r="Y228" i="3"/>
  <c r="AG228" i="3" s="1"/>
  <c r="AC228" i="3"/>
  <c r="AD228" i="3"/>
  <c r="AC267" i="3"/>
  <c r="AD319" i="3"/>
  <c r="AB277" i="3"/>
  <c r="AB233" i="3"/>
  <c r="Y233" i="3"/>
  <c r="AG233" i="3" s="1"/>
  <c r="AC233" i="3"/>
  <c r="AA233" i="3"/>
  <c r="AD233" i="3"/>
  <c r="Z233" i="3"/>
  <c r="AA222" i="3"/>
  <c r="Y222" i="3"/>
  <c r="AG222" i="3" s="1"/>
  <c r="AD222" i="3"/>
  <c r="Z222" i="3"/>
  <c r="Y258" i="3"/>
  <c r="AG258" i="3" s="1"/>
  <c r="AC258" i="3"/>
  <c r="Z258" i="3"/>
  <c r="AB258" i="3"/>
  <c r="AD258" i="3"/>
  <c r="Y196" i="3"/>
  <c r="AG196" i="3" s="1"/>
  <c r="AB196" i="3"/>
  <c r="AD196" i="3"/>
  <c r="AA196" i="3"/>
  <c r="Z86" i="3"/>
  <c r="Y86" i="3"/>
  <c r="AG86" i="3" s="1"/>
  <c r="AB86" i="3"/>
  <c r="AD86" i="3"/>
  <c r="AC86" i="3"/>
  <c r="Y118" i="3"/>
  <c r="AG118" i="3" s="1"/>
  <c r="AC118" i="3"/>
  <c r="AA118" i="3"/>
  <c r="AB118" i="3"/>
  <c r="AD43" i="3"/>
  <c r="Y43" i="3"/>
  <c r="AG43" i="3" s="1"/>
  <c r="AA43" i="3"/>
  <c r="AC43" i="3"/>
  <c r="AD392" i="3"/>
  <c r="Y393" i="3"/>
  <c r="AG393" i="3" s="1"/>
  <c r="Z393" i="3"/>
  <c r="AD393" i="3"/>
  <c r="AB393" i="3"/>
  <c r="Y385" i="3"/>
  <c r="AG385" i="3" s="1"/>
  <c r="AC385" i="3"/>
  <c r="AB385" i="3"/>
  <c r="AC359" i="3"/>
  <c r="Y360" i="3"/>
  <c r="AG360" i="3" s="1"/>
  <c r="Z360" i="3"/>
  <c r="Z290" i="3"/>
  <c r="Y290" i="3"/>
  <c r="AG290" i="3" s="1"/>
  <c r="AD290" i="3"/>
  <c r="AA290" i="3"/>
  <c r="AB290" i="3"/>
  <c r="Y344" i="3"/>
  <c r="AG344" i="3" s="1"/>
  <c r="Z344" i="3"/>
  <c r="AC344" i="3"/>
  <c r="AA344" i="3"/>
  <c r="AB344" i="3"/>
  <c r="Y347" i="3"/>
  <c r="AG347" i="3" s="1"/>
  <c r="AD347" i="3"/>
  <c r="Z347" i="3"/>
  <c r="Y286" i="3"/>
  <c r="AG286" i="3" s="1"/>
  <c r="AD286" i="3"/>
  <c r="AB286" i="3"/>
  <c r="Z286" i="3"/>
  <c r="AA286" i="3"/>
  <c r="AA365" i="3"/>
  <c r="Z306" i="3"/>
  <c r="Y306" i="3"/>
  <c r="AG306" i="3" s="1"/>
  <c r="AC306" i="3"/>
  <c r="AA306" i="3"/>
  <c r="AD304" i="3"/>
  <c r="Y355" i="3"/>
  <c r="AG355" i="3" s="1"/>
  <c r="Z355" i="3"/>
  <c r="AC355" i="3"/>
  <c r="AD355" i="3"/>
  <c r="AA293" i="3"/>
  <c r="AB332" i="3"/>
  <c r="AD320" i="3"/>
  <c r="AA320" i="3"/>
  <c r="Y320" i="3"/>
  <c r="AG320" i="3" s="1"/>
  <c r="AB320" i="3"/>
  <c r="Z320" i="3"/>
  <c r="AC302" i="3"/>
  <c r="Y302" i="3"/>
  <c r="AG302" i="3" s="1"/>
  <c r="Y244" i="3"/>
  <c r="AG244" i="3" s="1"/>
  <c r="AB244" i="3"/>
  <c r="AA244" i="3"/>
  <c r="Z244" i="3"/>
  <c r="AC244" i="3"/>
  <c r="Y208" i="3"/>
  <c r="AG208" i="3" s="1"/>
  <c r="AC208" i="3"/>
  <c r="Z208" i="3"/>
  <c r="AB208" i="3"/>
  <c r="AA208" i="3"/>
  <c r="AB222" i="3"/>
  <c r="AB243" i="3"/>
  <c r="Y187" i="3"/>
  <c r="AG187" i="3" s="1"/>
  <c r="AC187" i="3"/>
  <c r="Z187" i="3"/>
  <c r="AD187" i="3"/>
  <c r="AA187" i="3"/>
  <c r="AB199" i="3"/>
  <c r="AA199" i="3"/>
  <c r="Y199" i="3"/>
  <c r="AG199" i="3" s="1"/>
  <c r="AC199" i="3"/>
  <c r="AD175" i="3"/>
  <c r="Y175" i="3"/>
  <c r="AG175" i="3" s="1"/>
  <c r="AB175" i="3"/>
  <c r="Z175" i="3"/>
  <c r="Z196" i="3"/>
  <c r="AA211" i="3"/>
  <c r="AA175" i="3"/>
  <c r="AD173" i="3"/>
  <c r="AA86" i="3"/>
  <c r="Z118" i="3"/>
  <c r="Y49" i="3"/>
  <c r="AG49" i="3" s="1"/>
  <c r="AB49" i="3"/>
  <c r="Z49" i="3"/>
  <c r="AC49" i="3"/>
  <c r="AC101" i="3"/>
  <c r="AD124" i="3"/>
  <c r="AB124" i="3"/>
  <c r="Y124" i="3"/>
  <c r="AG124" i="3" s="1"/>
  <c r="AC124" i="3"/>
  <c r="Z124" i="3"/>
  <c r="Z43" i="3"/>
  <c r="AD59" i="3"/>
  <c r="AB59" i="3"/>
  <c r="Y59" i="3"/>
  <c r="AG59" i="3" s="1"/>
  <c r="AA59" i="3"/>
  <c r="AC59" i="3"/>
  <c r="Z59" i="3"/>
  <c r="Y19" i="3"/>
  <c r="AG19" i="3" s="1"/>
  <c r="AA19" i="3"/>
  <c r="AD19" i="3"/>
  <c r="Z19" i="3"/>
  <c r="AC19" i="3"/>
  <c r="AB19" i="3"/>
  <c r="AD9" i="3"/>
  <c r="AB9" i="3"/>
  <c r="Z9" i="3"/>
  <c r="Y9" i="3"/>
  <c r="AG9" i="3" s="1"/>
  <c r="AA9" i="3"/>
  <c r="AC9" i="3"/>
  <c r="Y46" i="3"/>
  <c r="AG46" i="3" s="1"/>
  <c r="AD46" i="3"/>
  <c r="AB46" i="3"/>
  <c r="AC46" i="3"/>
  <c r="Y42" i="3"/>
  <c r="AG42" i="3" s="1"/>
  <c r="AD42" i="3"/>
  <c r="Z42" i="3"/>
  <c r="AA42" i="3"/>
  <c r="AC42" i="3"/>
  <c r="Y375" i="3"/>
  <c r="AG375" i="3" s="1"/>
  <c r="AC375" i="3"/>
  <c r="AD375" i="3"/>
  <c r="AB375" i="3"/>
  <c r="AD343" i="3"/>
  <c r="Y281" i="3"/>
  <c r="AG281" i="3" s="1"/>
  <c r="AB281" i="3"/>
  <c r="Z281" i="3"/>
  <c r="AC281" i="3"/>
  <c r="AA281" i="3"/>
  <c r="AE309" i="3"/>
  <c r="AB328" i="3"/>
  <c r="Y303" i="3"/>
  <c r="AG303" i="3" s="1"/>
  <c r="AD303" i="3"/>
  <c r="Y304" i="3"/>
  <c r="AG304" i="3" s="1"/>
  <c r="Z304" i="3"/>
  <c r="AB304" i="3"/>
  <c r="AA304" i="3"/>
  <c r="AA213" i="3"/>
  <c r="Y277" i="3"/>
  <c r="AG277" i="3" s="1"/>
  <c r="AC277" i="3"/>
  <c r="AA277" i="3"/>
  <c r="Y267" i="3"/>
  <c r="AG267" i="3" s="1"/>
  <c r="AB267" i="3"/>
  <c r="AA267" i="3"/>
  <c r="AD277" i="3"/>
  <c r="AE302" i="3"/>
  <c r="Y237" i="3"/>
  <c r="AG237" i="3" s="1"/>
  <c r="AC237" i="3"/>
  <c r="AA237" i="3"/>
  <c r="Z237" i="3"/>
  <c r="AB237" i="3"/>
  <c r="AD237" i="3"/>
  <c r="Y248" i="3"/>
  <c r="AG248" i="3" s="1"/>
  <c r="AA248" i="3"/>
  <c r="AD248" i="3"/>
  <c r="AC248" i="3"/>
  <c r="Z248" i="3"/>
  <c r="AB248" i="3"/>
  <c r="Y240" i="3"/>
  <c r="AG240" i="3" s="1"/>
  <c r="AB240" i="3"/>
  <c r="AD240" i="3"/>
  <c r="Y192" i="3"/>
  <c r="AG192" i="3" s="1"/>
  <c r="AC192" i="3"/>
  <c r="Z192" i="3"/>
  <c r="AA192" i="3"/>
  <c r="Y181" i="3"/>
  <c r="AG181" i="3" s="1"/>
  <c r="AD181" i="3"/>
  <c r="AB181" i="3"/>
  <c r="AA181" i="3"/>
  <c r="AB209" i="3"/>
  <c r="Y209" i="3"/>
  <c r="AG209" i="3" s="1"/>
  <c r="AD209" i="3"/>
  <c r="AC209" i="3"/>
  <c r="Y154" i="3"/>
  <c r="AG154" i="3" s="1"/>
  <c r="Z154" i="3"/>
  <c r="AA154" i="3"/>
  <c r="AC172" i="3"/>
  <c r="Y172" i="3"/>
  <c r="AG172" i="3" s="1"/>
  <c r="AA172" i="3"/>
  <c r="AB172" i="3"/>
  <c r="AB154" i="3"/>
  <c r="AA101" i="3"/>
  <c r="AA150" i="3"/>
  <c r="AC147" i="3"/>
  <c r="AA147" i="3"/>
  <c r="AE147" i="3" s="1"/>
  <c r="Y147" i="3"/>
  <c r="AG147" i="3" s="1"/>
  <c r="Y74" i="3"/>
  <c r="AG74" i="3" s="1"/>
  <c r="AB74" i="3"/>
  <c r="AC74" i="3"/>
  <c r="Z74" i="3"/>
  <c r="AA74" i="3"/>
  <c r="AD74" i="3"/>
  <c r="Z57" i="3"/>
  <c r="Y57" i="3"/>
  <c r="AG57" i="3" s="1"/>
  <c r="AA57" i="3"/>
  <c r="AB57" i="3"/>
  <c r="AD57" i="3"/>
  <c r="Y48" i="3"/>
  <c r="AG48" i="3" s="1"/>
  <c r="AD48" i="3"/>
  <c r="AB48" i="3"/>
  <c r="Z48" i="3"/>
  <c r="Y63" i="3"/>
  <c r="AG63" i="3" s="1"/>
  <c r="AB63" i="3"/>
  <c r="AC63" i="3"/>
  <c r="Z63" i="3"/>
  <c r="AD63" i="3"/>
  <c r="AC57" i="3"/>
  <c r="Y386" i="3"/>
  <c r="AG386" i="3" s="1"/>
  <c r="AC386" i="3"/>
  <c r="AA386" i="3"/>
  <c r="AD386" i="3"/>
  <c r="Y398" i="3"/>
  <c r="AG398" i="3" s="1"/>
  <c r="AD398" i="3"/>
  <c r="AA398" i="3"/>
  <c r="AC398" i="3"/>
  <c r="AC365" i="3"/>
  <c r="AD380" i="3"/>
  <c r="Y380" i="3"/>
  <c r="AG380" i="3" s="1"/>
  <c r="Z380" i="3"/>
  <c r="AC380" i="3"/>
  <c r="AA370" i="3"/>
  <c r="Y370" i="3"/>
  <c r="AG370" i="3" s="1"/>
  <c r="Y358" i="3"/>
  <c r="AG358" i="3" s="1"/>
  <c r="AA358" i="3"/>
  <c r="AB358" i="3"/>
  <c r="Y340" i="3"/>
  <c r="AG340" i="3" s="1"/>
  <c r="AC340" i="3"/>
  <c r="AD340" i="3"/>
  <c r="Z340" i="3"/>
  <c r="AA340" i="3"/>
  <c r="Y308" i="3"/>
  <c r="AG308" i="3" s="1"/>
  <c r="AB308" i="3"/>
  <c r="Z308" i="3"/>
  <c r="AD308" i="3"/>
  <c r="AA308" i="3"/>
  <c r="AC308" i="3"/>
  <c r="AB365" i="3"/>
  <c r="AB278" i="3"/>
  <c r="Y278" i="3"/>
  <c r="AG278" i="3" s="1"/>
  <c r="AA278" i="3"/>
  <c r="Z278" i="3"/>
  <c r="AC278" i="3"/>
  <c r="Y339" i="3"/>
  <c r="AG339" i="3" s="1"/>
  <c r="Z339" i="3"/>
  <c r="AA312" i="3"/>
  <c r="Y276" i="3"/>
  <c r="AG276" i="3" s="1"/>
  <c r="AB276" i="3"/>
  <c r="Z276" i="3"/>
  <c r="AD276" i="3"/>
  <c r="AC276" i="3"/>
  <c r="Y243" i="3"/>
  <c r="AG243" i="3" s="1"/>
  <c r="AD243" i="3"/>
  <c r="AC243" i="3"/>
  <c r="AA243" i="3"/>
  <c r="AB215" i="3"/>
  <c r="AD215" i="3"/>
  <c r="Z215" i="3"/>
  <c r="Y215" i="3"/>
  <c r="AG215" i="3" s="1"/>
  <c r="AA215" i="3"/>
  <c r="AB241" i="3"/>
  <c r="Y241" i="3"/>
  <c r="AG241" i="3" s="1"/>
  <c r="AC241" i="3"/>
  <c r="AA241" i="3"/>
  <c r="AD192" i="3"/>
  <c r="AD213" i="3"/>
  <c r="Y166" i="3"/>
  <c r="AG166" i="3" s="1"/>
  <c r="AC166" i="3"/>
  <c r="Z166" i="3"/>
  <c r="AB166" i="3"/>
  <c r="Y170" i="3"/>
  <c r="AG170" i="3" s="1"/>
  <c r="AD170" i="3"/>
  <c r="AA170" i="3"/>
  <c r="Z120" i="3"/>
  <c r="Y120" i="3"/>
  <c r="AG120" i="3" s="1"/>
  <c r="AC120" i="3"/>
  <c r="AD120" i="3"/>
  <c r="AB120" i="3"/>
  <c r="Y152" i="3"/>
  <c r="AG152" i="3" s="1"/>
  <c r="AC152" i="3"/>
  <c r="Z152" i="3"/>
  <c r="AB152" i="3"/>
  <c r="Y123" i="3"/>
  <c r="AG123" i="3" s="1"/>
  <c r="AB123" i="3"/>
  <c r="AC123" i="3"/>
  <c r="Z123" i="3"/>
  <c r="Z172" i="3"/>
  <c r="Y160" i="3"/>
  <c r="AG160" i="3" s="1"/>
  <c r="AD160" i="3"/>
  <c r="Z160" i="3"/>
  <c r="AB135" i="3"/>
  <c r="Y135" i="3"/>
  <c r="AG135" i="3" s="1"/>
  <c r="Z135" i="3"/>
  <c r="AA135" i="3"/>
  <c r="AC170" i="3"/>
  <c r="Y164" i="3"/>
  <c r="AG164" i="3" s="1"/>
  <c r="AA164" i="3"/>
  <c r="AB164" i="3"/>
  <c r="Y107" i="3"/>
  <c r="AG107" i="3" s="1"/>
  <c r="AC107" i="3"/>
  <c r="AB107" i="3"/>
  <c r="Z107" i="3"/>
  <c r="Y84" i="3"/>
  <c r="AG84" i="3" s="1"/>
  <c r="AB84" i="3"/>
  <c r="AA84" i="3"/>
  <c r="AC84" i="3"/>
  <c r="AD84" i="3"/>
  <c r="AC154" i="3"/>
  <c r="AD88" i="3"/>
  <c r="Y87" i="3"/>
  <c r="AG87" i="3" s="1"/>
  <c r="AA87" i="3"/>
  <c r="AB87" i="3"/>
  <c r="AD87" i="3"/>
  <c r="AB43" i="3"/>
  <c r="AD371" i="3"/>
  <c r="Y371" i="3"/>
  <c r="AG371" i="3" s="1"/>
  <c r="AA371" i="3"/>
  <c r="Y352" i="3"/>
  <c r="AG352" i="3" s="1"/>
  <c r="AA352" i="3"/>
  <c r="AD352" i="3"/>
  <c r="AC352" i="3"/>
  <c r="Y366" i="3"/>
  <c r="AG366" i="3" s="1"/>
  <c r="Z366" i="3"/>
  <c r="AC366" i="3"/>
  <c r="Y372" i="3"/>
  <c r="AG372" i="3" s="1"/>
  <c r="Z372" i="3"/>
  <c r="AC354" i="3"/>
  <c r="Y354" i="3"/>
  <c r="AG354" i="3" s="1"/>
  <c r="AE367" i="3"/>
  <c r="AD358" i="3"/>
  <c r="Y348" i="3"/>
  <c r="AG348" i="3" s="1"/>
  <c r="AA348" i="3"/>
  <c r="AD348" i="3"/>
  <c r="Y315" i="3"/>
  <c r="AG315" i="3" s="1"/>
  <c r="AA315" i="3"/>
  <c r="AC315" i="3"/>
  <c r="Z315" i="3"/>
  <c r="AB315" i="3"/>
  <c r="Y319" i="3"/>
  <c r="AG319" i="3" s="1"/>
  <c r="AC319" i="3"/>
  <c r="Y288" i="3"/>
  <c r="AG288" i="3" s="1"/>
  <c r="AD288" i="3"/>
  <c r="AB288" i="3"/>
  <c r="AA288" i="3"/>
  <c r="AA276" i="3"/>
  <c r="Y274" i="3"/>
  <c r="AG274" i="3" s="1"/>
  <c r="AA274" i="3"/>
  <c r="AD274" i="3"/>
  <c r="AB303" i="3"/>
  <c r="Z242" i="3"/>
  <c r="Y242" i="3"/>
  <c r="AG242" i="3" s="1"/>
  <c r="AC242" i="3"/>
  <c r="AA242" i="3"/>
  <c r="AB242" i="3"/>
  <c r="Y211" i="3"/>
  <c r="AG211" i="3" s="1"/>
  <c r="AC211" i="3"/>
  <c r="Z211" i="3"/>
  <c r="AD259" i="3"/>
  <c r="AA259" i="3"/>
  <c r="Y259" i="3"/>
  <c r="AG259" i="3" s="1"/>
  <c r="AC274" i="3"/>
  <c r="Z241" i="3"/>
  <c r="AD211" i="3"/>
  <c r="Z170" i="3"/>
  <c r="Y173" i="3"/>
  <c r="AG173" i="3" s="1"/>
  <c r="AB173" i="3"/>
  <c r="Z173" i="3"/>
  <c r="AA120" i="3"/>
  <c r="AD154" i="3"/>
  <c r="AD172" i="3"/>
  <c r="AB148" i="3"/>
  <c r="Z148" i="3"/>
  <c r="Y148" i="3"/>
  <c r="AG148" i="3" s="1"/>
  <c r="AA148" i="3"/>
  <c r="AC148" i="3"/>
  <c r="AB104" i="3"/>
  <c r="Y104" i="3"/>
  <c r="AG104" i="3" s="1"/>
  <c r="AC104" i="3"/>
  <c r="AD104" i="3"/>
  <c r="Z104" i="3"/>
  <c r="Y76" i="3"/>
  <c r="AG76" i="3" s="1"/>
  <c r="AC76" i="3"/>
  <c r="AB76" i="3"/>
  <c r="AA76" i="3"/>
  <c r="AD76" i="3"/>
  <c r="AD103" i="3"/>
  <c r="Y103" i="3"/>
  <c r="AG103" i="3" s="1"/>
  <c r="AC103" i="3"/>
  <c r="AB103" i="3"/>
  <c r="Z103" i="3"/>
  <c r="AA103" i="3"/>
  <c r="AD118" i="3"/>
  <c r="AA73" i="3"/>
  <c r="Y73" i="3"/>
  <c r="AG73" i="3" s="1"/>
  <c r="AB73" i="3"/>
  <c r="AD73" i="3"/>
  <c r="Z73" i="3"/>
  <c r="AC73" i="3"/>
  <c r="Y108" i="3"/>
  <c r="AG108" i="3" s="1"/>
  <c r="AD108" i="3"/>
  <c r="AA108" i="3"/>
  <c r="AC108" i="3"/>
  <c r="Z108" i="3"/>
  <c r="Y13" i="3"/>
  <c r="AG13" i="3" s="1"/>
  <c r="AC13" i="3"/>
  <c r="AD13" i="3"/>
  <c r="Z13" i="3"/>
  <c r="AB13" i="3"/>
  <c r="AA13" i="3"/>
  <c r="AD71" i="3"/>
  <c r="Z352" i="3"/>
  <c r="AA380" i="3"/>
  <c r="AD354" i="3"/>
  <c r="AC343" i="3"/>
  <c r="Y231" i="3"/>
  <c r="AG231" i="3" s="1"/>
  <c r="AD231" i="3"/>
  <c r="AC231" i="3"/>
  <c r="AB231" i="3"/>
  <c r="Z231" i="3"/>
  <c r="Y165" i="3"/>
  <c r="AG165" i="3" s="1"/>
  <c r="AC165" i="3"/>
  <c r="Z165" i="3"/>
  <c r="AD165" i="3"/>
  <c r="AB165" i="3"/>
  <c r="Y127" i="3"/>
  <c r="AG127" i="3" s="1"/>
  <c r="AB127" i="3"/>
  <c r="AD127" i="3"/>
  <c r="AC127" i="3"/>
  <c r="AA127" i="3"/>
  <c r="Y106" i="3"/>
  <c r="AG106" i="3" s="1"/>
  <c r="AB106" i="3"/>
  <c r="Z106" i="3"/>
  <c r="AA106" i="3"/>
  <c r="AD106" i="3"/>
  <c r="Y25" i="3"/>
  <c r="AG25" i="3" s="1"/>
  <c r="AC25" i="3"/>
  <c r="AD25" i="3"/>
  <c r="AB25" i="3"/>
  <c r="Z25" i="3"/>
  <c r="AD22" i="3"/>
  <c r="AB22" i="3"/>
  <c r="Y22" i="3"/>
  <c r="AG22" i="3" s="1"/>
  <c r="AC22" i="3"/>
  <c r="AA22" i="3"/>
  <c r="AA27" i="3"/>
  <c r="Y27" i="3"/>
  <c r="AG27" i="3" s="1"/>
  <c r="AD27" i="3"/>
  <c r="AC27" i="3"/>
  <c r="AA48" i="3"/>
  <c r="Z386" i="3"/>
  <c r="Z398" i="3"/>
  <c r="AD374" i="3"/>
  <c r="Y374" i="3"/>
  <c r="AG374" i="3" s="1"/>
  <c r="AA374" i="3"/>
  <c r="AB374" i="3"/>
  <c r="Z374" i="3"/>
  <c r="AB392" i="3"/>
  <c r="Z371" i="3"/>
  <c r="Z342" i="3"/>
  <c r="Y342" i="3"/>
  <c r="AG342" i="3" s="1"/>
  <c r="AA342" i="3"/>
  <c r="Z303" i="3"/>
  <c r="AB342" i="3"/>
  <c r="AA354" i="3"/>
  <c r="AD310" i="3"/>
  <c r="AC310" i="3"/>
  <c r="AA310" i="3"/>
  <c r="Y310" i="3"/>
  <c r="AG310" i="3" s="1"/>
  <c r="AD283" i="3"/>
  <c r="Y283" i="3"/>
  <c r="AG283" i="3" s="1"/>
  <c r="AC283" i="3"/>
  <c r="Z274" i="3"/>
  <c r="Y266" i="3"/>
  <c r="AG266" i="3" s="1"/>
  <c r="AD266" i="3"/>
  <c r="AC266" i="3"/>
  <c r="AA266" i="3"/>
  <c r="AB266" i="3"/>
  <c r="Z259" i="3"/>
  <c r="Y220" i="3"/>
  <c r="AG220" i="3" s="1"/>
  <c r="AD220" i="3"/>
  <c r="Z220" i="3"/>
  <c r="AB220" i="3"/>
  <c r="Y257" i="3"/>
  <c r="AG257" i="3" s="1"/>
  <c r="AB257" i="3"/>
  <c r="AC257" i="3"/>
  <c r="Z257" i="3"/>
  <c r="AD241" i="3"/>
  <c r="Z225" i="3"/>
  <c r="Y225" i="3"/>
  <c r="AG225" i="3" s="1"/>
  <c r="AC225" i="3"/>
  <c r="AD225" i="3"/>
  <c r="AB176" i="3"/>
  <c r="Y176" i="3"/>
  <c r="AG176" i="3" s="1"/>
  <c r="AC176" i="3"/>
  <c r="Z176" i="3"/>
  <c r="Y178" i="3"/>
  <c r="AG178" i="3" s="1"/>
  <c r="AB178" i="3"/>
  <c r="AD178" i="3"/>
  <c r="AC178" i="3"/>
  <c r="AD130" i="3"/>
  <c r="AC130" i="3"/>
  <c r="Z130" i="3"/>
  <c r="Y130" i="3"/>
  <c r="AG130" i="3" s="1"/>
  <c r="AA130" i="3"/>
  <c r="AB130" i="3"/>
  <c r="AA176" i="3"/>
  <c r="AB185" i="3"/>
  <c r="Y185" i="3"/>
  <c r="AG185" i="3" s="1"/>
  <c r="AA185" i="3"/>
  <c r="Z185" i="3"/>
  <c r="AB163" i="3"/>
  <c r="Y163" i="3"/>
  <c r="AG163" i="3" s="1"/>
  <c r="AC163" i="3"/>
  <c r="AD163" i="3"/>
  <c r="AA163" i="3"/>
  <c r="Y168" i="3"/>
  <c r="AG168" i="3" s="1"/>
  <c r="AB168" i="3"/>
  <c r="Z168" i="3"/>
  <c r="AC168" i="3"/>
  <c r="Y202" i="3"/>
  <c r="AG202" i="3" s="1"/>
  <c r="AB202" i="3"/>
  <c r="AC202" i="3"/>
  <c r="Z202" i="3"/>
  <c r="AA202" i="3"/>
  <c r="AD137" i="3"/>
  <c r="AA137" i="3"/>
  <c r="Y137" i="3"/>
  <c r="AG137" i="3" s="1"/>
  <c r="AC137" i="3"/>
  <c r="AB192" i="3"/>
  <c r="Y150" i="3"/>
  <c r="AG150" i="3" s="1"/>
  <c r="AB150" i="3"/>
  <c r="AD150" i="3"/>
  <c r="AD152" i="3"/>
  <c r="Z150" i="3"/>
  <c r="AA166" i="3"/>
  <c r="Y98" i="3"/>
  <c r="AG98" i="3" s="1"/>
  <c r="AD98" i="3"/>
  <c r="AC98" i="3"/>
  <c r="AA98" i="3"/>
  <c r="AB399" i="3"/>
  <c r="AC393" i="3"/>
  <c r="AA393" i="3"/>
  <c r="AA388" i="3"/>
  <c r="AD365" i="3"/>
  <c r="Y364" i="3"/>
  <c r="AG364" i="3" s="1"/>
  <c r="Z364" i="3"/>
  <c r="AB348" i="3"/>
  <c r="Y351" i="3"/>
  <c r="AG351" i="3" s="1"/>
  <c r="Z351" i="3"/>
  <c r="AC351" i="3"/>
  <c r="AD351" i="3"/>
  <c r="Y361" i="3"/>
  <c r="AG361" i="3" s="1"/>
  <c r="AB361" i="3"/>
  <c r="AD361" i="3"/>
  <c r="AD366" i="3"/>
  <c r="AB369" i="3"/>
  <c r="Z369" i="3"/>
  <c r="Y369" i="3"/>
  <c r="AG369" i="3" s="1"/>
  <c r="Y379" i="3"/>
  <c r="AG379" i="3" s="1"/>
  <c r="AC379" i="3"/>
  <c r="AA351" i="3"/>
  <c r="Y353" i="3"/>
  <c r="AG353" i="3" s="1"/>
  <c r="AD353" i="3"/>
  <c r="AA303" i="3"/>
  <c r="AC288" i="3"/>
  <c r="Y337" i="3"/>
  <c r="AG337" i="3" s="1"/>
  <c r="AB337" i="3"/>
  <c r="AD337" i="3"/>
  <c r="AC337" i="3"/>
  <c r="Y318" i="3"/>
  <c r="AG318" i="3" s="1"/>
  <c r="AB318" i="3"/>
  <c r="AD318" i="3"/>
  <c r="Y295" i="3"/>
  <c r="AG295" i="3" s="1"/>
  <c r="AB295" i="3"/>
  <c r="Z295" i="3"/>
  <c r="AD295" i="3"/>
  <c r="Y362" i="3"/>
  <c r="AG362" i="3" s="1"/>
  <c r="AA362" i="3"/>
  <c r="AB340" i="3"/>
  <c r="AE327" i="3"/>
  <c r="AC298" i="3"/>
  <c r="AB310" i="3"/>
  <c r="Y299" i="3"/>
  <c r="AG299" i="3" s="1"/>
  <c r="AA299" i="3"/>
  <c r="AB299" i="3"/>
  <c r="AC299" i="3"/>
  <c r="Y291" i="3"/>
  <c r="AG291" i="3" s="1"/>
  <c r="AC291" i="3"/>
  <c r="AA291" i="3"/>
  <c r="AB291" i="3"/>
  <c r="AA295" i="3"/>
  <c r="AB261" i="3"/>
  <c r="Z261" i="3"/>
  <c r="Y230" i="3"/>
  <c r="AG230" i="3" s="1"/>
  <c r="AD230" i="3"/>
  <c r="AB230" i="3"/>
  <c r="AA230" i="3"/>
  <c r="AC230" i="3"/>
  <c r="Y246" i="3"/>
  <c r="AG246" i="3" s="1"/>
  <c r="AD246" i="3"/>
  <c r="AB246" i="3"/>
  <c r="AA256" i="3"/>
  <c r="Y256" i="3"/>
  <c r="AG256" i="3" s="1"/>
  <c r="AB256" i="3"/>
  <c r="AA258" i="3"/>
  <c r="Y226" i="3"/>
  <c r="AG226" i="3" s="1"/>
  <c r="AB226" i="3"/>
  <c r="Z226" i="3"/>
  <c r="AD226" i="3"/>
  <c r="AC226" i="3"/>
  <c r="AC286" i="3"/>
  <c r="AC240" i="3"/>
  <c r="AA225" i="3"/>
  <c r="AA188" i="3"/>
  <c r="Y188" i="3"/>
  <c r="AG188" i="3" s="1"/>
  <c r="AD188" i="3"/>
  <c r="AB188" i="3"/>
  <c r="Z188" i="3"/>
  <c r="AC173" i="3"/>
  <c r="Z178" i="3"/>
  <c r="Y186" i="3"/>
  <c r="AG186" i="3" s="1"/>
  <c r="AD186" i="3"/>
  <c r="AB186" i="3"/>
  <c r="AD166" i="3"/>
  <c r="Z137" i="3"/>
  <c r="AA165" i="3"/>
  <c r="Y129" i="3"/>
  <c r="AG129" i="3" s="1"/>
  <c r="AD129" i="3"/>
  <c r="AC129" i="3"/>
  <c r="AA129" i="3"/>
  <c r="Z129" i="3"/>
  <c r="AB129" i="3"/>
  <c r="Y149" i="3"/>
  <c r="AG149" i="3" s="1"/>
  <c r="AC149" i="3"/>
  <c r="Z149" i="3"/>
  <c r="AA149" i="3"/>
  <c r="Y151" i="3"/>
  <c r="AG151" i="3" s="1"/>
  <c r="AB151" i="3"/>
  <c r="Z151" i="3"/>
  <c r="Y119" i="3"/>
  <c r="AG119" i="3" s="1"/>
  <c r="AD119" i="3"/>
  <c r="AB119" i="3"/>
  <c r="AC119" i="3"/>
  <c r="Z98" i="3"/>
  <c r="AB143" i="3"/>
  <c r="Y143" i="3"/>
  <c r="AG143" i="3" s="1"/>
  <c r="AD143" i="3"/>
  <c r="AB137" i="3"/>
  <c r="AC135" i="3"/>
  <c r="Y15" i="3"/>
  <c r="AG15" i="3" s="1"/>
  <c r="AB15" i="3"/>
  <c r="Z15" i="3"/>
  <c r="AD15" i="3"/>
  <c r="AA15" i="3"/>
  <c r="AB75" i="3"/>
  <c r="Y75" i="3"/>
  <c r="AG75" i="3" s="1"/>
  <c r="AC75" i="3"/>
  <c r="AA75" i="3"/>
  <c r="Z27" i="3"/>
  <c r="AA46" i="3"/>
  <c r="Y359" i="3"/>
  <c r="AG359" i="3" s="1"/>
  <c r="AA359" i="3"/>
  <c r="Z359" i="3"/>
  <c r="Y328" i="3"/>
  <c r="AG328" i="3" s="1"/>
  <c r="Z328" i="3"/>
  <c r="AA328" i="3"/>
  <c r="AC328" i="3"/>
  <c r="Y332" i="3"/>
  <c r="AG332" i="3" s="1"/>
  <c r="AC332" i="3"/>
  <c r="AA332" i="3"/>
  <c r="Y312" i="3"/>
  <c r="AG312" i="3" s="1"/>
  <c r="AC312" i="3"/>
  <c r="AD312" i="3"/>
  <c r="Z312" i="3"/>
  <c r="Z234" i="3"/>
  <c r="Y234" i="3"/>
  <c r="AG234" i="3" s="1"/>
  <c r="AA234" i="3"/>
  <c r="AB234" i="3"/>
  <c r="Z213" i="3"/>
  <c r="Y213" i="3"/>
  <c r="AG213" i="3" s="1"/>
  <c r="AB213" i="3"/>
  <c r="AC234" i="3"/>
  <c r="AC117" i="3"/>
  <c r="Z117" i="3"/>
  <c r="Y117" i="3"/>
  <c r="AG117" i="3" s="1"/>
  <c r="AD117" i="3"/>
  <c r="AE198" i="3"/>
  <c r="Y88" i="3"/>
  <c r="AG88" i="3" s="1"/>
  <c r="AB88" i="3"/>
  <c r="AA88" i="3"/>
  <c r="Z88" i="3"/>
  <c r="AD101" i="3"/>
  <c r="AB101" i="3"/>
  <c r="Y101" i="3"/>
  <c r="AG101" i="3" s="1"/>
  <c r="AE110" i="3"/>
  <c r="Z71" i="3"/>
  <c r="Y71" i="3"/>
  <c r="AG71" i="3" s="1"/>
  <c r="AB71" i="3"/>
  <c r="AA71" i="3"/>
  <c r="Y11" i="3"/>
  <c r="AG11" i="3" s="1"/>
  <c r="AC11" i="3"/>
  <c r="AB11" i="3"/>
  <c r="Z11" i="3"/>
  <c r="AD11" i="3"/>
  <c r="AA394" i="3"/>
  <c r="AE323" i="3"/>
  <c r="Y397" i="3"/>
  <c r="AG397" i="3" s="1"/>
  <c r="AC397" i="3"/>
  <c r="AB397" i="3"/>
  <c r="AD397" i="3"/>
  <c r="Z293" i="3"/>
  <c r="Y293" i="3"/>
  <c r="AG293" i="3" s="1"/>
  <c r="AD293" i="3"/>
  <c r="AB293" i="3"/>
  <c r="Y195" i="3"/>
  <c r="AG195" i="3" s="1"/>
  <c r="Z195" i="3"/>
  <c r="AC195" i="3"/>
  <c r="AA195" i="3"/>
  <c r="AD195" i="3"/>
  <c r="Y183" i="3"/>
  <c r="AG183" i="3" s="1"/>
  <c r="AD183" i="3"/>
  <c r="AC183" i="3"/>
  <c r="AA183" i="3"/>
  <c r="Z183" i="3"/>
  <c r="AB183" i="3"/>
  <c r="Y144" i="3"/>
  <c r="AG144" i="3" s="1"/>
  <c r="AC144" i="3"/>
  <c r="AA144" i="3"/>
  <c r="Z144" i="3"/>
  <c r="AD144" i="3"/>
  <c r="AA117" i="3"/>
  <c r="AA11" i="3"/>
  <c r="Y402" i="3"/>
  <c r="AG402" i="3" s="1"/>
  <c r="AB402" i="3"/>
  <c r="Z402" i="3"/>
  <c r="AD400" i="3"/>
  <c r="Y381" i="3"/>
  <c r="AG381" i="3" s="1"/>
  <c r="AB381" i="3"/>
  <c r="Z381" i="3"/>
  <c r="Y377" i="3"/>
  <c r="AG377" i="3" s="1"/>
  <c r="AA377" i="3"/>
  <c r="Z377" i="3"/>
  <c r="AA396" i="3"/>
  <c r="Y396" i="3"/>
  <c r="AG396" i="3" s="1"/>
  <c r="AB378" i="3"/>
  <c r="Y378" i="3"/>
  <c r="AG378" i="3" s="1"/>
  <c r="Y345" i="3"/>
  <c r="AG345" i="3" s="1"/>
  <c r="AC345" i="3"/>
  <c r="AD377" i="3"/>
  <c r="Y363" i="3"/>
  <c r="AG363" i="3" s="1"/>
  <c r="AA363" i="3"/>
  <c r="Z326" i="3"/>
  <c r="Y326" i="3"/>
  <c r="AG326" i="3" s="1"/>
  <c r="Y349" i="3"/>
  <c r="AG349" i="3" s="1"/>
  <c r="AB349" i="3"/>
  <c r="Y301" i="3"/>
  <c r="AG301" i="3" s="1"/>
  <c r="AC301" i="3"/>
  <c r="Z285" i="3"/>
  <c r="Y285" i="3"/>
  <c r="AG285" i="3" s="1"/>
  <c r="AD285" i="3"/>
  <c r="AC285" i="3"/>
  <c r="AB322" i="3"/>
  <c r="Y373" i="3"/>
  <c r="AG373" i="3" s="1"/>
  <c r="AD373" i="3"/>
  <c r="AA373" i="3"/>
  <c r="Z334" i="3"/>
  <c r="AB285" i="3"/>
  <c r="Z263" i="3"/>
  <c r="Y263" i="3"/>
  <c r="AG263" i="3" s="1"/>
  <c r="AC263" i="3"/>
  <c r="AC326" i="3"/>
  <c r="AA272" i="3"/>
  <c r="Y272" i="3"/>
  <c r="AG272" i="3" s="1"/>
  <c r="AD272" i="3"/>
  <c r="Y275" i="3"/>
  <c r="AG275" i="3" s="1"/>
  <c r="AD275" i="3"/>
  <c r="AB275" i="3"/>
  <c r="AD324" i="3"/>
  <c r="AA307" i="3"/>
  <c r="Y307" i="3"/>
  <c r="AG307" i="3" s="1"/>
  <c r="Y280" i="3"/>
  <c r="AG280" i="3" s="1"/>
  <c r="AC280" i="3"/>
  <c r="AD280" i="3"/>
  <c r="Y292" i="3"/>
  <c r="AG292" i="3" s="1"/>
  <c r="AB292" i="3"/>
  <c r="Z251" i="3"/>
  <c r="Y247" i="3"/>
  <c r="AG247" i="3" s="1"/>
  <c r="Z247" i="3"/>
  <c r="Y224" i="3"/>
  <c r="AG224" i="3" s="1"/>
  <c r="AC224" i="3"/>
  <c r="AB224" i="3"/>
  <c r="AA224" i="3"/>
  <c r="AB263" i="3"/>
  <c r="Z184" i="3"/>
  <c r="Y184" i="3"/>
  <c r="AG184" i="3" s="1"/>
  <c r="AD264" i="3"/>
  <c r="AD247" i="3"/>
  <c r="AC264" i="3"/>
  <c r="Z245" i="3"/>
  <c r="Y232" i="3"/>
  <c r="AG232" i="3" s="1"/>
  <c r="AC232" i="3"/>
  <c r="AA232" i="3"/>
  <c r="Y216" i="3"/>
  <c r="AG216" i="3" s="1"/>
  <c r="AC216" i="3"/>
  <c r="AE216" i="3" s="1"/>
  <c r="Y223" i="3"/>
  <c r="AG223" i="3" s="1"/>
  <c r="AD223" i="3"/>
  <c r="AB223" i="3"/>
  <c r="Y206" i="3"/>
  <c r="AG206" i="3" s="1"/>
  <c r="AD206" i="3"/>
  <c r="Z190" i="3"/>
  <c r="AD249" i="3"/>
  <c r="Y212" i="3"/>
  <c r="AG212" i="3" s="1"/>
  <c r="AB212" i="3"/>
  <c r="AE212" i="3" s="1"/>
  <c r="Y131" i="3"/>
  <c r="AG131" i="3" s="1"/>
  <c r="AA131" i="3"/>
  <c r="AC131" i="3"/>
  <c r="AD184" i="3"/>
  <c r="AA126" i="3"/>
  <c r="Y126" i="3"/>
  <c r="AG126" i="3" s="1"/>
  <c r="AD138" i="3"/>
  <c r="Z153" i="3"/>
  <c r="AD153" i="3"/>
  <c r="AD180" i="3"/>
  <c r="Y159" i="3"/>
  <c r="AG159" i="3" s="1"/>
  <c r="AB159" i="3"/>
  <c r="AA159" i="3"/>
  <c r="Y128" i="3"/>
  <c r="AG128" i="3" s="1"/>
  <c r="AC128" i="3"/>
  <c r="AB128" i="3"/>
  <c r="Y146" i="3"/>
  <c r="AG146" i="3" s="1"/>
  <c r="Z146" i="3"/>
  <c r="AA91" i="3"/>
  <c r="AD126" i="3"/>
  <c r="AB126" i="3"/>
  <c r="AD96" i="3"/>
  <c r="AB53" i="3"/>
  <c r="AA53" i="3"/>
  <c r="Y53" i="3"/>
  <c r="AG53" i="3" s="1"/>
  <c r="AD53" i="3"/>
  <c r="Z95" i="3"/>
  <c r="Y79" i="3"/>
  <c r="AG79" i="3" s="1"/>
  <c r="AC79" i="3"/>
  <c r="AA79" i="3"/>
  <c r="AB51" i="3"/>
  <c r="Y51" i="3"/>
  <c r="AG51" i="3" s="1"/>
  <c r="Z140" i="3"/>
  <c r="Y111" i="3"/>
  <c r="AG111" i="3" s="1"/>
  <c r="AB111" i="3"/>
  <c r="AB91" i="3"/>
  <c r="AD33" i="3"/>
  <c r="AD5" i="3"/>
  <c r="Z5" i="3"/>
  <c r="Y5" i="3"/>
  <c r="AG5" i="3" s="1"/>
  <c r="AD51" i="3"/>
  <c r="Y55" i="3"/>
  <c r="AG55" i="3" s="1"/>
  <c r="Z55" i="3"/>
  <c r="AC55" i="3"/>
  <c r="Z85" i="3"/>
  <c r="AC85" i="3"/>
  <c r="Y85" i="3"/>
  <c r="AG85" i="3" s="1"/>
  <c r="Y72" i="3"/>
  <c r="AG72" i="3" s="1"/>
  <c r="AB72" i="3"/>
  <c r="Z72" i="3"/>
  <c r="AB52" i="3"/>
  <c r="AA33" i="3"/>
  <c r="AA92" i="3"/>
  <c r="Y65" i="3"/>
  <c r="AG65" i="3" s="1"/>
  <c r="AD65" i="3"/>
  <c r="Y44" i="3"/>
  <c r="AG44" i="3" s="1"/>
  <c r="AB44" i="3"/>
  <c r="Z44" i="3"/>
  <c r="Y29" i="3"/>
  <c r="AG29" i="3" s="1"/>
  <c r="AD29" i="3"/>
  <c r="AA29" i="3"/>
  <c r="AB5" i="3"/>
  <c r="AC7" i="3"/>
  <c r="Z81" i="3"/>
  <c r="Y81" i="3"/>
  <c r="AG81" i="3" s="1"/>
  <c r="AE14" i="3"/>
  <c r="AB17" i="3"/>
  <c r="Y17" i="3"/>
  <c r="AG17" i="3" s="1"/>
  <c r="AE89" i="3"/>
  <c r="AB33" i="3"/>
  <c r="Y33" i="3"/>
  <c r="AG33" i="3" s="1"/>
  <c r="AC8" i="3"/>
  <c r="Z8" i="3"/>
  <c r="Y8" i="3"/>
  <c r="AG8" i="3" s="1"/>
  <c r="Y26" i="3"/>
  <c r="AG26" i="3" s="1"/>
  <c r="AD26" i="3"/>
  <c r="AA26" i="3"/>
  <c r="Y10" i="3"/>
  <c r="AG10" i="3" s="1"/>
  <c r="AC10" i="3"/>
  <c r="AB10" i="3"/>
  <c r="AA6" i="3"/>
  <c r="Z6" i="3"/>
  <c r="Y6" i="3"/>
  <c r="AG6" i="3" s="1"/>
  <c r="Z36" i="3"/>
  <c r="Y36" i="3"/>
  <c r="AG36" i="3" s="1"/>
  <c r="AB36" i="3"/>
  <c r="AA82" i="3"/>
  <c r="AD82" i="3"/>
  <c r="Y82" i="3"/>
  <c r="AG82" i="3" s="1"/>
  <c r="AA58" i="3"/>
  <c r="Y58" i="3"/>
  <c r="AG58" i="3" s="1"/>
  <c r="Y115" i="3"/>
  <c r="AG115" i="3" s="1"/>
  <c r="AB115" i="3"/>
  <c r="AC115" i="3"/>
  <c r="Y94" i="3"/>
  <c r="AG94" i="3" s="1"/>
  <c r="AA94" i="3"/>
  <c r="AE21" i="3"/>
  <c r="AB30" i="3"/>
  <c r="Y30" i="3"/>
  <c r="AG30" i="3" s="1"/>
  <c r="Y18" i="3"/>
  <c r="AG18" i="3" s="1"/>
  <c r="AC18" i="3"/>
  <c r="Z18" i="3"/>
  <c r="Y23" i="3"/>
  <c r="AG23" i="3" s="1"/>
  <c r="AC23" i="3"/>
  <c r="AB23" i="3"/>
  <c r="Z23" i="3"/>
  <c r="Z28" i="3"/>
  <c r="AC28" i="3"/>
  <c r="Y28" i="3"/>
  <c r="AG28" i="3" s="1"/>
  <c r="AA36" i="3"/>
  <c r="Y389" i="3"/>
  <c r="AG389" i="3" s="1"/>
  <c r="AB389" i="3"/>
  <c r="AC389" i="3"/>
  <c r="AC400" i="3"/>
  <c r="AD382" i="3"/>
  <c r="Y368" i="3"/>
  <c r="AG368" i="3" s="1"/>
  <c r="AA368" i="3"/>
  <c r="AD363" i="3"/>
  <c r="Y384" i="3"/>
  <c r="AG384" i="3" s="1"/>
  <c r="Z384" i="3"/>
  <c r="AA376" i="3"/>
  <c r="Y376" i="3"/>
  <c r="AG376" i="3" s="1"/>
  <c r="AA350" i="3"/>
  <c r="Y350" i="3"/>
  <c r="AG350" i="3" s="1"/>
  <c r="AC350" i="3"/>
  <c r="AC349" i="3"/>
  <c r="Y335" i="3"/>
  <c r="AG335" i="3" s="1"/>
  <c r="AC335" i="3"/>
  <c r="Y289" i="3"/>
  <c r="AG289" i="3" s="1"/>
  <c r="AD289" i="3"/>
  <c r="AA301" i="3"/>
  <c r="AB325" i="3"/>
  <c r="AC305" i="3"/>
  <c r="Z305" i="3"/>
  <c r="Y305" i="3"/>
  <c r="AG305" i="3" s="1"/>
  <c r="Y313" i="3"/>
  <c r="AG313" i="3" s="1"/>
  <c r="AB313" i="3"/>
  <c r="AA297" i="3"/>
  <c r="Y282" i="3"/>
  <c r="AG282" i="3" s="1"/>
  <c r="Z282" i="3"/>
  <c r="AC282" i="3"/>
  <c r="AC210" i="3"/>
  <c r="Z210" i="3"/>
  <c r="Y210" i="3"/>
  <c r="AG210" i="3" s="1"/>
  <c r="AD317" i="3"/>
  <c r="AA317" i="3"/>
  <c r="Y317" i="3"/>
  <c r="AG317" i="3" s="1"/>
  <c r="AB264" i="3"/>
  <c r="AB294" i="3"/>
  <c r="Z272" i="3"/>
  <c r="AC272" i="3"/>
  <c r="Z260" i="3"/>
  <c r="Y260" i="3"/>
  <c r="AG260" i="3" s="1"/>
  <c r="AC313" i="3"/>
  <c r="Y279" i="3"/>
  <c r="AG279" i="3" s="1"/>
  <c r="Z279" i="3"/>
  <c r="AC279" i="3"/>
  <c r="Y197" i="3"/>
  <c r="AG197" i="3" s="1"/>
  <c r="AC197" i="3"/>
  <c r="AB197" i="3"/>
  <c r="Z197" i="3"/>
  <c r="Z268" i="3"/>
  <c r="Y268" i="3"/>
  <c r="AG268" i="3" s="1"/>
  <c r="AA270" i="3"/>
  <c r="AA282" i="3"/>
  <c r="AC249" i="3"/>
  <c r="AD218" i="3"/>
  <c r="Y265" i="3"/>
  <c r="AG265" i="3" s="1"/>
  <c r="AC265" i="3"/>
  <c r="AE265" i="3" s="1"/>
  <c r="Z249" i="3"/>
  <c r="Y236" i="3"/>
  <c r="AG236" i="3" s="1"/>
  <c r="AB236" i="3"/>
  <c r="AD236" i="3"/>
  <c r="Y191" i="3"/>
  <c r="AG191" i="3" s="1"/>
  <c r="AD191" i="3"/>
  <c r="AB191" i="3"/>
  <c r="Y167" i="3"/>
  <c r="AG167" i="3" s="1"/>
  <c r="AD167" i="3"/>
  <c r="AB167" i="3"/>
  <c r="AA167" i="3"/>
  <c r="AC206" i="3"/>
  <c r="AB247" i="3"/>
  <c r="Y205" i="3"/>
  <c r="AG205" i="3" s="1"/>
  <c r="AA205" i="3"/>
  <c r="AD205" i="3"/>
  <c r="Z145" i="3"/>
  <c r="Y145" i="3"/>
  <c r="AG145" i="3" s="1"/>
  <c r="Y169" i="3"/>
  <c r="AG169" i="3" s="1"/>
  <c r="AC169" i="3"/>
  <c r="Y122" i="3"/>
  <c r="AG122" i="3" s="1"/>
  <c r="AD122" i="3"/>
  <c r="AB122" i="3"/>
  <c r="AB158" i="3"/>
  <c r="AE182" i="3"/>
  <c r="AD139" i="3"/>
  <c r="Z156" i="3"/>
  <c r="Y97" i="3"/>
  <c r="AG97" i="3" s="1"/>
  <c r="AC97" i="3"/>
  <c r="AD97" i="3"/>
  <c r="Y132" i="3"/>
  <c r="AG132" i="3" s="1"/>
  <c r="AB132" i="3"/>
  <c r="Y83" i="3"/>
  <c r="AG83" i="3" s="1"/>
  <c r="AB83" i="3"/>
  <c r="AC146" i="3"/>
  <c r="AD131" i="3"/>
  <c r="AB95" i="3"/>
  <c r="AD67" i="3"/>
  <c r="Y67" i="3"/>
  <c r="AG67" i="3" s="1"/>
  <c r="AC145" i="3"/>
  <c r="AC78" i="3"/>
  <c r="Y78" i="3"/>
  <c r="AG78" i="3" s="1"/>
  <c r="AB67" i="3"/>
  <c r="AD36" i="3"/>
  <c r="AA83" i="3"/>
  <c r="AB56" i="3"/>
  <c r="Z82" i="3"/>
  <c r="Z58" i="3"/>
  <c r="AC58" i="3"/>
  <c r="AA115" i="3"/>
  <c r="AD61" i="3"/>
  <c r="AA61" i="3"/>
  <c r="Y61" i="3"/>
  <c r="AG61" i="3" s="1"/>
  <c r="Z41" i="3"/>
  <c r="Z94" i="3"/>
  <c r="AB38" i="3"/>
  <c r="AE38" i="3" s="1"/>
  <c r="Y38" i="3"/>
  <c r="AG38" i="3" s="1"/>
  <c r="AE70" i="3"/>
  <c r="AA51" i="3"/>
  <c r="Y12" i="3"/>
  <c r="AG12" i="3" s="1"/>
  <c r="AB12" i="3"/>
  <c r="AE12" i="3" s="1"/>
  <c r="AA37" i="3"/>
  <c r="Y37" i="3"/>
  <c r="AG37" i="3" s="1"/>
  <c r="AD37" i="3"/>
  <c r="Y34" i="3"/>
  <c r="AG34" i="3" s="1"/>
  <c r="AA34" i="3"/>
  <c r="AD34" i="3"/>
  <c r="AA23" i="3"/>
  <c r="AC29" i="3"/>
  <c r="AA28" i="3"/>
  <c r="AC33" i="3"/>
  <c r="Z324" i="3"/>
  <c r="AC324" i="3"/>
  <c r="Y324" i="3"/>
  <c r="AG324" i="3" s="1"/>
  <c r="Y316" i="3"/>
  <c r="AG316" i="3" s="1"/>
  <c r="AB316" i="3"/>
  <c r="Z207" i="3"/>
  <c r="Y207" i="3"/>
  <c r="AG207" i="3" s="1"/>
  <c r="AA294" i="3"/>
  <c r="Z294" i="3"/>
  <c r="Y294" i="3"/>
  <c r="AG294" i="3" s="1"/>
  <c r="Y269" i="3"/>
  <c r="AG269" i="3" s="1"/>
  <c r="AB269" i="3"/>
  <c r="AA269" i="3"/>
  <c r="AD297" i="3"/>
  <c r="Y297" i="3"/>
  <c r="AG297" i="3" s="1"/>
  <c r="AC316" i="3"/>
  <c r="Y253" i="3"/>
  <c r="AG253" i="3" s="1"/>
  <c r="Z253" i="3"/>
  <c r="AC253" i="3"/>
  <c r="AE254" i="3"/>
  <c r="Y219" i="3"/>
  <c r="AG219" i="3" s="1"/>
  <c r="AC219" i="3"/>
  <c r="AD253" i="3"/>
  <c r="AC221" i="3"/>
  <c r="Z221" i="3"/>
  <c r="Y221" i="3"/>
  <c r="AG221" i="3" s="1"/>
  <c r="AE229" i="3"/>
  <c r="AB253" i="3"/>
  <c r="AD217" i="3"/>
  <c r="Y217" i="3"/>
  <c r="AG217" i="3" s="1"/>
  <c r="AC217" i="3"/>
  <c r="AB217" i="3"/>
  <c r="Y255" i="3"/>
  <c r="AG255" i="3" s="1"/>
  <c r="Z255" i="3"/>
  <c r="AD273" i="3"/>
  <c r="AB249" i="3"/>
  <c r="Y249" i="3"/>
  <c r="AG249" i="3" s="1"/>
  <c r="AA235" i="3"/>
  <c r="Y235" i="3"/>
  <c r="AG235" i="3" s="1"/>
  <c r="AA218" i="3"/>
  <c r="Y180" i="3"/>
  <c r="AG180" i="3" s="1"/>
  <c r="AA180" i="3"/>
  <c r="AB105" i="3"/>
  <c r="Y105" i="3"/>
  <c r="AG105" i="3" s="1"/>
  <c r="Z105" i="3"/>
  <c r="AB194" i="3"/>
  <c r="Y194" i="3"/>
  <c r="AG194" i="3" s="1"/>
  <c r="Z138" i="3"/>
  <c r="Y138" i="3"/>
  <c r="AG138" i="3" s="1"/>
  <c r="Z171" i="3"/>
  <c r="Y171" i="3"/>
  <c r="AG171" i="3" s="1"/>
  <c r="AE162" i="3"/>
  <c r="Z91" i="3"/>
  <c r="Y91" i="3"/>
  <c r="AG91" i="3" s="1"/>
  <c r="AD156" i="3"/>
  <c r="AD116" i="3"/>
  <c r="Y116" i="3"/>
  <c r="AG116" i="3" s="1"/>
  <c r="AA134" i="3"/>
  <c r="Y134" i="3"/>
  <c r="AG134" i="3" s="1"/>
  <c r="AB134" i="3"/>
  <c r="Y161" i="3"/>
  <c r="AG161" i="3" s="1"/>
  <c r="AA161" i="3"/>
  <c r="Y133" i="3"/>
  <c r="AG133" i="3" s="1"/>
  <c r="Z133" i="3"/>
  <c r="AA158" i="3"/>
  <c r="Z112" i="3"/>
  <c r="Y112" i="3"/>
  <c r="AG112" i="3" s="1"/>
  <c r="AE77" i="3"/>
  <c r="Y155" i="3"/>
  <c r="AG155" i="3" s="1"/>
  <c r="AB155" i="3"/>
  <c r="AC94" i="3"/>
  <c r="AC96" i="3"/>
  <c r="Y96" i="3"/>
  <c r="AG96" i="3" s="1"/>
  <c r="Y102" i="3"/>
  <c r="AG102" i="3" s="1"/>
  <c r="AC102" i="3"/>
  <c r="AA102" i="3"/>
  <c r="Y68" i="3"/>
  <c r="AG68" i="3" s="1"/>
  <c r="AC68" i="3"/>
  <c r="AB139" i="3"/>
  <c r="AB109" i="3"/>
  <c r="Z109" i="3"/>
  <c r="Y109" i="3"/>
  <c r="AG109" i="3" s="1"/>
  <c r="AB82" i="3"/>
  <c r="Y100" i="3"/>
  <c r="AG100" i="3" s="1"/>
  <c r="AA100" i="3"/>
  <c r="AD100" i="3"/>
  <c r="AD95" i="3"/>
  <c r="AD66" i="3"/>
  <c r="AA66" i="3"/>
  <c r="Y66" i="3"/>
  <c r="AG66" i="3" s="1"/>
  <c r="AA35" i="3"/>
  <c r="AD35" i="3"/>
  <c r="Y35" i="3"/>
  <c r="AG35" i="3" s="1"/>
  <c r="AB8" i="3"/>
  <c r="AC66" i="3"/>
  <c r="AA16" i="3"/>
  <c r="AD16" i="3"/>
  <c r="Z16" i="3"/>
  <c r="Y16" i="3"/>
  <c r="AG16" i="3" s="1"/>
  <c r="AB64" i="3"/>
  <c r="Y64" i="3"/>
  <c r="AG64" i="3" s="1"/>
  <c r="Z97" i="3"/>
  <c r="Y41" i="3"/>
  <c r="AG41" i="3" s="1"/>
  <c r="AB41" i="3"/>
  <c r="Y93" i="3"/>
  <c r="AG93" i="3" s="1"/>
  <c r="AD93" i="3"/>
  <c r="AB93" i="3"/>
  <c r="AD83" i="3"/>
  <c r="AC35" i="3"/>
  <c r="AD50" i="3"/>
  <c r="AA50" i="3"/>
  <c r="Z50" i="3"/>
  <c r="Y50" i="3"/>
  <c r="AG50" i="3" s="1"/>
  <c r="AA10" i="3"/>
  <c r="Y31" i="3"/>
  <c r="AG31" i="3" s="1"/>
  <c r="AC31" i="3"/>
  <c r="AD17" i="3"/>
  <c r="AD32" i="3"/>
  <c r="AB32" i="3"/>
  <c r="Y32" i="3"/>
  <c r="AG32" i="3" s="1"/>
  <c r="AA17" i="3"/>
  <c r="AB28" i="3"/>
  <c r="AB7" i="3"/>
  <c r="AC32" i="3"/>
  <c r="AA314" i="3"/>
  <c r="Y314" i="3"/>
  <c r="AG314" i="3" s="1"/>
  <c r="AA324" i="3"/>
  <c r="Y334" i="3"/>
  <c r="AG334" i="3" s="1"/>
  <c r="AD334" i="3"/>
  <c r="AC334" i="3"/>
  <c r="AB311" i="3"/>
  <c r="AC311" i="3"/>
  <c r="Z311" i="3"/>
  <c r="Y311" i="3"/>
  <c r="AG311" i="3" s="1"/>
  <c r="AD331" i="3"/>
  <c r="AB331" i="3"/>
  <c r="Y331" i="3"/>
  <c r="AG331" i="3" s="1"/>
  <c r="Y252" i="3"/>
  <c r="AG252" i="3" s="1"/>
  <c r="AD252" i="3"/>
  <c r="AB252" i="3"/>
  <c r="Z252" i="3"/>
  <c r="AA316" i="3"/>
  <c r="Y300" i="3"/>
  <c r="AG300" i="3" s="1"/>
  <c r="AD300" i="3"/>
  <c r="Z297" i="3"/>
  <c r="AD269" i="3"/>
  <c r="Y270" i="3"/>
  <c r="AG270" i="3" s="1"/>
  <c r="AC270" i="3"/>
  <c r="AE329" i="3"/>
  <c r="AC314" i="3"/>
  <c r="AB218" i="3"/>
  <c r="Z218" i="3"/>
  <c r="Y218" i="3"/>
  <c r="AG218" i="3" s="1"/>
  <c r="Y251" i="3"/>
  <c r="AG251" i="3" s="1"/>
  <c r="AD251" i="3"/>
  <c r="AB251" i="3"/>
  <c r="AA251" i="3"/>
  <c r="AB262" i="3"/>
  <c r="Y262" i="3"/>
  <c r="AG262" i="3" s="1"/>
  <c r="Y250" i="3"/>
  <c r="AG250" i="3" s="1"/>
  <c r="Z250" i="3"/>
  <c r="AC250" i="3"/>
  <c r="Y264" i="3"/>
  <c r="AG264" i="3" s="1"/>
  <c r="AA264" i="3"/>
  <c r="AC252" i="3"/>
  <c r="Z214" i="3"/>
  <c r="Y214" i="3"/>
  <c r="AG214" i="3" s="1"/>
  <c r="AA214" i="3"/>
  <c r="AD219" i="3"/>
  <c r="AD250" i="3"/>
  <c r="Z217" i="3"/>
  <c r="AA255" i="3"/>
  <c r="AB245" i="3"/>
  <c r="Z235" i="3"/>
  <c r="AC207" i="3"/>
  <c r="Y190" i="3"/>
  <c r="AG190" i="3" s="1"/>
  <c r="AD190" i="3"/>
  <c r="Z179" i="3"/>
  <c r="Y179" i="3"/>
  <c r="AG179" i="3" s="1"/>
  <c r="Y174" i="3"/>
  <c r="AG174" i="3" s="1"/>
  <c r="Z174" i="3"/>
  <c r="AC174" i="3"/>
  <c r="AE193" i="3"/>
  <c r="AB184" i="3"/>
  <c r="AA194" i="3"/>
  <c r="AA153" i="3"/>
  <c r="Y153" i="3"/>
  <c r="AG153" i="3" s="1"/>
  <c r="AA156" i="3"/>
  <c r="AA121" i="3"/>
  <c r="Y121" i="3"/>
  <c r="AG121" i="3" s="1"/>
  <c r="Z161" i="3"/>
  <c r="AA133" i="3"/>
  <c r="Z155" i="3"/>
  <c r="AD105" i="3"/>
  <c r="AB58" i="3"/>
  <c r="AA90" i="3"/>
  <c r="Y90" i="3"/>
  <c r="AG90" i="3" s="1"/>
  <c r="AD90" i="3"/>
  <c r="AC17" i="3"/>
  <c r="AB54" i="3"/>
  <c r="Z54" i="3"/>
  <c r="Y54" i="3"/>
  <c r="AG54" i="3" s="1"/>
  <c r="AD54" i="3"/>
  <c r="AE142" i="3"/>
  <c r="AA81" i="3"/>
  <c r="Y52" i="3"/>
  <c r="AG52" i="3" s="1"/>
  <c r="AC52" i="3"/>
  <c r="Z52" i="3"/>
  <c r="AD140" i="3"/>
  <c r="Y140" i="3"/>
  <c r="AG140" i="3" s="1"/>
  <c r="AC116" i="3"/>
  <c r="Z66" i="3"/>
  <c r="Z35" i="3"/>
  <c r="AC54" i="3"/>
  <c r="AC36" i="3"/>
  <c r="Z80" i="3"/>
  <c r="Y56" i="3"/>
  <c r="AG56" i="3" s="1"/>
  <c r="AD56" i="3"/>
  <c r="AB45" i="3"/>
  <c r="Y45" i="3"/>
  <c r="AG45" i="3" s="1"/>
  <c r="Z45" i="3"/>
  <c r="Z64" i="3"/>
  <c r="Z51" i="3"/>
  <c r="AB35" i="3"/>
  <c r="AA95" i="3"/>
  <c r="AA40" i="3"/>
  <c r="Y40" i="3"/>
  <c r="AG40" i="3" s="1"/>
  <c r="AD40" i="3"/>
  <c r="Y20" i="3"/>
  <c r="AG20" i="3" s="1"/>
  <c r="AB20" i="3"/>
  <c r="Z93" i="3"/>
  <c r="AD79" i="3"/>
  <c r="AD58" i="3"/>
  <c r="Y92" i="3"/>
  <c r="AG92" i="3" s="1"/>
  <c r="AC92" i="3"/>
  <c r="AB31" i="3"/>
  <c r="Z32" i="3"/>
  <c r="Y24" i="3"/>
  <c r="AG24" i="3" s="1"/>
  <c r="AA24" i="3"/>
  <c r="AE24" i="3" s="1"/>
  <c r="AC47" i="3"/>
  <c r="AD18" i="3"/>
  <c r="Y142" i="2"/>
  <c r="AG142" i="2" s="1"/>
  <c r="AC142" i="2"/>
  <c r="Y77" i="2"/>
  <c r="AG77" i="2" s="1"/>
  <c r="AA77" i="2"/>
  <c r="AC88" i="2"/>
  <c r="AB88" i="2"/>
  <c r="AC239" i="2"/>
  <c r="AA231" i="2"/>
  <c r="Z213" i="2"/>
  <c r="AC57" i="2"/>
  <c r="Y44" i="2"/>
  <c r="AG44" i="2" s="1"/>
  <c r="AC44" i="2"/>
  <c r="Z44" i="2"/>
  <c r="AD44" i="2"/>
  <c r="AA44" i="2"/>
  <c r="Y268" i="2"/>
  <c r="AG268" i="2" s="1"/>
  <c r="AA268" i="2"/>
  <c r="AD309" i="2"/>
  <c r="AB309" i="2"/>
  <c r="Z254" i="2"/>
  <c r="AA350" i="2"/>
  <c r="AB268" i="2"/>
  <c r="AB258" i="2"/>
  <c r="AC258" i="2"/>
  <c r="AA229" i="2"/>
  <c r="AD228" i="2"/>
  <c r="AD207" i="2"/>
  <c r="AB213" i="2"/>
  <c r="AD216" i="2"/>
  <c r="Z139" i="2"/>
  <c r="AB132" i="2"/>
  <c r="AC132" i="2"/>
  <c r="AA132" i="2"/>
  <c r="AC86" i="2"/>
  <c r="Z86" i="2"/>
  <c r="AA114" i="2"/>
  <c r="AD67" i="2"/>
  <c r="AA67" i="2"/>
  <c r="AC41" i="2"/>
  <c r="AA41" i="2"/>
  <c r="AD41" i="2"/>
  <c r="Y202" i="2"/>
  <c r="AG202" i="2" s="1"/>
  <c r="AA202" i="2"/>
  <c r="Z87" i="2"/>
  <c r="AA87" i="2"/>
  <c r="AA13" i="2"/>
  <c r="AB13" i="2"/>
  <c r="AD13" i="2"/>
  <c r="AC13" i="2"/>
  <c r="AC93" i="2"/>
  <c r="AB93" i="2"/>
  <c r="AA328" i="2"/>
  <c r="AA262" i="2"/>
  <c r="Y40" i="2"/>
  <c r="AG40" i="2" s="1"/>
  <c r="AC40" i="2"/>
  <c r="AD40" i="2"/>
  <c r="Y269" i="2"/>
  <c r="AG269" i="2" s="1"/>
  <c r="AC269" i="2"/>
  <c r="AB231" i="2"/>
  <c r="AB228" i="2"/>
  <c r="Z100" i="2"/>
  <c r="AD100" i="2"/>
  <c r="AA130" i="2"/>
  <c r="AC130" i="2"/>
  <c r="AD130" i="2"/>
  <c r="AA105" i="2"/>
  <c r="Y105" i="2"/>
  <c r="AG105" i="2" s="1"/>
  <c r="Z105" i="2"/>
  <c r="AD105" i="2"/>
  <c r="AC105" i="2"/>
  <c r="AD399" i="2"/>
  <c r="Z388" i="2"/>
  <c r="AA381" i="2"/>
  <c r="Z323" i="2"/>
  <c r="AB325" i="2"/>
  <c r="Z309" i="2"/>
  <c r="AC293" i="2"/>
  <c r="Z229" i="2"/>
  <c r="Z293" i="2"/>
  <c r="AB286" i="2"/>
  <c r="Z233" i="2"/>
  <c r="AD233" i="2"/>
  <c r="AD212" i="2"/>
  <c r="AC197" i="2"/>
  <c r="AC207" i="2"/>
  <c r="AB229" i="2"/>
  <c r="AD195" i="2"/>
  <c r="Z195" i="2"/>
  <c r="Y182" i="2"/>
  <c r="AG182" i="2" s="1"/>
  <c r="AA182" i="2"/>
  <c r="AB155" i="2"/>
  <c r="AC155" i="2"/>
  <c r="AA142" i="2"/>
  <c r="AA158" i="2"/>
  <c r="Z191" i="2"/>
  <c r="Y190" i="2"/>
  <c r="AG190" i="2" s="1"/>
  <c r="AB190" i="2"/>
  <c r="AC190" i="2"/>
  <c r="AA190" i="2"/>
  <c r="AB125" i="2"/>
  <c r="AA125" i="2"/>
  <c r="AC125" i="2"/>
  <c r="Z149" i="2"/>
  <c r="AC149" i="2"/>
  <c r="AC129" i="2"/>
  <c r="AA40" i="2"/>
  <c r="Y64" i="2"/>
  <c r="AG64" i="2" s="1"/>
  <c r="Z64" i="2"/>
  <c r="AA64" i="2"/>
  <c r="AA81" i="2"/>
  <c r="AC81" i="2"/>
  <c r="Z228" i="2"/>
  <c r="Z265" i="2"/>
  <c r="AC265" i="2"/>
  <c r="Z142" i="2"/>
  <c r="AB77" i="2"/>
  <c r="AB383" i="2"/>
  <c r="AD262" i="2"/>
  <c r="Z390" i="2"/>
  <c r="AA365" i="2"/>
  <c r="AC350" i="2"/>
  <c r="AA386" i="2"/>
  <c r="AA305" i="2"/>
  <c r="AD303" i="2"/>
  <c r="AC320" i="2"/>
  <c r="AC268" i="2"/>
  <c r="AB256" i="2"/>
  <c r="Z276" i="2"/>
  <c r="AD276" i="2"/>
  <c r="Z247" i="2"/>
  <c r="AA293" i="2"/>
  <c r="AB194" i="2"/>
  <c r="AB182" i="2"/>
  <c r="Z199" i="2"/>
  <c r="Z220" i="2"/>
  <c r="Z223" i="2"/>
  <c r="AB223" i="2"/>
  <c r="AA195" i="2"/>
  <c r="Z182" i="2"/>
  <c r="AD182" i="2"/>
  <c r="AA149" i="2"/>
  <c r="AD184" i="2"/>
  <c r="Z111" i="2"/>
  <c r="Y183" i="2"/>
  <c r="AG183" i="2" s="1"/>
  <c r="AD183" i="2"/>
  <c r="AD122" i="2"/>
  <c r="AB128" i="2"/>
  <c r="Z59" i="2"/>
  <c r="AD59" i="2"/>
  <c r="AD93" i="2"/>
  <c r="AA120" i="2"/>
  <c r="AD113" i="2"/>
  <c r="AB113" i="2"/>
  <c r="Y234" i="2"/>
  <c r="AG234" i="2" s="1"/>
  <c r="AC234" i="2"/>
  <c r="AA234" i="2"/>
  <c r="AA287" i="2"/>
  <c r="Y287" i="2"/>
  <c r="AG287" i="2" s="1"/>
  <c r="Z287" i="2"/>
  <c r="AC287" i="2"/>
  <c r="AB396" i="2"/>
  <c r="Y109" i="2"/>
  <c r="AG109" i="2" s="1"/>
  <c r="AB109" i="2"/>
  <c r="Z81" i="2"/>
  <c r="Y122" i="2"/>
  <c r="AG122" i="2" s="1"/>
  <c r="AA122" i="2"/>
  <c r="Z122" i="2"/>
  <c r="AE122" i="2" s="1"/>
  <c r="AB40" i="2"/>
  <c r="Y256" i="2"/>
  <c r="AG256" i="2" s="1"/>
  <c r="AA256" i="2"/>
  <c r="Z269" i="2"/>
  <c r="AD231" i="2"/>
  <c r="AA101" i="2"/>
  <c r="Y101" i="2"/>
  <c r="AG101" i="2" s="1"/>
  <c r="AD101" i="2"/>
  <c r="AC101" i="2"/>
  <c r="AC385" i="2"/>
  <c r="AC342" i="2"/>
  <c r="AB381" i="2"/>
  <c r="Z391" i="2"/>
  <c r="Z382" i="2"/>
  <c r="AA399" i="2"/>
  <c r="AD385" i="2"/>
  <c r="AC401" i="2"/>
  <c r="AC382" i="2"/>
  <c r="Z400" i="2"/>
  <c r="AD381" i="2"/>
  <c r="AC349" i="2"/>
  <c r="AE358" i="2"/>
  <c r="AC381" i="2"/>
  <c r="AA372" i="2"/>
  <c r="AD374" i="2"/>
  <c r="Z351" i="2"/>
  <c r="AD372" i="2"/>
  <c r="AA335" i="2"/>
  <c r="AD336" i="2"/>
  <c r="AB293" i="2"/>
  <c r="Z258" i="2"/>
  <c r="AB299" i="2"/>
  <c r="AD258" i="2"/>
  <c r="AC231" i="2"/>
  <c r="Z248" i="2"/>
  <c r="AC256" i="2"/>
  <c r="AD239" i="2"/>
  <c r="AC228" i="2"/>
  <c r="Y205" i="2"/>
  <c r="AG205" i="2" s="1"/>
  <c r="AD205" i="2"/>
  <c r="AB205" i="2"/>
  <c r="Z186" i="2"/>
  <c r="AC183" i="2"/>
  <c r="AC182" i="2"/>
  <c r="AB149" i="2"/>
  <c r="Y145" i="2"/>
  <c r="AG145" i="2" s="1"/>
  <c r="Z145" i="2"/>
  <c r="AB197" i="2"/>
  <c r="Y148" i="2"/>
  <c r="AG148" i="2" s="1"/>
  <c r="AB148" i="2"/>
  <c r="AA183" i="2"/>
  <c r="AC108" i="2"/>
  <c r="AB108" i="2"/>
  <c r="AB44" i="2"/>
  <c r="AB64" i="2"/>
  <c r="Z101" i="2"/>
  <c r="AE101" i="2" s="1"/>
  <c r="AB120" i="2"/>
  <c r="AD64" i="2"/>
  <c r="AD111" i="2"/>
  <c r="AA33" i="2"/>
  <c r="AD33" i="2"/>
  <c r="Z126" i="2"/>
  <c r="Z113" i="2"/>
  <c r="AB16" i="2"/>
  <c r="AA20" i="2"/>
  <c r="AB103" i="2"/>
  <c r="Z103" i="2"/>
  <c r="AA103" i="2"/>
  <c r="AD103" i="2"/>
  <c r="Y343" i="2"/>
  <c r="AG343" i="2" s="1"/>
  <c r="AB343" i="2"/>
  <c r="AE343" i="2" s="1"/>
  <c r="Y201" i="2"/>
  <c r="AG201" i="2" s="1"/>
  <c r="AA201" i="2"/>
  <c r="AC201" i="2"/>
  <c r="AA172" i="2"/>
  <c r="Y10" i="2"/>
  <c r="AG10" i="2" s="1"/>
  <c r="AD10" i="2"/>
  <c r="AC10" i="2"/>
  <c r="Z56" i="2"/>
  <c r="AA228" i="2"/>
  <c r="AB199" i="2"/>
  <c r="Z54" i="2"/>
  <c r="AA54" i="2"/>
  <c r="Z174" i="2"/>
  <c r="Z88" i="2"/>
  <c r="Z40" i="2"/>
  <c r="AD389" i="2"/>
  <c r="Z338" i="2"/>
  <c r="AA356" i="2"/>
  <c r="AE395" i="2"/>
  <c r="AB385" i="2"/>
  <c r="AC402" i="2"/>
  <c r="AD373" i="2"/>
  <c r="AA360" i="2"/>
  <c r="AC372" i="2"/>
  <c r="AA357" i="2"/>
  <c r="AB370" i="2"/>
  <c r="AB287" i="2"/>
  <c r="AD269" i="2"/>
  <c r="Z256" i="2"/>
  <c r="AE256" i="2" s="1"/>
  <c r="AB239" i="2"/>
  <c r="Y244" i="2"/>
  <c r="AG244" i="2" s="1"/>
  <c r="AC244" i="2"/>
  <c r="Z231" i="2"/>
  <c r="AB174" i="2"/>
  <c r="AA213" i="2"/>
  <c r="AC202" i="2"/>
  <c r="AB142" i="2"/>
  <c r="AD163" i="2"/>
  <c r="AD142" i="2"/>
  <c r="Z189" i="2"/>
  <c r="Y165" i="2"/>
  <c r="AG165" i="2" s="1"/>
  <c r="AA165" i="2"/>
  <c r="AB165" i="2"/>
  <c r="Z165" i="2"/>
  <c r="AC12" i="2"/>
  <c r="AB12" i="2"/>
  <c r="Z12" i="2"/>
  <c r="AD109" i="2"/>
  <c r="AD87" i="2"/>
  <c r="AB122" i="2"/>
  <c r="AB105" i="2"/>
  <c r="AA10" i="2"/>
  <c r="AA48" i="2"/>
  <c r="Y75" i="2"/>
  <c r="AG75" i="2" s="1"/>
  <c r="AC75" i="2"/>
  <c r="AD75" i="2"/>
  <c r="Y92" i="2"/>
  <c r="AG92" i="2" s="1"/>
  <c r="Z92" i="2"/>
  <c r="AC92" i="2"/>
  <c r="AD92" i="2"/>
  <c r="AA92" i="2"/>
  <c r="AA112" i="2"/>
  <c r="AA45" i="2"/>
  <c r="Z62" i="2"/>
  <c r="AA84" i="2"/>
  <c r="AC5" i="2"/>
  <c r="AD78" i="2"/>
  <c r="Z138" i="2"/>
  <c r="AB5" i="2"/>
  <c r="AE5" i="2" s="1"/>
  <c r="Z89" i="2"/>
  <c r="Y83" i="2"/>
  <c r="AG83" i="2" s="1"/>
  <c r="AD61" i="2"/>
  <c r="Z79" i="2"/>
  <c r="AE79" i="2" s="1"/>
  <c r="AB61" i="2"/>
  <c r="AB31" i="2"/>
  <c r="AD34" i="2"/>
  <c r="Z31" i="2"/>
  <c r="Z61" i="2"/>
  <c r="AA302" i="2"/>
  <c r="AC245" i="2"/>
  <c r="AD302" i="2"/>
  <c r="AB219" i="2"/>
  <c r="AE219" i="2" s="1"/>
  <c r="AA203" i="2"/>
  <c r="AD150" i="2"/>
  <c r="AD175" i="2"/>
  <c r="AD173" i="2"/>
  <c r="AB151" i="2"/>
  <c r="AE151" i="2" s="1"/>
  <c r="AA83" i="2"/>
  <c r="AE83" i="2" s="1"/>
  <c r="AC34" i="2"/>
  <c r="AA9" i="2"/>
  <c r="AA29" i="2"/>
  <c r="Z11" i="2"/>
  <c r="Z380" i="2"/>
  <c r="Y380" i="2"/>
  <c r="AG380" i="2" s="1"/>
  <c r="AD380" i="2"/>
  <c r="AB389" i="2"/>
  <c r="Y340" i="2"/>
  <c r="AG340" i="2" s="1"/>
  <c r="AC340" i="2"/>
  <c r="AD340" i="2"/>
  <c r="Y318" i="2"/>
  <c r="AG318" i="2" s="1"/>
  <c r="AA318" i="2"/>
  <c r="Y387" i="2"/>
  <c r="AG387" i="2" s="1"/>
  <c r="AB387" i="2"/>
  <c r="AC387" i="2"/>
  <c r="Y384" i="2"/>
  <c r="AG384" i="2" s="1"/>
  <c r="AD384" i="2"/>
  <c r="Z384" i="2"/>
  <c r="Y314" i="2"/>
  <c r="AG314" i="2" s="1"/>
  <c r="AC314" i="2"/>
  <c r="Z314" i="2"/>
  <c r="Y327" i="2"/>
  <c r="AG327" i="2" s="1"/>
  <c r="AD327" i="2"/>
  <c r="AC327" i="2"/>
  <c r="Z311" i="2"/>
  <c r="Y311" i="2"/>
  <c r="AG311" i="2" s="1"/>
  <c r="AA387" i="2"/>
  <c r="AD375" i="2"/>
  <c r="Y337" i="2"/>
  <c r="AG337" i="2" s="1"/>
  <c r="Z337" i="2"/>
  <c r="AC337" i="2"/>
  <c r="AB337" i="2"/>
  <c r="Y347" i="2"/>
  <c r="AG347" i="2" s="1"/>
  <c r="Z347" i="2"/>
  <c r="AD369" i="2"/>
  <c r="Y326" i="2"/>
  <c r="AG326" i="2" s="1"/>
  <c r="AD326" i="2"/>
  <c r="AC326" i="2"/>
  <c r="AA311" i="2"/>
  <c r="AD333" i="2"/>
  <c r="Z307" i="2"/>
  <c r="AB314" i="2"/>
  <c r="AA304" i="2"/>
  <c r="Y278" i="2"/>
  <c r="AG278" i="2" s="1"/>
  <c r="AD278" i="2"/>
  <c r="AC267" i="2"/>
  <c r="Y222" i="2"/>
  <c r="AG222" i="2" s="1"/>
  <c r="AD222" i="2"/>
  <c r="AC222" i="2"/>
  <c r="AB222" i="2"/>
  <c r="AA222" i="2"/>
  <c r="Z222" i="2"/>
  <c r="Z167" i="2"/>
  <c r="Y167" i="2"/>
  <c r="AG167" i="2" s="1"/>
  <c r="AB167" i="2"/>
  <c r="AD167" i="2"/>
  <c r="AA167" i="2"/>
  <c r="AC167" i="2"/>
  <c r="Y154" i="2"/>
  <c r="AG154" i="2" s="1"/>
  <c r="AA154" i="2"/>
  <c r="Z154" i="2"/>
  <c r="AC154" i="2"/>
  <c r="AD154" i="2"/>
  <c r="AB154" i="2"/>
  <c r="AD152" i="2"/>
  <c r="AC152" i="2"/>
  <c r="Y152" i="2"/>
  <c r="AG152" i="2" s="1"/>
  <c r="Z152" i="2"/>
  <c r="AB152" i="2"/>
  <c r="AD32" i="2"/>
  <c r="Y32" i="2"/>
  <c r="AG32" i="2" s="1"/>
  <c r="AA32" i="2"/>
  <c r="AB32" i="2"/>
  <c r="Z32" i="2"/>
  <c r="Y30" i="2"/>
  <c r="AG30" i="2" s="1"/>
  <c r="AA30" i="2"/>
  <c r="Z30" i="2"/>
  <c r="AC30" i="2"/>
  <c r="AB30" i="2"/>
  <c r="AD30" i="2"/>
  <c r="Y39" i="2"/>
  <c r="AG39" i="2" s="1"/>
  <c r="AD39" i="2"/>
  <c r="AC39" i="2"/>
  <c r="AB39" i="2"/>
  <c r="Z39" i="2"/>
  <c r="AA39" i="2"/>
  <c r="Z402" i="2"/>
  <c r="Y402" i="2"/>
  <c r="AG402" i="2" s="1"/>
  <c r="AA402" i="2"/>
  <c r="Y397" i="2"/>
  <c r="AG397" i="2" s="1"/>
  <c r="AB397" i="2"/>
  <c r="AC397" i="2"/>
  <c r="Z397" i="2"/>
  <c r="AA392" i="2"/>
  <c r="AE403" i="2"/>
  <c r="Y393" i="2"/>
  <c r="AG393" i="2" s="1"/>
  <c r="Z393" i="2"/>
  <c r="AB391" i="2"/>
  <c r="Z369" i="2"/>
  <c r="AD377" i="2"/>
  <c r="Y399" i="2"/>
  <c r="AG399" i="2" s="1"/>
  <c r="AB399" i="2"/>
  <c r="Y367" i="2"/>
  <c r="AG367" i="2" s="1"/>
  <c r="AC367" i="2"/>
  <c r="AC346" i="2"/>
  <c r="Y350" i="2"/>
  <c r="AG350" i="2" s="1"/>
  <c r="AB350" i="2"/>
  <c r="AC345" i="2"/>
  <c r="Y349" i="2"/>
  <c r="AG349" i="2" s="1"/>
  <c r="AD349" i="2"/>
  <c r="AB349" i="2"/>
  <c r="AA327" i="2"/>
  <c r="AD367" i="2"/>
  <c r="AA319" i="2"/>
  <c r="Z310" i="2"/>
  <c r="Y310" i="2"/>
  <c r="AG310" i="2" s="1"/>
  <c r="AD310" i="2"/>
  <c r="AC310" i="2"/>
  <c r="AB375" i="2"/>
  <c r="AC311" i="2"/>
  <c r="AC328" i="2"/>
  <c r="AB331" i="2"/>
  <c r="Y303" i="2"/>
  <c r="AG303" i="2" s="1"/>
  <c r="AB303" i="2"/>
  <c r="AD250" i="2"/>
  <c r="Y301" i="2"/>
  <c r="AG301" i="2" s="1"/>
  <c r="AB301" i="2"/>
  <c r="AD301" i="2"/>
  <c r="AC301" i="2"/>
  <c r="Z301" i="2"/>
  <c r="Y260" i="2"/>
  <c r="AG260" i="2" s="1"/>
  <c r="AA260" i="2"/>
  <c r="AC260" i="2"/>
  <c r="Y264" i="2"/>
  <c r="AG264" i="2" s="1"/>
  <c r="AD264" i="2"/>
  <c r="AA264" i="2"/>
  <c r="AC264" i="2"/>
  <c r="AD226" i="2"/>
  <c r="AA278" i="2"/>
  <c r="AE248" i="2"/>
  <c r="Y339" i="2"/>
  <c r="AG339" i="2" s="1"/>
  <c r="AA339" i="2"/>
  <c r="AE339" i="2" s="1"/>
  <c r="Y280" i="2"/>
  <c r="AG280" i="2" s="1"/>
  <c r="Z280" i="2"/>
  <c r="AA280" i="2"/>
  <c r="AC280" i="2"/>
  <c r="Y241" i="2"/>
  <c r="AG241" i="2" s="1"/>
  <c r="Z241" i="2"/>
  <c r="AB241" i="2"/>
  <c r="AC241" i="2"/>
  <c r="AD218" i="2"/>
  <c r="AA241" i="2"/>
  <c r="Y66" i="2"/>
  <c r="AG66" i="2" s="1"/>
  <c r="AC66" i="2"/>
  <c r="AA66" i="2"/>
  <c r="AD66" i="2"/>
  <c r="AB66" i="2"/>
  <c r="AA169" i="2"/>
  <c r="Y169" i="2"/>
  <c r="AG169" i="2" s="1"/>
  <c r="Z169" i="2"/>
  <c r="AD169" i="2"/>
  <c r="AC169" i="2"/>
  <c r="AD127" i="2"/>
  <c r="Y127" i="2"/>
  <c r="AG127" i="2" s="1"/>
  <c r="AB127" i="2"/>
  <c r="AA127" i="2"/>
  <c r="Z127" i="2"/>
  <c r="AC7" i="2"/>
  <c r="AA82" i="2"/>
  <c r="Y27" i="2"/>
  <c r="AG27" i="2" s="1"/>
  <c r="AB27" i="2"/>
  <c r="AA27" i="2"/>
  <c r="AD27" i="2"/>
  <c r="Z27" i="2"/>
  <c r="AC127" i="2"/>
  <c r="AC32" i="2"/>
  <c r="Y379" i="2"/>
  <c r="AG379" i="2" s="1"/>
  <c r="AC379" i="2"/>
  <c r="AB379" i="2"/>
  <c r="AA389" i="2"/>
  <c r="Y398" i="2"/>
  <c r="AG398" i="2" s="1"/>
  <c r="AD398" i="2"/>
  <c r="AA398" i="2"/>
  <c r="AC398" i="2"/>
  <c r="Y356" i="2"/>
  <c r="AG356" i="2" s="1"/>
  <c r="AC356" i="2"/>
  <c r="AB356" i="2"/>
  <c r="AE355" i="2"/>
  <c r="Y341" i="2"/>
  <c r="AG341" i="2" s="1"/>
  <c r="AD341" i="2"/>
  <c r="AB341" i="2"/>
  <c r="AC341" i="2"/>
  <c r="AA341" i="2"/>
  <c r="AD318" i="2"/>
  <c r="Y307" i="2"/>
  <c r="AG307" i="2" s="1"/>
  <c r="AB307" i="2"/>
  <c r="Z386" i="2"/>
  <c r="Y386" i="2"/>
  <c r="AG386" i="2" s="1"/>
  <c r="Y404" i="2"/>
  <c r="AG404" i="2" s="1"/>
  <c r="AB404" i="2"/>
  <c r="AD404" i="2"/>
  <c r="AA404" i="2"/>
  <c r="AB388" i="2"/>
  <c r="AA380" i="2"/>
  <c r="AD394" i="2"/>
  <c r="Z375" i="2"/>
  <c r="Y363" i="2"/>
  <c r="AG363" i="2" s="1"/>
  <c r="AB363" i="2"/>
  <c r="Y322" i="2"/>
  <c r="AG322" i="2" s="1"/>
  <c r="AC322" i="2"/>
  <c r="Z322" i="2"/>
  <c r="AA314" i="2"/>
  <c r="Y306" i="2"/>
  <c r="AG306" i="2" s="1"/>
  <c r="AC306" i="2"/>
  <c r="Z306" i="2"/>
  <c r="AE243" i="2"/>
  <c r="AE131" i="2"/>
  <c r="AB401" i="2"/>
  <c r="AA384" i="2"/>
  <c r="AC400" i="2"/>
  <c r="AE400" i="2" s="1"/>
  <c r="Y396" i="2"/>
  <c r="AG396" i="2" s="1"/>
  <c r="AC396" i="2"/>
  <c r="AA396" i="2"/>
  <c r="AC386" i="2"/>
  <c r="AD402" i="2"/>
  <c r="Z399" i="2"/>
  <c r="AC363" i="2"/>
  <c r="AD324" i="2"/>
  <c r="Z324" i="2"/>
  <c r="Y324" i="2"/>
  <c r="AG324" i="2" s="1"/>
  <c r="Z367" i="2"/>
  <c r="AE344" i="2"/>
  <c r="AA367" i="2"/>
  <c r="Y338" i="2"/>
  <c r="AG338" i="2" s="1"/>
  <c r="AB338" i="2"/>
  <c r="AA338" i="2"/>
  <c r="AA375" i="2"/>
  <c r="Y325" i="2"/>
  <c r="AG325" i="2" s="1"/>
  <c r="AA325" i="2"/>
  <c r="AD325" i="2"/>
  <c r="AC325" i="2"/>
  <c r="AD317" i="2"/>
  <c r="Y317" i="2"/>
  <c r="AG317" i="2" s="1"/>
  <c r="AB317" i="2"/>
  <c r="Z317" i="2"/>
  <c r="AA337" i="2"/>
  <c r="AB311" i="2"/>
  <c r="Y288" i="2"/>
  <c r="AG288" i="2" s="1"/>
  <c r="AB288" i="2"/>
  <c r="AA288" i="2"/>
  <c r="Z288" i="2"/>
  <c r="AD320" i="2"/>
  <c r="AB310" i="2"/>
  <c r="AB324" i="2"/>
  <c r="AC309" i="2"/>
  <c r="Y309" i="2"/>
  <c r="AG309" i="2" s="1"/>
  <c r="AC288" i="2"/>
  <c r="AB306" i="2"/>
  <c r="Z303" i="2"/>
  <c r="Z272" i="2"/>
  <c r="Y272" i="2"/>
  <c r="AG272" i="2" s="1"/>
  <c r="AD272" i="2"/>
  <c r="AC272" i="2"/>
  <c r="Y359" i="2"/>
  <c r="AG359" i="2" s="1"/>
  <c r="AD359" i="2"/>
  <c r="AB304" i="2"/>
  <c r="AB273" i="2"/>
  <c r="AD304" i="2"/>
  <c r="Y289" i="2"/>
  <c r="AG289" i="2" s="1"/>
  <c r="AC289" i="2"/>
  <c r="AA289" i="2"/>
  <c r="AB289" i="2"/>
  <c r="AD260" i="2"/>
  <c r="Y224" i="2"/>
  <c r="AG224" i="2" s="1"/>
  <c r="AB224" i="2"/>
  <c r="AA224" i="2"/>
  <c r="AC224" i="2"/>
  <c r="AB260" i="2"/>
  <c r="AA306" i="2"/>
  <c r="Y265" i="2"/>
  <c r="AG265" i="2" s="1"/>
  <c r="AA265" i="2"/>
  <c r="AB265" i="2"/>
  <c r="AB278" i="2"/>
  <c r="AD273" i="2"/>
  <c r="Y232" i="2"/>
  <c r="AG232" i="2" s="1"/>
  <c r="AA232" i="2"/>
  <c r="AD232" i="2"/>
  <c r="AE232" i="2" s="1"/>
  <c r="Z187" i="2"/>
  <c r="Y187" i="2"/>
  <c r="AG187" i="2" s="1"/>
  <c r="AA187" i="2"/>
  <c r="AD187" i="2"/>
  <c r="AA200" i="2"/>
  <c r="Z215" i="2"/>
  <c r="Y215" i="2"/>
  <c r="AG215" i="2" s="1"/>
  <c r="AA215" i="2"/>
  <c r="AB215" i="2"/>
  <c r="Y192" i="2"/>
  <c r="AG192" i="2" s="1"/>
  <c r="AA192" i="2"/>
  <c r="AD192" i="2"/>
  <c r="Z192" i="2"/>
  <c r="Y164" i="2"/>
  <c r="AG164" i="2" s="1"/>
  <c r="AB164" i="2"/>
  <c r="AA164" i="2"/>
  <c r="AD164" i="2"/>
  <c r="AB99" i="2"/>
  <c r="AA99" i="2"/>
  <c r="Z99" i="2"/>
  <c r="Y99" i="2"/>
  <c r="AG99" i="2" s="1"/>
  <c r="AD99" i="2"/>
  <c r="AC99" i="2"/>
  <c r="Y65" i="2"/>
  <c r="AG65" i="2" s="1"/>
  <c r="AC65" i="2"/>
  <c r="AD65" i="2"/>
  <c r="AB65" i="2"/>
  <c r="Z65" i="2"/>
  <c r="AC27" i="2"/>
  <c r="Y84" i="2"/>
  <c r="AG84" i="2" s="1"/>
  <c r="AD84" i="2"/>
  <c r="AC84" i="2"/>
  <c r="Z84" i="2"/>
  <c r="AD52" i="2"/>
  <c r="Y76" i="2"/>
  <c r="AG76" i="2" s="1"/>
  <c r="AD76" i="2"/>
  <c r="AA76" i="2"/>
  <c r="AE76" i="2" s="1"/>
  <c r="AB76" i="2"/>
  <c r="AC76" i="2"/>
  <c r="AD98" i="2"/>
  <c r="AA379" i="2"/>
  <c r="AB360" i="2"/>
  <c r="Y360" i="2"/>
  <c r="AG360" i="2" s="1"/>
  <c r="AC389" i="2"/>
  <c r="AB380" i="2"/>
  <c r="Y370" i="2"/>
  <c r="AG370" i="2" s="1"/>
  <c r="AD370" i="2"/>
  <c r="AE334" i="2"/>
  <c r="AB327" i="2"/>
  <c r="AD352" i="2"/>
  <c r="Y352" i="2"/>
  <c r="AG352" i="2" s="1"/>
  <c r="AA370" i="2"/>
  <c r="Y291" i="2"/>
  <c r="AG291" i="2" s="1"/>
  <c r="AB291" i="2"/>
  <c r="AA291" i="2"/>
  <c r="AD291" i="2"/>
  <c r="AE281" i="2"/>
  <c r="Y391" i="2"/>
  <c r="AG391" i="2" s="1"/>
  <c r="AD391" i="2"/>
  <c r="AA401" i="2"/>
  <c r="Y385" i="2"/>
  <c r="AG385" i="2" s="1"/>
  <c r="AA385" i="2"/>
  <c r="AC384" i="2"/>
  <c r="AD397" i="2"/>
  <c r="AD400" i="2"/>
  <c r="Y382" i="2"/>
  <c r="AG382" i="2" s="1"/>
  <c r="AD382" i="2"/>
  <c r="AB382" i="2"/>
  <c r="AB398" i="2"/>
  <c r="Y377" i="2"/>
  <c r="AG377" i="2" s="1"/>
  <c r="AB377" i="2"/>
  <c r="AD386" i="2"/>
  <c r="AB384" i="2"/>
  <c r="AA361" i="2"/>
  <c r="Z401" i="2"/>
  <c r="Y362" i="2"/>
  <c r="AG362" i="2" s="1"/>
  <c r="AA362" i="2"/>
  <c r="Z362" i="2"/>
  <c r="AB362" i="2"/>
  <c r="Y342" i="2"/>
  <c r="AG342" i="2" s="1"/>
  <c r="AA342" i="2"/>
  <c r="AE342" i="2" s="1"/>
  <c r="Y332" i="2"/>
  <c r="AG332" i="2" s="1"/>
  <c r="AD332" i="2"/>
  <c r="AA332" i="2"/>
  <c r="Z332" i="2"/>
  <c r="Y365" i="2"/>
  <c r="AG365" i="2" s="1"/>
  <c r="Z365" i="2"/>
  <c r="AC365" i="2"/>
  <c r="Z336" i="2"/>
  <c r="Y353" i="2"/>
  <c r="AG353" i="2" s="1"/>
  <c r="AD353" i="2"/>
  <c r="Z353" i="2"/>
  <c r="AC353" i="2"/>
  <c r="AE330" i="2"/>
  <c r="AD338" i="2"/>
  <c r="AB340" i="2"/>
  <c r="AC377" i="2"/>
  <c r="AC375" i="2"/>
  <c r="Y284" i="2"/>
  <c r="AG284" i="2" s="1"/>
  <c r="AC284" i="2"/>
  <c r="Z284" i="2"/>
  <c r="AD284" i="2"/>
  <c r="AA284" i="2"/>
  <c r="AE376" i="2"/>
  <c r="AC307" i="2"/>
  <c r="AA353" i="2"/>
  <c r="AB322" i="2"/>
  <c r="AA309" i="2"/>
  <c r="Z326" i="2"/>
  <c r="AB305" i="2"/>
  <c r="Y305" i="2"/>
  <c r="AG305" i="2" s="1"/>
  <c r="AD305" i="2"/>
  <c r="Y271" i="2"/>
  <c r="AG271" i="2" s="1"/>
  <c r="Z271" i="2"/>
  <c r="AD271" i="2"/>
  <c r="AC271" i="2"/>
  <c r="Z359" i="2"/>
  <c r="AD296" i="2"/>
  <c r="Y296" i="2"/>
  <c r="AG296" i="2" s="1"/>
  <c r="AB296" i="2"/>
  <c r="AC296" i="2"/>
  <c r="Z296" i="2"/>
  <c r="Y298" i="2"/>
  <c r="AG298" i="2" s="1"/>
  <c r="AA298" i="2"/>
  <c r="Z298" i="2"/>
  <c r="AC298" i="2"/>
  <c r="AB298" i="2"/>
  <c r="AE274" i="2"/>
  <c r="AB255" i="2"/>
  <c r="Z255" i="2"/>
  <c r="Y255" i="2"/>
  <c r="AG255" i="2" s="1"/>
  <c r="AD255" i="2"/>
  <c r="Y235" i="2"/>
  <c r="AG235" i="2" s="1"/>
  <c r="AB235" i="2"/>
  <c r="AA235" i="2"/>
  <c r="Z235" i="2"/>
  <c r="AC235" i="2"/>
  <c r="Z224" i="2"/>
  <c r="Y292" i="2"/>
  <c r="AG292" i="2" s="1"/>
  <c r="Z292" i="2"/>
  <c r="AA255" i="2"/>
  <c r="Y237" i="2"/>
  <c r="AG237" i="2" s="1"/>
  <c r="AD237" i="2"/>
  <c r="AC237" i="2"/>
  <c r="AB237" i="2"/>
  <c r="Z237" i="2"/>
  <c r="AA237" i="2"/>
  <c r="AA303" i="2"/>
  <c r="Y253" i="2"/>
  <c r="AG253" i="2" s="1"/>
  <c r="AB253" i="2"/>
  <c r="AA253" i="2"/>
  <c r="AD253" i="2"/>
  <c r="Z253" i="2"/>
  <c r="AC255" i="2"/>
  <c r="AE279" i="2"/>
  <c r="AC218" i="2"/>
  <c r="AD214" i="2"/>
  <c r="Y214" i="2"/>
  <c r="AG214" i="2" s="1"/>
  <c r="AC214" i="2"/>
  <c r="Z214" i="2"/>
  <c r="AC215" i="2"/>
  <c r="AB214" i="2"/>
  <c r="Y159" i="2"/>
  <c r="AG159" i="2" s="1"/>
  <c r="AB159" i="2"/>
  <c r="AC159" i="2"/>
  <c r="AD159" i="2"/>
  <c r="Z159" i="2"/>
  <c r="AA159" i="2"/>
  <c r="AC192" i="2"/>
  <c r="Y95" i="2"/>
  <c r="AG95" i="2" s="1"/>
  <c r="AC95" i="2"/>
  <c r="AA95" i="2"/>
  <c r="Z95" i="2"/>
  <c r="AD95" i="2"/>
  <c r="AC189" i="2"/>
  <c r="Y189" i="2"/>
  <c r="AG189" i="2" s="1"/>
  <c r="AD189" i="2"/>
  <c r="AA189" i="2"/>
  <c r="AB98" i="2"/>
  <c r="Z110" i="2"/>
  <c r="Y110" i="2"/>
  <c r="AG110" i="2" s="1"/>
  <c r="AC110" i="2"/>
  <c r="AD110" i="2"/>
  <c r="AA110" i="2"/>
  <c r="AB110" i="2"/>
  <c r="Y73" i="2"/>
  <c r="AG73" i="2" s="1"/>
  <c r="AD73" i="2"/>
  <c r="AC73" i="2"/>
  <c r="AB73" i="2"/>
  <c r="AA73" i="2"/>
  <c r="Z73" i="2"/>
  <c r="AE133" i="2"/>
  <c r="AC52" i="2"/>
  <c r="AC392" i="2"/>
  <c r="Y392" i="2"/>
  <c r="AG392" i="2" s="1"/>
  <c r="Z389" i="2"/>
  <c r="AB392" i="2"/>
  <c r="AD392" i="2"/>
  <c r="Y373" i="2"/>
  <c r="AG373" i="2" s="1"/>
  <c r="Z373" i="2"/>
  <c r="AC373" i="2"/>
  <c r="AA373" i="2"/>
  <c r="AC380" i="2"/>
  <c r="Y361" i="2"/>
  <c r="AG361" i="2" s="1"/>
  <c r="Z361" i="2"/>
  <c r="AC361" i="2"/>
  <c r="AD361" i="2"/>
  <c r="AD313" i="2"/>
  <c r="Y313" i="2"/>
  <c r="AG313" i="2" s="1"/>
  <c r="Z313" i="2"/>
  <c r="Z340" i="2"/>
  <c r="Z327" i="2"/>
  <c r="Z360" i="2"/>
  <c r="AB352" i="2"/>
  <c r="AE329" i="2"/>
  <c r="Z318" i="2"/>
  <c r="AD360" i="2"/>
  <c r="AB335" i="2"/>
  <c r="Y335" i="2"/>
  <c r="AG335" i="2" s="1"/>
  <c r="Z335" i="2"/>
  <c r="Y374" i="2"/>
  <c r="AG374" i="2" s="1"/>
  <c r="Z374" i="2"/>
  <c r="AD357" i="2"/>
  <c r="AB357" i="2"/>
  <c r="Y357" i="2"/>
  <c r="AG357" i="2" s="1"/>
  <c r="AD335" i="2"/>
  <c r="Y331" i="2"/>
  <c r="AG331" i="2" s="1"/>
  <c r="AA331" i="2"/>
  <c r="AE331" i="2" s="1"/>
  <c r="AD316" i="2"/>
  <c r="AE316" i="2" s="1"/>
  <c r="Y316" i="2"/>
  <c r="AG316" i="2" s="1"/>
  <c r="Y346" i="2"/>
  <c r="AG346" i="2" s="1"/>
  <c r="Z346" i="2"/>
  <c r="Y320" i="2"/>
  <c r="AG320" i="2" s="1"/>
  <c r="AA320" i="2"/>
  <c r="Z320" i="2"/>
  <c r="AA307" i="2"/>
  <c r="AD321" i="2"/>
  <c r="Y336" i="2"/>
  <c r="AG336" i="2" s="1"/>
  <c r="AC336" i="2"/>
  <c r="AB336" i="2"/>
  <c r="AB347" i="2"/>
  <c r="Y308" i="2"/>
  <c r="AG308" i="2" s="1"/>
  <c r="AB308" i="2"/>
  <c r="AE308" i="2" s="1"/>
  <c r="AE282" i="2"/>
  <c r="Y276" i="2"/>
  <c r="AG276" i="2" s="1"/>
  <c r="AB276" i="2"/>
  <c r="AA276" i="2"/>
  <c r="AA251" i="2"/>
  <c r="Y236" i="2"/>
  <c r="AG236" i="2" s="1"/>
  <c r="AC236" i="2"/>
  <c r="AA236" i="2"/>
  <c r="AB236" i="2"/>
  <c r="AD236" i="2"/>
  <c r="Y211" i="2"/>
  <c r="AG211" i="2" s="1"/>
  <c r="AB211" i="2"/>
  <c r="AA211" i="2"/>
  <c r="AC211" i="2"/>
  <c r="Z211" i="2"/>
  <c r="AD211" i="2"/>
  <c r="AD200" i="2"/>
  <c r="Y200" i="2"/>
  <c r="AG200" i="2" s="1"/>
  <c r="AB200" i="2"/>
  <c r="Y213" i="2"/>
  <c r="AG213" i="2" s="1"/>
  <c r="AC213" i="2"/>
  <c r="AB82" i="2"/>
  <c r="Y82" i="2"/>
  <c r="AG82" i="2" s="1"/>
  <c r="AD82" i="2"/>
  <c r="AC82" i="2"/>
  <c r="Y72" i="2"/>
  <c r="AG72" i="2" s="1"/>
  <c r="AC72" i="2"/>
  <c r="AB72" i="2"/>
  <c r="AD72" i="2"/>
  <c r="Z72" i="2"/>
  <c r="AA72" i="2"/>
  <c r="Y52" i="2"/>
  <c r="AG52" i="2" s="1"/>
  <c r="AA52" i="2"/>
  <c r="Y345" i="2"/>
  <c r="AG345" i="2" s="1"/>
  <c r="Z345" i="2"/>
  <c r="AD345" i="2"/>
  <c r="AB345" i="2"/>
  <c r="Y333" i="2"/>
  <c r="AG333" i="2" s="1"/>
  <c r="AC333" i="2"/>
  <c r="Y275" i="2"/>
  <c r="AG275" i="2" s="1"/>
  <c r="Z275" i="2"/>
  <c r="AD275" i="2"/>
  <c r="AA275" i="2"/>
  <c r="AC275" i="2"/>
  <c r="AE300" i="2"/>
  <c r="AC318" i="2"/>
  <c r="Y319" i="2"/>
  <c r="AG319" i="2" s="1"/>
  <c r="Z319" i="2"/>
  <c r="Y267" i="2"/>
  <c r="AG267" i="2" s="1"/>
  <c r="Z267" i="2"/>
  <c r="AA267" i="2"/>
  <c r="AA313" i="2"/>
  <c r="Y321" i="2"/>
  <c r="AG321" i="2" s="1"/>
  <c r="AA321" i="2"/>
  <c r="AB321" i="2"/>
  <c r="Y263" i="2"/>
  <c r="AG263" i="2" s="1"/>
  <c r="AB263" i="2"/>
  <c r="AD263" i="2"/>
  <c r="Z263" i="2"/>
  <c r="AA263" i="2"/>
  <c r="Y257" i="2"/>
  <c r="AG257" i="2" s="1"/>
  <c r="AB257" i="2"/>
  <c r="AA257" i="2"/>
  <c r="AD257" i="2"/>
  <c r="Y315" i="2"/>
  <c r="AG315" i="2" s="1"/>
  <c r="AC315" i="2"/>
  <c r="AA315" i="2"/>
  <c r="Y273" i="2"/>
  <c r="AG273" i="2" s="1"/>
  <c r="AA273" i="2"/>
  <c r="Z273" i="2"/>
  <c r="Y218" i="2"/>
  <c r="AG218" i="2" s="1"/>
  <c r="Z218" i="2"/>
  <c r="AB218" i="2"/>
  <c r="Y196" i="2"/>
  <c r="AG196" i="2" s="1"/>
  <c r="AA196" i="2"/>
  <c r="AD196" i="2"/>
  <c r="AB196" i="2"/>
  <c r="Z196" i="2"/>
  <c r="AC196" i="2"/>
  <c r="Y208" i="2"/>
  <c r="AG208" i="2" s="1"/>
  <c r="Z208" i="2"/>
  <c r="AD208" i="2"/>
  <c r="AC208" i="2"/>
  <c r="AB208" i="2"/>
  <c r="Z204" i="2"/>
  <c r="Y204" i="2"/>
  <c r="AG204" i="2" s="1"/>
  <c r="AC204" i="2"/>
  <c r="AD204" i="2"/>
  <c r="AA204" i="2"/>
  <c r="AB204" i="2"/>
  <c r="AA152" i="2"/>
  <c r="Y188" i="2"/>
  <c r="AG188" i="2" s="1"/>
  <c r="AA188" i="2"/>
  <c r="AC188" i="2"/>
  <c r="Z188" i="2"/>
  <c r="AD188" i="2"/>
  <c r="AB188" i="2"/>
  <c r="Y147" i="2"/>
  <c r="AG147" i="2" s="1"/>
  <c r="Z147" i="2"/>
  <c r="AB147" i="2"/>
  <c r="AD147" i="2"/>
  <c r="Y7" i="2"/>
  <c r="AG7" i="2" s="1"/>
  <c r="AB7" i="2"/>
  <c r="AA7" i="2"/>
  <c r="AD7" i="2"/>
  <c r="AD91" i="2"/>
  <c r="Y91" i="2"/>
  <c r="AG91" i="2" s="1"/>
  <c r="Z91" i="2"/>
  <c r="AA91" i="2"/>
  <c r="AB91" i="2"/>
  <c r="AC91" i="2"/>
  <c r="AB394" i="2"/>
  <c r="Y394" i="2"/>
  <c r="AG394" i="2" s="1"/>
  <c r="Z394" i="2"/>
  <c r="Z379" i="2"/>
  <c r="AD387" i="2"/>
  <c r="Y388" i="2"/>
  <c r="AG388" i="2" s="1"/>
  <c r="AD388" i="2"/>
  <c r="AA388" i="2"/>
  <c r="Y369" i="2"/>
  <c r="AG369" i="2" s="1"/>
  <c r="AA369" i="2"/>
  <c r="AB369" i="2"/>
  <c r="AD379" i="2"/>
  <c r="AA340" i="2"/>
  <c r="AB333" i="2"/>
  <c r="AD311" i="2"/>
  <c r="AC364" i="2"/>
  <c r="Y364" i="2"/>
  <c r="AG364" i="2" s="1"/>
  <c r="AB364" i="2"/>
  <c r="Z364" i="2"/>
  <c r="Z356" i="2"/>
  <c r="AD314" i="2"/>
  <c r="AA333" i="2"/>
  <c r="AA364" i="2"/>
  <c r="Y351" i="2"/>
  <c r="AG351" i="2" s="1"/>
  <c r="AC351" i="2"/>
  <c r="AB351" i="2"/>
  <c r="AA351" i="2"/>
  <c r="Y371" i="2"/>
  <c r="AG371" i="2" s="1"/>
  <c r="AA371" i="2"/>
  <c r="AE371" i="2" s="1"/>
  <c r="Z352" i="2"/>
  <c r="AD328" i="2"/>
  <c r="Z328" i="2"/>
  <c r="Y328" i="2"/>
  <c r="AG328" i="2" s="1"/>
  <c r="Y354" i="2"/>
  <c r="AG354" i="2" s="1"/>
  <c r="AA354" i="2"/>
  <c r="Z354" i="2"/>
  <c r="AB354" i="2"/>
  <c r="AC319" i="2"/>
  <c r="AC291" i="2"/>
  <c r="AC370" i="2"/>
  <c r="AB318" i="2"/>
  <c r="AC321" i="2"/>
  <c r="AD319" i="2"/>
  <c r="Z297" i="2"/>
  <c r="Y297" i="2"/>
  <c r="AG297" i="2" s="1"/>
  <c r="AC297" i="2"/>
  <c r="AD297" i="2"/>
  <c r="Z286" i="2"/>
  <c r="Y286" i="2"/>
  <c r="AG286" i="2" s="1"/>
  <c r="AC286" i="2"/>
  <c r="AA247" i="2"/>
  <c r="Y230" i="2"/>
  <c r="AG230" i="2" s="1"/>
  <c r="AC230" i="2"/>
  <c r="AA230" i="2"/>
  <c r="Z230" i="2"/>
  <c r="AD230" i="2"/>
  <c r="AE269" i="2"/>
  <c r="Z257" i="2"/>
  <c r="AD322" i="2"/>
  <c r="AA208" i="2"/>
  <c r="Y227" i="2"/>
  <c r="AG227" i="2" s="1"/>
  <c r="AD227" i="2"/>
  <c r="AC227" i="2"/>
  <c r="AA227" i="2"/>
  <c r="AB227" i="2"/>
  <c r="Y137" i="2"/>
  <c r="AG137" i="2" s="1"/>
  <c r="Z137" i="2"/>
  <c r="AC137" i="2"/>
  <c r="AA137" i="2"/>
  <c r="AD137" i="2"/>
  <c r="AC147" i="2"/>
  <c r="Z106" i="2"/>
  <c r="AE134" i="2"/>
  <c r="Z98" i="2"/>
  <c r="Y98" i="2"/>
  <c r="AG98" i="2" s="1"/>
  <c r="AC98" i="2"/>
  <c r="Y90" i="2"/>
  <c r="AG90" i="2" s="1"/>
  <c r="AC90" i="2"/>
  <c r="AA90" i="2"/>
  <c r="Z90" i="2"/>
  <c r="AD90" i="2"/>
  <c r="Y50" i="2"/>
  <c r="AG50" i="2" s="1"/>
  <c r="AA50" i="2"/>
  <c r="Z50" i="2"/>
  <c r="AB50" i="2"/>
  <c r="AC50" i="2"/>
  <c r="AC394" i="2"/>
  <c r="Y304" i="2"/>
  <c r="AG304" i="2" s="1"/>
  <c r="AC304" i="2"/>
  <c r="Y226" i="2"/>
  <c r="AG226" i="2" s="1"/>
  <c r="AC226" i="2"/>
  <c r="AB226" i="2"/>
  <c r="Y250" i="2"/>
  <c r="AG250" i="2" s="1"/>
  <c r="AC250" i="2"/>
  <c r="AA250" i="2"/>
  <c r="Z250" i="2"/>
  <c r="Y251" i="2"/>
  <c r="AG251" i="2" s="1"/>
  <c r="AD251" i="2"/>
  <c r="AC251" i="2"/>
  <c r="AB251" i="2"/>
  <c r="AB247" i="2"/>
  <c r="Y247" i="2"/>
  <c r="AG247" i="2" s="1"/>
  <c r="AD247" i="2"/>
  <c r="AE302" i="2"/>
  <c r="AB267" i="2"/>
  <c r="Z242" i="2"/>
  <c r="Y242" i="2"/>
  <c r="AG242" i="2" s="1"/>
  <c r="AA242" i="2"/>
  <c r="Y266" i="2"/>
  <c r="AG266" i="2" s="1"/>
  <c r="AC266" i="2"/>
  <c r="AB266" i="2"/>
  <c r="AB297" i="2"/>
  <c r="Z226" i="2"/>
  <c r="AB157" i="2"/>
  <c r="AA157" i="2"/>
  <c r="Y157" i="2"/>
  <c r="AG157" i="2" s="1"/>
  <c r="Z157" i="2"/>
  <c r="AD157" i="2"/>
  <c r="Y60" i="2"/>
  <c r="AG60" i="2" s="1"/>
  <c r="AC60" i="2"/>
  <c r="AA60" i="2"/>
  <c r="Z60" i="2"/>
  <c r="AD60" i="2"/>
  <c r="AB60" i="2"/>
  <c r="Y106" i="2"/>
  <c r="AG106" i="2" s="1"/>
  <c r="AC106" i="2"/>
  <c r="AA106" i="2"/>
  <c r="AD106" i="2"/>
  <c r="Y56" i="2"/>
  <c r="AG56" i="2" s="1"/>
  <c r="AA56" i="2"/>
  <c r="AC56" i="2"/>
  <c r="AB56" i="2"/>
  <c r="Y21" i="2"/>
  <c r="AG21" i="2" s="1"/>
  <c r="Z21" i="2"/>
  <c r="AC21" i="2"/>
  <c r="AA21" i="2"/>
  <c r="AD21" i="2"/>
  <c r="AE378" i="2"/>
  <c r="Y390" i="2"/>
  <c r="AG390" i="2" s="1"/>
  <c r="AA390" i="2"/>
  <c r="AC390" i="2"/>
  <c r="AC383" i="2"/>
  <c r="Y383" i="2"/>
  <c r="AG383" i="2" s="1"/>
  <c r="AD383" i="2"/>
  <c r="Y368" i="2"/>
  <c r="AG368" i="2" s="1"/>
  <c r="Z368" i="2"/>
  <c r="AD323" i="2"/>
  <c r="AC323" i="2"/>
  <c r="Y323" i="2"/>
  <c r="AG323" i="2" s="1"/>
  <c r="Y366" i="2"/>
  <c r="AG366" i="2" s="1"/>
  <c r="AD366" i="2"/>
  <c r="AB366" i="2"/>
  <c r="AA366" i="2"/>
  <c r="AB323" i="2"/>
  <c r="Y299" i="2"/>
  <c r="AG299" i="2" s="1"/>
  <c r="AD299" i="2"/>
  <c r="Z299" i="2"/>
  <c r="AD290" i="2"/>
  <c r="Y277" i="2"/>
  <c r="AG277" i="2" s="1"/>
  <c r="AC277" i="2"/>
  <c r="AD277" i="2"/>
  <c r="AE246" i="2"/>
  <c r="Y282" i="2"/>
  <c r="AG282" i="2" s="1"/>
  <c r="AC282" i="2"/>
  <c r="Y285" i="2"/>
  <c r="AG285" i="2" s="1"/>
  <c r="AA285" i="2"/>
  <c r="AE285" i="2" s="1"/>
  <c r="Z249" i="2"/>
  <c r="Y229" i="2"/>
  <c r="AG229" i="2" s="1"/>
  <c r="AD229" i="2"/>
  <c r="AA283" i="2"/>
  <c r="AE283" i="2" s="1"/>
  <c r="Y283" i="2"/>
  <c r="AG283" i="2" s="1"/>
  <c r="AC283" i="2"/>
  <c r="AB283" i="2"/>
  <c r="Y254" i="2"/>
  <c r="AG254" i="2" s="1"/>
  <c r="AB254" i="2"/>
  <c r="AD244" i="2"/>
  <c r="AB233" i="2"/>
  <c r="Y233" i="2"/>
  <c r="AG233" i="2" s="1"/>
  <c r="AB290" i="2"/>
  <c r="AC254" i="2"/>
  <c r="AA239" i="2"/>
  <c r="AD252" i="2"/>
  <c r="AA197" i="2"/>
  <c r="Z197" i="2"/>
  <c r="Y197" i="2"/>
  <c r="AG197" i="2" s="1"/>
  <c r="AE259" i="2"/>
  <c r="AA223" i="2"/>
  <c r="AA161" i="2"/>
  <c r="AB203" i="2"/>
  <c r="Y184" i="2"/>
  <c r="AG184" i="2" s="1"/>
  <c r="AC184" i="2"/>
  <c r="AB184" i="2"/>
  <c r="AE184" i="2" s="1"/>
  <c r="Y212" i="2"/>
  <c r="AG212" i="2" s="1"/>
  <c r="AC212" i="2"/>
  <c r="AB212" i="2"/>
  <c r="AE212" i="2" s="1"/>
  <c r="AB225" i="2"/>
  <c r="AB210" i="2"/>
  <c r="AA148" i="2"/>
  <c r="AD138" i="2"/>
  <c r="AE146" i="2"/>
  <c r="AB178" i="2"/>
  <c r="AE178" i="2" s="1"/>
  <c r="AE135" i="2"/>
  <c r="AA150" i="2"/>
  <c r="Y176" i="2"/>
  <c r="AG176" i="2" s="1"/>
  <c r="AA176" i="2"/>
  <c r="Z176" i="2"/>
  <c r="AA170" i="2"/>
  <c r="AC145" i="2"/>
  <c r="AA191" i="2"/>
  <c r="Z128" i="2"/>
  <c r="Y128" i="2"/>
  <c r="AG128" i="2" s="1"/>
  <c r="AD124" i="2"/>
  <c r="Y125" i="2"/>
  <c r="AG125" i="2" s="1"/>
  <c r="Z125" i="2"/>
  <c r="AC89" i="2"/>
  <c r="Z108" i="2"/>
  <c r="AD125" i="2"/>
  <c r="AD114" i="2"/>
  <c r="AC128" i="2"/>
  <c r="AB104" i="2"/>
  <c r="AD128" i="2"/>
  <c r="AA74" i="2"/>
  <c r="Z49" i="2"/>
  <c r="Y48" i="2"/>
  <c r="AG48" i="2" s="1"/>
  <c r="AD48" i="2"/>
  <c r="Z13" i="2"/>
  <c r="Y13" i="2"/>
  <c r="AG13" i="2" s="1"/>
  <c r="AC51" i="2"/>
  <c r="AA71" i="2"/>
  <c r="Y71" i="2"/>
  <c r="AG71" i="2" s="1"/>
  <c r="AB71" i="2"/>
  <c r="Y126" i="2"/>
  <c r="AG126" i="2" s="1"/>
  <c r="AC126" i="2"/>
  <c r="Y24" i="2"/>
  <c r="AG24" i="2" s="1"/>
  <c r="AC24" i="2"/>
  <c r="AA24" i="2"/>
  <c r="Z24" i="2"/>
  <c r="AB114" i="2"/>
  <c r="Y6" i="2"/>
  <c r="AG6" i="2" s="1"/>
  <c r="AH5" i="2" s="1"/>
  <c r="AI5" i="2" s="1"/>
  <c r="AA6" i="2"/>
  <c r="Z6" i="2"/>
  <c r="AC17" i="2"/>
  <c r="Y16" i="2"/>
  <c r="AG16" i="2" s="1"/>
  <c r="AC16" i="2"/>
  <c r="AA16" i="2"/>
  <c r="Z16" i="2"/>
  <c r="AD71" i="2"/>
  <c r="AA12" i="2"/>
  <c r="AD46" i="2"/>
  <c r="Y14" i="2"/>
  <c r="AG14" i="2" s="1"/>
  <c r="AA14" i="2"/>
  <c r="AE14" i="2" s="1"/>
  <c r="AE348" i="2"/>
  <c r="Y294" i="2"/>
  <c r="AG294" i="2" s="1"/>
  <c r="AA294" i="2"/>
  <c r="Z294" i="2"/>
  <c r="AE312" i="2"/>
  <c r="AE240" i="2"/>
  <c r="AB252" i="2"/>
  <c r="Y216" i="2"/>
  <c r="AG216" i="2" s="1"/>
  <c r="AC216" i="2"/>
  <c r="Z216" i="2"/>
  <c r="AD172" i="2"/>
  <c r="Y172" i="2"/>
  <c r="AG172" i="2" s="1"/>
  <c r="Y194" i="2"/>
  <c r="AG194" i="2" s="1"/>
  <c r="AD194" i="2"/>
  <c r="Y160" i="2"/>
  <c r="AG160" i="2" s="1"/>
  <c r="AC160" i="2"/>
  <c r="AB160" i="2"/>
  <c r="AA258" i="2"/>
  <c r="Z207" i="2"/>
  <c r="Y181" i="2"/>
  <c r="AG181" i="2" s="1"/>
  <c r="AD181" i="2"/>
  <c r="AE181" i="2" s="1"/>
  <c r="Y193" i="2"/>
  <c r="AG193" i="2" s="1"/>
  <c r="AC193" i="2"/>
  <c r="Y209" i="2"/>
  <c r="AG209" i="2" s="1"/>
  <c r="AA209" i="2"/>
  <c r="AE209" i="2" s="1"/>
  <c r="Y223" i="2"/>
  <c r="AG223" i="2" s="1"/>
  <c r="AD223" i="2"/>
  <c r="AE182" i="2"/>
  <c r="AA145" i="2"/>
  <c r="AC156" i="2"/>
  <c r="Z156" i="2"/>
  <c r="Y156" i="2"/>
  <c r="AG156" i="2" s="1"/>
  <c r="Z153" i="2"/>
  <c r="Y153" i="2"/>
  <c r="AG153" i="2" s="1"/>
  <c r="Z193" i="2"/>
  <c r="AA51" i="2"/>
  <c r="Z51" i="2"/>
  <c r="Y51" i="2"/>
  <c r="AG51" i="2" s="1"/>
  <c r="AB172" i="2"/>
  <c r="Z102" i="2"/>
  <c r="Y158" i="2"/>
  <c r="AG158" i="2" s="1"/>
  <c r="AD158" i="2"/>
  <c r="Y174" i="2"/>
  <c r="AG174" i="2" s="1"/>
  <c r="AD174" i="2"/>
  <c r="AA174" i="2"/>
  <c r="AE174" i="2" s="1"/>
  <c r="Y80" i="2"/>
  <c r="AG80" i="2" s="1"/>
  <c r="AA80" i="2"/>
  <c r="AC80" i="2"/>
  <c r="Z114" i="2"/>
  <c r="AB124" i="2"/>
  <c r="Y107" i="2"/>
  <c r="AG107" i="2" s="1"/>
  <c r="AC107" i="2"/>
  <c r="Z107" i="2"/>
  <c r="AB49" i="2"/>
  <c r="Y49" i="2"/>
  <c r="AG49" i="2" s="1"/>
  <c r="Y47" i="2"/>
  <c r="AG47" i="2" s="1"/>
  <c r="AC47" i="2"/>
  <c r="Y59" i="2"/>
  <c r="AG59" i="2" s="1"/>
  <c r="AB59" i="2"/>
  <c r="AA59" i="2"/>
  <c r="AD49" i="2"/>
  <c r="AC9" i="2"/>
  <c r="Y9" i="2"/>
  <c r="AG9" i="2" s="1"/>
  <c r="AD9" i="2"/>
  <c r="AB9" i="2"/>
  <c r="AC23" i="2"/>
  <c r="Y45" i="2"/>
  <c r="AG45" i="2" s="1"/>
  <c r="AC45" i="2"/>
  <c r="AB45" i="2"/>
  <c r="AD45" i="2"/>
  <c r="Y94" i="2"/>
  <c r="AG94" i="2" s="1"/>
  <c r="AB94" i="2"/>
  <c r="AB35" i="2"/>
  <c r="Z35" i="2"/>
  <c r="Y35" i="2"/>
  <c r="AG35" i="2" s="1"/>
  <c r="AA109" i="2"/>
  <c r="Y85" i="2"/>
  <c r="AG85" i="2" s="1"/>
  <c r="AD85" i="2"/>
  <c r="AE85" i="2" s="1"/>
  <c r="Z70" i="2"/>
  <c r="Y70" i="2"/>
  <c r="AG70" i="2" s="1"/>
  <c r="AA70" i="2"/>
  <c r="AA42" i="2"/>
  <c r="Y42" i="2"/>
  <c r="AG42" i="2" s="1"/>
  <c r="Y22" i="2"/>
  <c r="AG22" i="2" s="1"/>
  <c r="AA22" i="2"/>
  <c r="Y63" i="2"/>
  <c r="AG63" i="2" s="1"/>
  <c r="AD63" i="2"/>
  <c r="AC42" i="2"/>
  <c r="AC22" i="2"/>
  <c r="Y113" i="2"/>
  <c r="AG113" i="2" s="1"/>
  <c r="AC113" i="2"/>
  <c r="AC70" i="2"/>
  <c r="AB74" i="2"/>
  <c r="AB70" i="2"/>
  <c r="AC20" i="2"/>
  <c r="AC102" i="2"/>
  <c r="AA217" i="2"/>
  <c r="Y217" i="2"/>
  <c r="AG217" i="2" s="1"/>
  <c r="Y186" i="2"/>
  <c r="AG186" i="2" s="1"/>
  <c r="AD186" i="2"/>
  <c r="AA186" i="2"/>
  <c r="AB161" i="2"/>
  <c r="Y221" i="2"/>
  <c r="AG221" i="2" s="1"/>
  <c r="AC221" i="2"/>
  <c r="AA207" i="2"/>
  <c r="Y198" i="2"/>
  <c r="AG198" i="2" s="1"/>
  <c r="AB198" i="2"/>
  <c r="AE144" i="2"/>
  <c r="Y175" i="2"/>
  <c r="AG175" i="2" s="1"/>
  <c r="AB175" i="2"/>
  <c r="AA175" i="2"/>
  <c r="AC205" i="2"/>
  <c r="Y163" i="2"/>
  <c r="AG163" i="2" s="1"/>
  <c r="AB163" i="2"/>
  <c r="Y171" i="2"/>
  <c r="AG171" i="2" s="1"/>
  <c r="AD171" i="2"/>
  <c r="AB171" i="2"/>
  <c r="AA171" i="2"/>
  <c r="Y141" i="2"/>
  <c r="AG141" i="2" s="1"/>
  <c r="AD141" i="2"/>
  <c r="AC109" i="2"/>
  <c r="Y162" i="2"/>
  <c r="AG162" i="2" s="1"/>
  <c r="AD162" i="2"/>
  <c r="AB156" i="2"/>
  <c r="AA129" i="2"/>
  <c r="Y129" i="2"/>
  <c r="AG129" i="2" s="1"/>
  <c r="AD129" i="2"/>
  <c r="Y118" i="2"/>
  <c r="AG118" i="2" s="1"/>
  <c r="AB118" i="2"/>
  <c r="AD118" i="2"/>
  <c r="Y179" i="2"/>
  <c r="AG179" i="2" s="1"/>
  <c r="AD179" i="2"/>
  <c r="AC179" i="2"/>
  <c r="Y150" i="2"/>
  <c r="AG150" i="2" s="1"/>
  <c r="AC150" i="2"/>
  <c r="AB150" i="2"/>
  <c r="Y115" i="2"/>
  <c r="AG115" i="2" s="1"/>
  <c r="AC115" i="2"/>
  <c r="AB102" i="2"/>
  <c r="AC46" i="2"/>
  <c r="Y46" i="2"/>
  <c r="AG46" i="2" s="1"/>
  <c r="AB43" i="2"/>
  <c r="Z43" i="2"/>
  <c r="Y43" i="2"/>
  <c r="AG43" i="2" s="1"/>
  <c r="AD123" i="2"/>
  <c r="AA104" i="2"/>
  <c r="Y38" i="2"/>
  <c r="AG38" i="2" s="1"/>
  <c r="AB38" i="2"/>
  <c r="AC38" i="2"/>
  <c r="AC43" i="2"/>
  <c r="AD96" i="2"/>
  <c r="AA96" i="2"/>
  <c r="Y96" i="2"/>
  <c r="AG96" i="2" s="1"/>
  <c r="AD86" i="2"/>
  <c r="Y67" i="2"/>
  <c r="AG67" i="2" s="1"/>
  <c r="AC67" i="2"/>
  <c r="Y15" i="2"/>
  <c r="AG15" i="2" s="1"/>
  <c r="AB15" i="2"/>
  <c r="Z15" i="2"/>
  <c r="AD121" i="2"/>
  <c r="AB121" i="2"/>
  <c r="Y121" i="2"/>
  <c r="AG121" i="2" s="1"/>
  <c r="AD80" i="2"/>
  <c r="AB69" i="2"/>
  <c r="AA38" i="2"/>
  <c r="AA18" i="2"/>
  <c r="AE18" i="2" s="1"/>
  <c r="AD68" i="2"/>
  <c r="Y68" i="2"/>
  <c r="AG68" i="2" s="1"/>
  <c r="Y93" i="2"/>
  <c r="AG93" i="2" s="1"/>
  <c r="AA93" i="2"/>
  <c r="Z78" i="2"/>
  <c r="Y78" i="2"/>
  <c r="AG78" i="2" s="1"/>
  <c r="AD94" i="2"/>
  <c r="AA19" i="2"/>
  <c r="Z47" i="2"/>
  <c r="AA34" i="2"/>
  <c r="Y34" i="2"/>
  <c r="AG34" i="2" s="1"/>
  <c r="AA15" i="2"/>
  <c r="Z67" i="2"/>
  <c r="Y41" i="2"/>
  <c r="AG41" i="2" s="1"/>
  <c r="Z41" i="2"/>
  <c r="AE11" i="2"/>
  <c r="Y261" i="2"/>
  <c r="AG261" i="2" s="1"/>
  <c r="AD261" i="2"/>
  <c r="Y245" i="2"/>
  <c r="AG245" i="2" s="1"/>
  <c r="AB245" i="2"/>
  <c r="AA245" i="2"/>
  <c r="Z245" i="2"/>
  <c r="Y238" i="2"/>
  <c r="AG238" i="2" s="1"/>
  <c r="AD238" i="2"/>
  <c r="Y262" i="2"/>
  <c r="AG262" i="2" s="1"/>
  <c r="AC262" i="2"/>
  <c r="AB262" i="2"/>
  <c r="AD249" i="2"/>
  <c r="AC238" i="2"/>
  <c r="AC252" i="2"/>
  <c r="AD177" i="2"/>
  <c r="AB177" i="2"/>
  <c r="Z177" i="2"/>
  <c r="Y177" i="2"/>
  <c r="AG177" i="2" s="1"/>
  <c r="AA198" i="2"/>
  <c r="AE198" i="2" s="1"/>
  <c r="Y220" i="2"/>
  <c r="AG220" i="2" s="1"/>
  <c r="AD220" i="2"/>
  <c r="AE220" i="2" s="1"/>
  <c r="AD221" i="2"/>
  <c r="Y206" i="2"/>
  <c r="AG206" i="2" s="1"/>
  <c r="AD206" i="2"/>
  <c r="AB145" i="2"/>
  <c r="Y180" i="2"/>
  <c r="AG180" i="2" s="1"/>
  <c r="AD180" i="2"/>
  <c r="AC180" i="2"/>
  <c r="AE143" i="2"/>
  <c r="AC186" i="2"/>
  <c r="AC175" i="2"/>
  <c r="AC148" i="2"/>
  <c r="AC172" i="2"/>
  <c r="Z163" i="2"/>
  <c r="Z171" i="2"/>
  <c r="AB207" i="2"/>
  <c r="Z148" i="2"/>
  <c r="AA141" i="2"/>
  <c r="Z185" i="2"/>
  <c r="Y185" i="2"/>
  <c r="AG185" i="2" s="1"/>
  <c r="Z141" i="2"/>
  <c r="AD108" i="2"/>
  <c r="Y108" i="2"/>
  <c r="AG108" i="2" s="1"/>
  <c r="Z183" i="2"/>
  <c r="AE117" i="2"/>
  <c r="Z162" i="2"/>
  <c r="Y123" i="2"/>
  <c r="AG123" i="2" s="1"/>
  <c r="AC123" i="2"/>
  <c r="Z179" i="2"/>
  <c r="AB115" i="2"/>
  <c r="AB80" i="2"/>
  <c r="Z46" i="2"/>
  <c r="AB23" i="2"/>
  <c r="Z23" i="2"/>
  <c r="Y23" i="2"/>
  <c r="AG23" i="2" s="1"/>
  <c r="Y88" i="2"/>
  <c r="AG88" i="2" s="1"/>
  <c r="AD88" i="2"/>
  <c r="Z77" i="2"/>
  <c r="Y28" i="2"/>
  <c r="AG28" i="2" s="1"/>
  <c r="AA28" i="2"/>
  <c r="AC28" i="2"/>
  <c r="AB28" i="2"/>
  <c r="Z96" i="2"/>
  <c r="AD77" i="2"/>
  <c r="Y62" i="2"/>
  <c r="AG62" i="2" s="1"/>
  <c r="AC62" i="2"/>
  <c r="Y81" i="2"/>
  <c r="AG81" i="2" s="1"/>
  <c r="AD81" i="2"/>
  <c r="Z37" i="2"/>
  <c r="Z68" i="2"/>
  <c r="AB19" i="2"/>
  <c r="AA108" i="2"/>
  <c r="Z93" i="2"/>
  <c r="AC77" i="2"/>
  <c r="Z69" i="2"/>
  <c r="Z20" i="2"/>
  <c r="AA78" i="2"/>
  <c r="AB47" i="2"/>
  <c r="AC19" i="2"/>
  <c r="AB81" i="2"/>
  <c r="AB10" i="2"/>
  <c r="AD15" i="2"/>
  <c r="AE26" i="2"/>
  <c r="Z42" i="2"/>
  <c r="Z34" i="2"/>
  <c r="AB41" i="2"/>
  <c r="Z28" i="2"/>
  <c r="AA252" i="2"/>
  <c r="Y252" i="2"/>
  <c r="AG252" i="2" s="1"/>
  <c r="AC210" i="2"/>
  <c r="AD210" i="2"/>
  <c r="Y210" i="2"/>
  <c r="AG210" i="2" s="1"/>
  <c r="AB216" i="2"/>
  <c r="AB195" i="2"/>
  <c r="Y195" i="2"/>
  <c r="AG195" i="2" s="1"/>
  <c r="AE168" i="2"/>
  <c r="Y155" i="2"/>
  <c r="AG155" i="2" s="1"/>
  <c r="AA155" i="2"/>
  <c r="Z155" i="2"/>
  <c r="AB217" i="2"/>
  <c r="Y173" i="2"/>
  <c r="AG173" i="2" s="1"/>
  <c r="Z173" i="2"/>
  <c r="AD193" i="2"/>
  <c r="Y139" i="2"/>
  <c r="AG139" i="2" s="1"/>
  <c r="AA139" i="2"/>
  <c r="Y199" i="2"/>
  <c r="AG199" i="2" s="1"/>
  <c r="AD199" i="2"/>
  <c r="AA199" i="2"/>
  <c r="AD160" i="2"/>
  <c r="Y170" i="2"/>
  <c r="AG170" i="2" s="1"/>
  <c r="AB170" i="2"/>
  <c r="AD170" i="2"/>
  <c r="AC170" i="2"/>
  <c r="Y140" i="2"/>
  <c r="AG140" i="2" s="1"/>
  <c r="AD140" i="2"/>
  <c r="AB140" i="2"/>
  <c r="AD145" i="2"/>
  <c r="AC124" i="2"/>
  <c r="Y124" i="2"/>
  <c r="AG124" i="2" s="1"/>
  <c r="AD104" i="2"/>
  <c r="Y104" i="2"/>
  <c r="AG104" i="2" s="1"/>
  <c r="AD54" i="2"/>
  <c r="AC54" i="2"/>
  <c r="Y54" i="2"/>
  <c r="AG54" i="2" s="1"/>
  <c r="Y132" i="2"/>
  <c r="AG132" i="2" s="1"/>
  <c r="AD132" i="2"/>
  <c r="Z132" i="2"/>
  <c r="Y74" i="2"/>
  <c r="AG74" i="2" s="1"/>
  <c r="AD74" i="2"/>
  <c r="AD161" i="2"/>
  <c r="Y100" i="2"/>
  <c r="AG100" i="2" s="1"/>
  <c r="AC100" i="2"/>
  <c r="AB100" i="2"/>
  <c r="AA100" i="2"/>
  <c r="Y149" i="2"/>
  <c r="AG149" i="2" s="1"/>
  <c r="AD149" i="2"/>
  <c r="Y111" i="2"/>
  <c r="AG111" i="2" s="1"/>
  <c r="AA111" i="2"/>
  <c r="AB86" i="2"/>
  <c r="Y86" i="2"/>
  <c r="AG86" i="2" s="1"/>
  <c r="Y130" i="2"/>
  <c r="AG130" i="2" s="1"/>
  <c r="AB130" i="2"/>
  <c r="Z123" i="2"/>
  <c r="Y112" i="2"/>
  <c r="AG112" i="2" s="1"/>
  <c r="AB112" i="2"/>
  <c r="AA177" i="2"/>
  <c r="AC139" i="2"/>
  <c r="AB119" i="2"/>
  <c r="Y119" i="2"/>
  <c r="AG119" i="2" s="1"/>
  <c r="AC114" i="2"/>
  <c r="Y57" i="2"/>
  <c r="AG57" i="2" s="1"/>
  <c r="AA57" i="2"/>
  <c r="Y18" i="2"/>
  <c r="AG18" i="2" s="1"/>
  <c r="AB18" i="2"/>
  <c r="AC18" i="2"/>
  <c r="AE136" i="2"/>
  <c r="AA118" i="2"/>
  <c r="AD58" i="2"/>
  <c r="Z33" i="2"/>
  <c r="Y33" i="2"/>
  <c r="AG33" i="2" s="1"/>
  <c r="Z118" i="2"/>
  <c r="AB111" i="2"/>
  <c r="AB89" i="2"/>
  <c r="Y89" i="2"/>
  <c r="AG89" i="2" s="1"/>
  <c r="Y120" i="2"/>
  <c r="AG120" i="2" s="1"/>
  <c r="AD120" i="2"/>
  <c r="AC120" i="2"/>
  <c r="AD37" i="2"/>
  <c r="AB37" i="2"/>
  <c r="AA37" i="2"/>
  <c r="Y37" i="2"/>
  <c r="AG37" i="2" s="1"/>
  <c r="AD17" i="2"/>
  <c r="Y17" i="2"/>
  <c r="AG17" i="2" s="1"/>
  <c r="AB17" i="2"/>
  <c r="AA17" i="2"/>
  <c r="AD57" i="2"/>
  <c r="AA88" i="2"/>
  <c r="AE75" i="2"/>
  <c r="Y55" i="2"/>
  <c r="AG55" i="2" s="1"/>
  <c r="AD55" i="2"/>
  <c r="Z55" i="2"/>
  <c r="AC35" i="2"/>
  <c r="AC15" i="2"/>
  <c r="AC104" i="2"/>
  <c r="AD69" i="2"/>
  <c r="AD35" i="2"/>
  <c r="Y36" i="2"/>
  <c r="AG36" i="2" s="1"/>
  <c r="AC36" i="2"/>
  <c r="AA36" i="2"/>
  <c r="Z36" i="2"/>
  <c r="Y31" i="2"/>
  <c r="AG31" i="2" s="1"/>
  <c r="AA31" i="2"/>
  <c r="AD22" i="2"/>
  <c r="Y191" i="2"/>
  <c r="AG191" i="2" s="1"/>
  <c r="AD191" i="2"/>
  <c r="AC191" i="2"/>
  <c r="AE166" i="2"/>
  <c r="AD116" i="2"/>
  <c r="Y116" i="2"/>
  <c r="AG116" i="2" s="1"/>
  <c r="Y138" i="2"/>
  <c r="AG138" i="2" s="1"/>
  <c r="AB138" i="2"/>
  <c r="AA138" i="2"/>
  <c r="AE119" i="2"/>
  <c r="Y12" i="2"/>
  <c r="AG12" i="2" s="1"/>
  <c r="AD12" i="2"/>
  <c r="Y8" i="2"/>
  <c r="AG8" i="2" s="1"/>
  <c r="AC8" i="2"/>
  <c r="AB8" i="2"/>
  <c r="AA8" i="2"/>
  <c r="Y19" i="2"/>
  <c r="AG19" i="2" s="1"/>
  <c r="AD19" i="2"/>
  <c r="Y58" i="2"/>
  <c r="AG58" i="2" s="1"/>
  <c r="Z58" i="2"/>
  <c r="AC58" i="2"/>
  <c r="AA116" i="2"/>
  <c r="AE97" i="2"/>
  <c r="Z109" i="2"/>
  <c r="AA86" i="2"/>
  <c r="Y53" i="2"/>
  <c r="AG53" i="2" s="1"/>
  <c r="AC53" i="2"/>
  <c r="AD53" i="2"/>
  <c r="Y29" i="2"/>
  <c r="AG29" i="2" s="1"/>
  <c r="AB29" i="2"/>
  <c r="AD29" i="2"/>
  <c r="AC29" i="2"/>
  <c r="AA23" i="2"/>
  <c r="AC59" i="2"/>
  <c r="AD38" i="2"/>
  <c r="AE209" i="3" l="1"/>
  <c r="AA403" i="3"/>
  <c r="AC403" i="3"/>
  <c r="AE353" i="3"/>
  <c r="AE246" i="3"/>
  <c r="AE200" i="3"/>
  <c r="AE204" i="3"/>
  <c r="AE7" i="4"/>
  <c r="AE169" i="4"/>
  <c r="AE284" i="4"/>
  <c r="AE95" i="4"/>
  <c r="AE92" i="4"/>
  <c r="AE291" i="4"/>
  <c r="AE97" i="4"/>
  <c r="AE26" i="4"/>
  <c r="AE245" i="4"/>
  <c r="AE58" i="4"/>
  <c r="AE12" i="4"/>
  <c r="AE319" i="4"/>
  <c r="AE281" i="4"/>
  <c r="AE306" i="4"/>
  <c r="AE129" i="4"/>
  <c r="AE313" i="4"/>
  <c r="AE383" i="2"/>
  <c r="AE341" i="2"/>
  <c r="AE61" i="2"/>
  <c r="AE305" i="2"/>
  <c r="AE8" i="2"/>
  <c r="AE264" i="2"/>
  <c r="AE126" i="2"/>
  <c r="AE25" i="2"/>
  <c r="AE234" i="2"/>
  <c r="AE161" i="2"/>
  <c r="AE7" i="2"/>
  <c r="AE202" i="2"/>
  <c r="AE295" i="2"/>
  <c r="AE105" i="2"/>
  <c r="AE165" i="2"/>
  <c r="AE201" i="2"/>
  <c r="AE265" i="2"/>
  <c r="AE190" i="2"/>
  <c r="AE381" i="2"/>
  <c r="AE268" i="2"/>
  <c r="AE213" i="2"/>
  <c r="AE287" i="2"/>
  <c r="AI31" i="2"/>
  <c r="AI25" i="2"/>
  <c r="AH25" i="2"/>
  <c r="AI26" i="2" s="1"/>
  <c r="AE129" i="2"/>
  <c r="AH45" i="2"/>
  <c r="AI61" i="2" s="1"/>
  <c r="AI36" i="2"/>
  <c r="AI37" i="2"/>
  <c r="AI28" i="2"/>
  <c r="AI46" i="2"/>
  <c r="AI59" i="2"/>
  <c r="AE89" i="2"/>
  <c r="AE276" i="2"/>
  <c r="AE349" i="2"/>
  <c r="AE195" i="2"/>
  <c r="AE231" i="2"/>
  <c r="AH345" i="2"/>
  <c r="AI353" i="2" s="1"/>
  <c r="AH165" i="2"/>
  <c r="AI172" i="2" s="1"/>
  <c r="AM172" i="2" s="1"/>
  <c r="AS172" i="2" s="1"/>
  <c r="AE205" i="2"/>
  <c r="AE372" i="2"/>
  <c r="AE293" i="2"/>
  <c r="AE130" i="2"/>
  <c r="AE40" i="2"/>
  <c r="AI38" i="2"/>
  <c r="AI70" i="2"/>
  <c r="AO70" i="2" s="1"/>
  <c r="AU70" i="2" s="1"/>
  <c r="AH125" i="2"/>
  <c r="AI142" i="2" s="1"/>
  <c r="AI383" i="2"/>
  <c r="AO383" i="2" s="1"/>
  <c r="AU383" i="2" s="1"/>
  <c r="AI315" i="2"/>
  <c r="AI374" i="2"/>
  <c r="AH305" i="2"/>
  <c r="AI312" i="2" s="1"/>
  <c r="AH265" i="2"/>
  <c r="AI268" i="2" s="1"/>
  <c r="AE404" i="2"/>
  <c r="AI27" i="2"/>
  <c r="AI380" i="2"/>
  <c r="AE113" i="2"/>
  <c r="AH205" i="2"/>
  <c r="AI207" i="2" s="1"/>
  <c r="AE258" i="2"/>
  <c r="AI101" i="2"/>
  <c r="AE199" i="2"/>
  <c r="AE158" i="2"/>
  <c r="AE229" i="2"/>
  <c r="AI40" i="2"/>
  <c r="AI366" i="2"/>
  <c r="AI60" i="2"/>
  <c r="AI361" i="2"/>
  <c r="AI65" i="2"/>
  <c r="AH65" i="2"/>
  <c r="AI67" i="2" s="1"/>
  <c r="AI322" i="2"/>
  <c r="AI356" i="2"/>
  <c r="AI379" i="2"/>
  <c r="AI241" i="2"/>
  <c r="AE350" i="2"/>
  <c r="AH145" i="2"/>
  <c r="AI158" i="2" s="1"/>
  <c r="AE228" i="2"/>
  <c r="AE100" i="2"/>
  <c r="AE44" i="2"/>
  <c r="AI175" i="2"/>
  <c r="AI34" i="2"/>
  <c r="AI218" i="2"/>
  <c r="AL218" i="2" s="1"/>
  <c r="AR218" i="2" s="1"/>
  <c r="AI82" i="2"/>
  <c r="AE236" i="2"/>
  <c r="AH365" i="2"/>
  <c r="AI368" i="2" s="1"/>
  <c r="AK368" i="2" s="1"/>
  <c r="AQ368" i="2" s="1"/>
  <c r="AI365" i="2"/>
  <c r="AI377" i="2"/>
  <c r="AI370" i="2"/>
  <c r="AI66" i="2"/>
  <c r="AI30" i="2"/>
  <c r="AK30" i="2" s="1"/>
  <c r="AQ30" i="2" s="1"/>
  <c r="AI314" i="2"/>
  <c r="AI318" i="2"/>
  <c r="AE31" i="2"/>
  <c r="AI75" i="2"/>
  <c r="AE391" i="2"/>
  <c r="AE64" i="2"/>
  <c r="AE87" i="2"/>
  <c r="AH225" i="2"/>
  <c r="AI244" i="2" s="1"/>
  <c r="AH245" i="2"/>
  <c r="AI260" i="2" s="1"/>
  <c r="AK260" i="2" s="1"/>
  <c r="AQ260" i="2" s="1"/>
  <c r="AI80" i="2"/>
  <c r="AK80" i="2" s="1"/>
  <c r="AQ80" i="2" s="1"/>
  <c r="AI247" i="2"/>
  <c r="AI155" i="2"/>
  <c r="AI177" i="2"/>
  <c r="AI43" i="2"/>
  <c r="AH85" i="2"/>
  <c r="AI89" i="2" s="1"/>
  <c r="AI266" i="2"/>
  <c r="AI250" i="2"/>
  <c r="AI90" i="2"/>
  <c r="AI227" i="2"/>
  <c r="AI385" i="2"/>
  <c r="AH385" i="2"/>
  <c r="AI393" i="2" s="1"/>
  <c r="AI84" i="2"/>
  <c r="AI164" i="2"/>
  <c r="AO164" i="2" s="1"/>
  <c r="AU164" i="2" s="1"/>
  <c r="AH325" i="2"/>
  <c r="AI328" i="2" s="1"/>
  <c r="AI325" i="2"/>
  <c r="AI324" i="2"/>
  <c r="AI363" i="2"/>
  <c r="AI404" i="2"/>
  <c r="AI311" i="2"/>
  <c r="AN311" i="2" s="1"/>
  <c r="AT311" i="2" s="1"/>
  <c r="AE92" i="2"/>
  <c r="AE48" i="2"/>
  <c r="AE142" i="2"/>
  <c r="AI64" i="2"/>
  <c r="AH105" i="2"/>
  <c r="AI123" i="2" s="1"/>
  <c r="AI44" i="2"/>
  <c r="AI77" i="2"/>
  <c r="AI138" i="2"/>
  <c r="AE115" i="2"/>
  <c r="AI93" i="2"/>
  <c r="AI96" i="2"/>
  <c r="AI63" i="2"/>
  <c r="AI128" i="2"/>
  <c r="AH285" i="2"/>
  <c r="AI285" i="2" s="1"/>
  <c r="AL285" i="2" s="1"/>
  <c r="AR285" i="2" s="1"/>
  <c r="AI104" i="2"/>
  <c r="AI180" i="2"/>
  <c r="AI68" i="2"/>
  <c r="AI171" i="2"/>
  <c r="AI29" i="2"/>
  <c r="AI33" i="2"/>
  <c r="AE57" i="2"/>
  <c r="AI74" i="2"/>
  <c r="AI139" i="2"/>
  <c r="AI88" i="2"/>
  <c r="AH185" i="2"/>
  <c r="AI203" i="2" s="1"/>
  <c r="AI261" i="2"/>
  <c r="AE59" i="2"/>
  <c r="AI233" i="2"/>
  <c r="AI282" i="2"/>
  <c r="AI230" i="2"/>
  <c r="AM230" i="2" s="1"/>
  <c r="AS230" i="2" s="1"/>
  <c r="AI371" i="2"/>
  <c r="AI257" i="2"/>
  <c r="AI236" i="2"/>
  <c r="AI313" i="2"/>
  <c r="AI73" i="2"/>
  <c r="AI298" i="2"/>
  <c r="AE382" i="2"/>
  <c r="AE370" i="2"/>
  <c r="AI99" i="2"/>
  <c r="AE200" i="2"/>
  <c r="AI396" i="2"/>
  <c r="AI39" i="2"/>
  <c r="AL39" i="2" s="1"/>
  <c r="AR39" i="2" s="1"/>
  <c r="AI347" i="2"/>
  <c r="AE29" i="2"/>
  <c r="AE172" i="2"/>
  <c r="AE103" i="2"/>
  <c r="AI109" i="2"/>
  <c r="AE270" i="2"/>
  <c r="AI8" i="2"/>
  <c r="AI15" i="2"/>
  <c r="AI23" i="2"/>
  <c r="AI6" i="2"/>
  <c r="AI16" i="2"/>
  <c r="AI24" i="2"/>
  <c r="AI14" i="2"/>
  <c r="AI7" i="2"/>
  <c r="AI17" i="2"/>
  <c r="AI9" i="2"/>
  <c r="AI18" i="2"/>
  <c r="AI10" i="2"/>
  <c r="AI19" i="2"/>
  <c r="AL19" i="2" s="1"/>
  <c r="AI11" i="2"/>
  <c r="AI22" i="2"/>
  <c r="AI12" i="2"/>
  <c r="AI20" i="2"/>
  <c r="AI13" i="2"/>
  <c r="AI21" i="2"/>
  <c r="AE170" i="4"/>
  <c r="AE65" i="4"/>
  <c r="AH85" i="4"/>
  <c r="AI99" i="4" s="1"/>
  <c r="AE38" i="4"/>
  <c r="AE375" i="4"/>
  <c r="AE55" i="4"/>
  <c r="AE235" i="4"/>
  <c r="AE189" i="4"/>
  <c r="AE217" i="4"/>
  <c r="AE252" i="4"/>
  <c r="AE293" i="4"/>
  <c r="AE20" i="4"/>
  <c r="AE144" i="4"/>
  <c r="AE63" i="4"/>
  <c r="AE10" i="4"/>
  <c r="AE91" i="4"/>
  <c r="AE106" i="4"/>
  <c r="AH205" i="4"/>
  <c r="AI215" i="4" s="1"/>
  <c r="AI173" i="4"/>
  <c r="AE35" i="4"/>
  <c r="AE200" i="4"/>
  <c r="AE260" i="4"/>
  <c r="AE66" i="4"/>
  <c r="AE76" i="4"/>
  <c r="AE130" i="4"/>
  <c r="AE226" i="4"/>
  <c r="AE162" i="4"/>
  <c r="AE14" i="4"/>
  <c r="AE21" i="4"/>
  <c r="AI103" i="4"/>
  <c r="AE18" i="4"/>
  <c r="AE16" i="4"/>
  <c r="AE298" i="4"/>
  <c r="AE249" i="4"/>
  <c r="AI277" i="4"/>
  <c r="AE372" i="4"/>
  <c r="AE401" i="4"/>
  <c r="AE42" i="4"/>
  <c r="AE83" i="4"/>
  <c r="AE57" i="4"/>
  <c r="AE150" i="4"/>
  <c r="AO173" i="4"/>
  <c r="AU173" i="4" s="1"/>
  <c r="AE243" i="4"/>
  <c r="AE19" i="4"/>
  <c r="AE103" i="4"/>
  <c r="AE264" i="4"/>
  <c r="AE11" i="4"/>
  <c r="AE172" i="4"/>
  <c r="AE262" i="4"/>
  <c r="AE286" i="4"/>
  <c r="AE190" i="4"/>
  <c r="AI241" i="4"/>
  <c r="AN241" i="4" s="1"/>
  <c r="AT241" i="4" s="1"/>
  <c r="AE277" i="4"/>
  <c r="AH65" i="4"/>
  <c r="AI75" i="4" s="1"/>
  <c r="AE107" i="4"/>
  <c r="AI182" i="4"/>
  <c r="AK182" i="4" s="1"/>
  <c r="AQ182" i="4" s="1"/>
  <c r="AE362" i="4"/>
  <c r="AE345" i="4"/>
  <c r="AE110" i="4"/>
  <c r="AE191" i="4"/>
  <c r="AE377" i="4"/>
  <c r="AE64" i="4"/>
  <c r="AE142" i="4"/>
  <c r="AE17" i="4"/>
  <c r="AE22" i="4"/>
  <c r="AE25" i="4"/>
  <c r="AE113" i="4"/>
  <c r="AE48" i="4"/>
  <c r="AE50" i="4"/>
  <c r="AE77" i="4"/>
  <c r="AE188" i="4"/>
  <c r="AE364" i="4"/>
  <c r="AE45" i="4"/>
  <c r="AE126" i="4"/>
  <c r="AI100" i="4"/>
  <c r="AL100" i="4" s="1"/>
  <c r="AR100" i="4" s="1"/>
  <c r="AE234" i="4"/>
  <c r="AE133" i="4"/>
  <c r="AE136" i="4"/>
  <c r="AI174" i="4"/>
  <c r="AM174" i="4" s="1"/>
  <c r="AS174" i="4" s="1"/>
  <c r="AE209" i="4"/>
  <c r="AE109" i="4"/>
  <c r="AL87" i="4"/>
  <c r="AR87" i="4" s="1"/>
  <c r="AE163" i="4"/>
  <c r="AE300" i="4"/>
  <c r="AE15" i="4"/>
  <c r="AI89" i="4"/>
  <c r="AI165" i="4"/>
  <c r="AM165" i="4" s="1"/>
  <c r="AS165" i="4" s="1"/>
  <c r="AH165" i="4"/>
  <c r="AI170" i="4" s="1"/>
  <c r="AL170" i="4" s="1"/>
  <c r="AR170" i="4" s="1"/>
  <c r="AE373" i="4"/>
  <c r="AE154" i="4"/>
  <c r="AI164" i="4"/>
  <c r="AE199" i="4"/>
  <c r="AE257" i="4"/>
  <c r="AE384" i="4"/>
  <c r="AE114" i="4"/>
  <c r="AE180" i="4"/>
  <c r="AE339" i="4"/>
  <c r="AH105" i="4"/>
  <c r="AI106" i="4" s="1"/>
  <c r="AE179" i="4"/>
  <c r="AI150" i="4"/>
  <c r="AE24" i="4"/>
  <c r="AE46" i="4"/>
  <c r="AI78" i="4"/>
  <c r="AO78" i="4" s="1"/>
  <c r="AU78" i="4" s="1"/>
  <c r="AE118" i="4"/>
  <c r="AI171" i="4"/>
  <c r="AE181" i="4"/>
  <c r="AE311" i="4"/>
  <c r="AE399" i="4"/>
  <c r="AH45" i="4"/>
  <c r="AE256" i="4"/>
  <c r="AI377" i="4"/>
  <c r="AM377" i="4" s="1"/>
  <c r="AS377" i="4" s="1"/>
  <c r="AE369" i="4"/>
  <c r="AE39" i="4"/>
  <c r="AM87" i="4"/>
  <c r="AS87" i="4" s="1"/>
  <c r="AE147" i="4"/>
  <c r="AE204" i="4"/>
  <c r="AE269" i="4"/>
  <c r="AE250" i="4"/>
  <c r="AE309" i="4"/>
  <c r="AE351" i="4"/>
  <c r="AI392" i="4"/>
  <c r="AE259" i="4"/>
  <c r="AE304" i="4"/>
  <c r="AE84" i="4"/>
  <c r="AH5" i="4"/>
  <c r="AI21" i="4" s="1"/>
  <c r="AE158" i="4"/>
  <c r="AE387" i="4"/>
  <c r="AI388" i="4"/>
  <c r="AI114" i="4"/>
  <c r="AE145" i="4"/>
  <c r="AE194" i="4"/>
  <c r="AI402" i="4"/>
  <c r="AN402" i="4" s="1"/>
  <c r="AT402" i="4" s="1"/>
  <c r="AE221" i="4"/>
  <c r="AE28" i="4"/>
  <c r="AE138" i="4"/>
  <c r="AE53" i="4"/>
  <c r="AH25" i="4"/>
  <c r="AI42" i="4" s="1"/>
  <c r="AE82" i="4"/>
  <c r="AK159" i="4"/>
  <c r="AQ159" i="4" s="1"/>
  <c r="AE159" i="4"/>
  <c r="AN100" i="4"/>
  <c r="AT100" i="4" s="1"/>
  <c r="AE156" i="4"/>
  <c r="AE268" i="4"/>
  <c r="AE331" i="4"/>
  <c r="AE349" i="4"/>
  <c r="AE371" i="4"/>
  <c r="AI399" i="4"/>
  <c r="AL399" i="4" s="1"/>
  <c r="AR399" i="4" s="1"/>
  <c r="AE119" i="4"/>
  <c r="AK100" i="4"/>
  <c r="AQ100" i="4" s="1"/>
  <c r="AE100" i="4"/>
  <c r="AE139" i="4"/>
  <c r="AH265" i="4"/>
  <c r="AI280" i="4" s="1"/>
  <c r="AE389" i="4"/>
  <c r="AE359" i="4"/>
  <c r="AE88" i="4"/>
  <c r="AI172" i="4"/>
  <c r="AM172" i="4" s="1"/>
  <c r="AS172" i="4" s="1"/>
  <c r="AE56" i="4"/>
  <c r="AE59" i="4"/>
  <c r="AI87" i="4"/>
  <c r="AO87" i="4" s="1"/>
  <c r="AU87" i="4" s="1"/>
  <c r="AE176" i="4"/>
  <c r="AI344" i="4"/>
  <c r="AE365" i="4"/>
  <c r="AE374" i="4"/>
  <c r="AE60" i="4"/>
  <c r="AO168" i="4"/>
  <c r="AU168" i="4" s="1"/>
  <c r="AE231" i="4"/>
  <c r="AE341" i="4"/>
  <c r="AE301" i="4"/>
  <c r="AI365" i="4"/>
  <c r="AH365" i="4"/>
  <c r="AI372" i="4" s="1"/>
  <c r="AE5" i="4"/>
  <c r="AE196" i="4"/>
  <c r="AN388" i="4"/>
  <c r="AT388" i="4" s="1"/>
  <c r="AE157" i="4"/>
  <c r="AI180" i="4"/>
  <c r="AN180" i="4" s="1"/>
  <c r="AT180" i="4" s="1"/>
  <c r="AE289" i="4"/>
  <c r="AE358" i="4"/>
  <c r="AH225" i="4"/>
  <c r="AI225" i="4" s="1"/>
  <c r="AE394" i="4"/>
  <c r="AI102" i="4"/>
  <c r="AO102" i="4" s="1"/>
  <c r="AU102" i="4" s="1"/>
  <c r="AI179" i="4"/>
  <c r="AM179" i="4" s="1"/>
  <c r="AS179" i="4" s="1"/>
  <c r="AE206" i="4"/>
  <c r="AE207" i="4"/>
  <c r="AI227" i="4"/>
  <c r="AI95" i="4"/>
  <c r="AE40" i="4"/>
  <c r="AH125" i="4"/>
  <c r="AI130" i="4" s="1"/>
  <c r="AE184" i="4"/>
  <c r="AN159" i="4"/>
  <c r="AT159" i="4" s="1"/>
  <c r="AO172" i="4"/>
  <c r="AU172" i="4" s="1"/>
  <c r="AN221" i="4"/>
  <c r="AT221" i="4" s="1"/>
  <c r="AE240" i="4"/>
  <c r="AE242" i="4"/>
  <c r="AE274" i="4"/>
  <c r="AE279" i="4"/>
  <c r="AE361" i="4"/>
  <c r="AI181" i="4"/>
  <c r="AM181" i="4" s="1"/>
  <c r="AS181" i="4" s="1"/>
  <c r="AE270" i="4"/>
  <c r="AE266" i="4"/>
  <c r="AE390" i="4"/>
  <c r="AI88" i="4"/>
  <c r="AM88" i="4" s="1"/>
  <c r="AS88" i="4" s="1"/>
  <c r="AI139" i="4"/>
  <c r="AM139" i="4" s="1"/>
  <c r="AS139" i="4" s="1"/>
  <c r="AE295" i="4"/>
  <c r="AE253" i="4"/>
  <c r="AE87" i="4"/>
  <c r="AK87" i="4"/>
  <c r="AQ87" i="4" s="1"/>
  <c r="AE116" i="4"/>
  <c r="AE280" i="4"/>
  <c r="AE90" i="4"/>
  <c r="AE168" i="4"/>
  <c r="AO178" i="4"/>
  <c r="AU178" i="4" s="1"/>
  <c r="AI176" i="4"/>
  <c r="AO176" i="4" s="1"/>
  <c r="AU176" i="4" s="1"/>
  <c r="AE378" i="4"/>
  <c r="AE86" i="4"/>
  <c r="AE31" i="4"/>
  <c r="AI158" i="4"/>
  <c r="AL158" i="4" s="1"/>
  <c r="AR158" i="4" s="1"/>
  <c r="AE223" i="4"/>
  <c r="AE212" i="4"/>
  <c r="AE213" i="4"/>
  <c r="AE343" i="4"/>
  <c r="AM388" i="4"/>
  <c r="AS388" i="4" s="1"/>
  <c r="AE47" i="4"/>
  <c r="AI92" i="4"/>
  <c r="AN92" i="4" s="1"/>
  <c r="AT92" i="4" s="1"/>
  <c r="AE210" i="4"/>
  <c r="AE276" i="4"/>
  <c r="AE352" i="4"/>
  <c r="AI221" i="4"/>
  <c r="AO221" i="4" s="1"/>
  <c r="AU221" i="4" s="1"/>
  <c r="AI18" i="4"/>
  <c r="AK18" i="4" s="1"/>
  <c r="AE61" i="4"/>
  <c r="AI108" i="4"/>
  <c r="AO108" i="4" s="1"/>
  <c r="AU108" i="4" s="1"/>
  <c r="AI145" i="4"/>
  <c r="AK145" i="4" s="1"/>
  <c r="AH145" i="4"/>
  <c r="AI163" i="4" s="1"/>
  <c r="AE205" i="4"/>
  <c r="AI207" i="4"/>
  <c r="AL207" i="4" s="1"/>
  <c r="AR207" i="4" s="1"/>
  <c r="AI12" i="4"/>
  <c r="AL12" i="4" s="1"/>
  <c r="AI281" i="4"/>
  <c r="AN281" i="4" s="1"/>
  <c r="AT281" i="4" s="1"/>
  <c r="AE49" i="4"/>
  <c r="AE34" i="4"/>
  <c r="AE125" i="4"/>
  <c r="AI153" i="4"/>
  <c r="AN153" i="4" s="1"/>
  <c r="AT153" i="4" s="1"/>
  <c r="AH185" i="4"/>
  <c r="AI198" i="4" s="1"/>
  <c r="AE294" i="4"/>
  <c r="AI272" i="4"/>
  <c r="AK272" i="4" s="1"/>
  <c r="AQ272" i="4" s="1"/>
  <c r="AH285" i="4"/>
  <c r="AI296" i="4" s="1"/>
  <c r="AE101" i="4"/>
  <c r="AI50" i="4"/>
  <c r="AN50" i="4" s="1"/>
  <c r="AT50" i="4" s="1"/>
  <c r="AI159" i="4"/>
  <c r="AN171" i="4"/>
  <c r="AT171" i="4" s="1"/>
  <c r="AE211" i="4"/>
  <c r="AE227" i="4"/>
  <c r="AE283" i="4"/>
  <c r="AE303" i="4"/>
  <c r="AE385" i="4"/>
  <c r="AE392" i="4"/>
  <c r="AE69" i="4"/>
  <c r="AE197" i="4"/>
  <c r="AE137" i="4"/>
  <c r="AE164" i="4"/>
  <c r="AE225" i="4"/>
  <c r="AI270" i="4"/>
  <c r="AM270" i="4" s="1"/>
  <c r="AS270" i="4" s="1"/>
  <c r="AH325" i="4"/>
  <c r="AI331" i="4" s="1"/>
  <c r="AE320" i="4"/>
  <c r="AE312" i="4"/>
  <c r="AE202" i="4"/>
  <c r="AI295" i="4"/>
  <c r="AN295" i="4" s="1"/>
  <c r="AT295" i="4" s="1"/>
  <c r="AE317" i="4"/>
  <c r="AE296" i="4"/>
  <c r="AE316" i="4"/>
  <c r="AE363" i="4"/>
  <c r="AE115" i="4"/>
  <c r="AI218" i="4"/>
  <c r="AL218" i="4" s="1"/>
  <c r="AR218" i="4" s="1"/>
  <c r="AE244" i="4"/>
  <c r="AE267" i="4"/>
  <c r="AE370" i="4"/>
  <c r="AI168" i="4"/>
  <c r="AM168" i="4" s="1"/>
  <c r="AS168" i="4" s="1"/>
  <c r="AE146" i="4"/>
  <c r="AI178" i="4"/>
  <c r="AK178" i="4" s="1"/>
  <c r="AQ178" i="4" s="1"/>
  <c r="AM176" i="4"/>
  <c r="AS176" i="4" s="1"/>
  <c r="AE248" i="4"/>
  <c r="AI309" i="4"/>
  <c r="AE323" i="4"/>
  <c r="AE328" i="4"/>
  <c r="AI378" i="4"/>
  <c r="AM378" i="4" s="1"/>
  <c r="AS378" i="4" s="1"/>
  <c r="AE397" i="4"/>
  <c r="AE388" i="4"/>
  <c r="AL86" i="4"/>
  <c r="AR86" i="4" s="1"/>
  <c r="AE32" i="4"/>
  <c r="AI275" i="4"/>
  <c r="AO275" i="4" s="1"/>
  <c r="AU275" i="4" s="1"/>
  <c r="AE308" i="4"/>
  <c r="AI335" i="4"/>
  <c r="AE357" i="4"/>
  <c r="AO388" i="4"/>
  <c r="AU388" i="4" s="1"/>
  <c r="AE102" i="4"/>
  <c r="AI112" i="4"/>
  <c r="AO112" i="4" s="1"/>
  <c r="AU112" i="4" s="1"/>
  <c r="AE315" i="4"/>
  <c r="AE346" i="4"/>
  <c r="AL267" i="4"/>
  <c r="AR267" i="4" s="1"/>
  <c r="AE322" i="4"/>
  <c r="AE96" i="4"/>
  <c r="AE112" i="4"/>
  <c r="AE108" i="4"/>
  <c r="AE165" i="4"/>
  <c r="AE171" i="4"/>
  <c r="AE314" i="4"/>
  <c r="AE335" i="4"/>
  <c r="AE178" i="4"/>
  <c r="AE41" i="4"/>
  <c r="AE67" i="4"/>
  <c r="AL281" i="4"/>
  <c r="AR281" i="4" s="1"/>
  <c r="AE43" i="4"/>
  <c r="AI9" i="4"/>
  <c r="AM9" i="4" s="1"/>
  <c r="AE153" i="4"/>
  <c r="AH245" i="4"/>
  <c r="AI248" i="4" s="1"/>
  <c r="AI226" i="4"/>
  <c r="AM226" i="4" s="1"/>
  <c r="AS226" i="4" s="1"/>
  <c r="AE272" i="4"/>
  <c r="AI284" i="4"/>
  <c r="AL284" i="4" s="1"/>
  <c r="AR284" i="4" s="1"/>
  <c r="AE285" i="4"/>
  <c r="AE79" i="4"/>
  <c r="AI156" i="4"/>
  <c r="AK156" i="4" s="1"/>
  <c r="AQ156" i="4" s="1"/>
  <c r="AO179" i="4"/>
  <c r="AU179" i="4" s="1"/>
  <c r="AI283" i="4"/>
  <c r="AE332" i="4"/>
  <c r="AE325" i="4"/>
  <c r="AE338" i="4"/>
  <c r="AE383" i="4"/>
  <c r="AE37" i="4"/>
  <c r="AE27" i="4"/>
  <c r="AK174" i="4"/>
  <c r="AQ174" i="4" s="1"/>
  <c r="AE174" i="4"/>
  <c r="AE151" i="4"/>
  <c r="AE198" i="4"/>
  <c r="AE299" i="4"/>
  <c r="AE307" i="4"/>
  <c r="AE355" i="4"/>
  <c r="AE404" i="4"/>
  <c r="AE70" i="4"/>
  <c r="AO88" i="4"/>
  <c r="AU88" i="4" s="1"/>
  <c r="AI91" i="4"/>
  <c r="AK91" i="4" s="1"/>
  <c r="AQ91" i="4" s="1"/>
  <c r="AI162" i="4"/>
  <c r="AM162" i="4" s="1"/>
  <c r="AS162" i="4" s="1"/>
  <c r="AK275" i="4"/>
  <c r="AQ275" i="4" s="1"/>
  <c r="AE275" i="4"/>
  <c r="AE297" i="4"/>
  <c r="AE265" i="4"/>
  <c r="AE403" i="4"/>
  <c r="AM218" i="4"/>
  <c r="AS218" i="4" s="1"/>
  <c r="AE241" i="4"/>
  <c r="AE282" i="4"/>
  <c r="AN277" i="4"/>
  <c r="AT277" i="4" s="1"/>
  <c r="AE8" i="4"/>
  <c r="AI71" i="4"/>
  <c r="AN71" i="4" s="1"/>
  <c r="AT71" i="4" s="1"/>
  <c r="AE99" i="4"/>
  <c r="AE140" i="4"/>
  <c r="AL168" i="4"/>
  <c r="AR168" i="4" s="1"/>
  <c r="AI183" i="4"/>
  <c r="AO183" i="4" s="1"/>
  <c r="AU183" i="4" s="1"/>
  <c r="AE192" i="4"/>
  <c r="AE201" i="4"/>
  <c r="AM207" i="4"/>
  <c r="AS207" i="4" s="1"/>
  <c r="AI328" i="4"/>
  <c r="AL328" i="4" s="1"/>
  <c r="AR328" i="4" s="1"/>
  <c r="AI397" i="4"/>
  <c r="AM397" i="4" s="1"/>
  <c r="AS397" i="4" s="1"/>
  <c r="AI86" i="4"/>
  <c r="AM86" i="4" s="1"/>
  <c r="AS86" i="4" s="1"/>
  <c r="AE348" i="4"/>
  <c r="AE367" i="4"/>
  <c r="AM91" i="4"/>
  <c r="AS91" i="4" s="1"/>
  <c r="AE149" i="4"/>
  <c r="AK149" i="4"/>
  <c r="AQ149" i="4" s="1"/>
  <c r="AM145" i="4"/>
  <c r="AS145" i="4" s="1"/>
  <c r="AN168" i="4"/>
  <c r="AT168" i="4" s="1"/>
  <c r="AE195" i="4"/>
  <c r="AE302" i="4"/>
  <c r="AE183" i="4"/>
  <c r="AO207" i="4"/>
  <c r="AU207" i="4" s="1"/>
  <c r="AN267" i="4"/>
  <c r="AT267" i="4" s="1"/>
  <c r="AE6" i="4"/>
  <c r="AI96" i="4"/>
  <c r="AM96" i="4" s="1"/>
  <c r="AS96" i="4" s="1"/>
  <c r="AE123" i="4"/>
  <c r="AE187" i="4"/>
  <c r="AE173" i="4"/>
  <c r="AI206" i="4"/>
  <c r="AM206" i="4" s="1"/>
  <c r="AS206" i="4" s="1"/>
  <c r="AO276" i="4"/>
  <c r="AU276" i="4" s="1"/>
  <c r="AH385" i="4"/>
  <c r="AI403" i="4" s="1"/>
  <c r="AI385" i="4"/>
  <c r="AK385" i="4" s="1"/>
  <c r="AE71" i="4"/>
  <c r="AE121" i="4"/>
  <c r="AE182" i="4"/>
  <c r="AE218" i="4"/>
  <c r="AI323" i="4"/>
  <c r="AK323" i="4" s="1"/>
  <c r="AQ323" i="4" s="1"/>
  <c r="AI146" i="4"/>
  <c r="AN146" i="4" s="1"/>
  <c r="AT146" i="4" s="1"/>
  <c r="AE160" i="4"/>
  <c r="AE215" i="4"/>
  <c r="AE229" i="4"/>
  <c r="AE288" i="4"/>
  <c r="AH345" i="4"/>
  <c r="AI358" i="4" s="1"/>
  <c r="AI396" i="4"/>
  <c r="AN396" i="4" s="1"/>
  <c r="AT396" i="4" s="1"/>
  <c r="AE29" i="4"/>
  <c r="AE52" i="4"/>
  <c r="AI149" i="4"/>
  <c r="AI152" i="4"/>
  <c r="AO152" i="4" s="1"/>
  <c r="AU152" i="4" s="1"/>
  <c r="AH305" i="4"/>
  <c r="AI308" i="4" s="1"/>
  <c r="AI305" i="4"/>
  <c r="AN305" i="4" s="1"/>
  <c r="AT305" i="4" s="1"/>
  <c r="AE395" i="4"/>
  <c r="AE186" i="4"/>
  <c r="AI267" i="4"/>
  <c r="AO267" i="4" s="1"/>
  <c r="AU267" i="4" s="1"/>
  <c r="AI274" i="4"/>
  <c r="AO274" i="4" s="1"/>
  <c r="AU274" i="4" s="1"/>
  <c r="AE386" i="4"/>
  <c r="AI64" i="4"/>
  <c r="AO64" i="4" s="1"/>
  <c r="AU64" i="4" s="1"/>
  <c r="AE193" i="4"/>
  <c r="AI123" i="4"/>
  <c r="AN123" i="4" s="1"/>
  <c r="AT123" i="4" s="1"/>
  <c r="AE203" i="4"/>
  <c r="AI276" i="4"/>
  <c r="AM276" i="4" s="1"/>
  <c r="AS276" i="4" s="1"/>
  <c r="AE263" i="4"/>
  <c r="AE326" i="4"/>
  <c r="AE214" i="4"/>
  <c r="AD372" i="3"/>
  <c r="AE113" i="3"/>
  <c r="AE239" i="3"/>
  <c r="AE62" i="3"/>
  <c r="AE164" i="3"/>
  <c r="AB404" i="3"/>
  <c r="AA399" i="3"/>
  <c r="AC372" i="3"/>
  <c r="Z370" i="3"/>
  <c r="AD370" i="3"/>
  <c r="Z404" i="3"/>
  <c r="AD404" i="3"/>
  <c r="AE157" i="3"/>
  <c r="AE296" i="3"/>
  <c r="AA395" i="3"/>
  <c r="AE39" i="3"/>
  <c r="AE336" i="3"/>
  <c r="AE227" i="3"/>
  <c r="AE60" i="3"/>
  <c r="AB396" i="3"/>
  <c r="AD391" i="3"/>
  <c r="AB391" i="3"/>
  <c r="AA391" i="3"/>
  <c r="AE346" i="3"/>
  <c r="AE203" i="3"/>
  <c r="AD396" i="3"/>
  <c r="AE114" i="3"/>
  <c r="AC396" i="3"/>
  <c r="Y391" i="3"/>
  <c r="AG391" i="3" s="1"/>
  <c r="AE319" i="3"/>
  <c r="AE53" i="3"/>
  <c r="AC388" i="3"/>
  <c r="AE284" i="3"/>
  <c r="AE69" i="3"/>
  <c r="AE125" i="3"/>
  <c r="AE131" i="3"/>
  <c r="AB388" i="3"/>
  <c r="AD388" i="3"/>
  <c r="AE169" i="3"/>
  <c r="Y394" i="3"/>
  <c r="AG394" i="3" s="1"/>
  <c r="Z388" i="3"/>
  <c r="AE383" i="3"/>
  <c r="Y395" i="3"/>
  <c r="AG395" i="3" s="1"/>
  <c r="AB395" i="3"/>
  <c r="AD395" i="3"/>
  <c r="Z395" i="3"/>
  <c r="AE67" i="3"/>
  <c r="AE26" i="3"/>
  <c r="Z394" i="3"/>
  <c r="AB394" i="3"/>
  <c r="Z390" i="3"/>
  <c r="AD402" i="3"/>
  <c r="AA390" i="3"/>
  <c r="AB390" i="3"/>
  <c r="AD390" i="3"/>
  <c r="AE189" i="3"/>
  <c r="AE256" i="3"/>
  <c r="Y390" i="3"/>
  <c r="AG390" i="3" s="1"/>
  <c r="AE375" i="3"/>
  <c r="AE30" i="3"/>
  <c r="AE119" i="3"/>
  <c r="AE240" i="3"/>
  <c r="AE322" i="3"/>
  <c r="AE379" i="3"/>
  <c r="AE99" i="3"/>
  <c r="AE341" i="3"/>
  <c r="AE238" i="3"/>
  <c r="AE132" i="3"/>
  <c r="AE275" i="3"/>
  <c r="AE356" i="3"/>
  <c r="AE362" i="3"/>
  <c r="AD399" i="3"/>
  <c r="AE116" i="3"/>
  <c r="AE287" i="3"/>
  <c r="AE191" i="3"/>
  <c r="AE337" i="3"/>
  <c r="AC399" i="3"/>
  <c r="Z399" i="3"/>
  <c r="AE262" i="3"/>
  <c r="AE314" i="3"/>
  <c r="AE29" i="3"/>
  <c r="AE299" i="3"/>
  <c r="AE141" i="3"/>
  <c r="AE56" i="3"/>
  <c r="AE264" i="3"/>
  <c r="AE206" i="3"/>
  <c r="AC391" i="3"/>
  <c r="AA387" i="3"/>
  <c r="Y387" i="3"/>
  <c r="AG387" i="3" s="1"/>
  <c r="AC387" i="3"/>
  <c r="Z387" i="3"/>
  <c r="AD387" i="3"/>
  <c r="AE266" i="3"/>
  <c r="AE87" i="3"/>
  <c r="Y333" i="3"/>
  <c r="AG333" i="3" s="1"/>
  <c r="AH325" i="3" s="1"/>
  <c r="AC333" i="3"/>
  <c r="AD333" i="3"/>
  <c r="AA333" i="3"/>
  <c r="Z333" i="3"/>
  <c r="AE280" i="3"/>
  <c r="AE199" i="3"/>
  <c r="AB333" i="3"/>
  <c r="AE357" i="3"/>
  <c r="AE301" i="3"/>
  <c r="AE363" i="3"/>
  <c r="AE348" i="3"/>
  <c r="Y403" i="3"/>
  <c r="AG403" i="3" s="1"/>
  <c r="Z403" i="3"/>
  <c r="AD403" i="3"/>
  <c r="AB387" i="3"/>
  <c r="AE37" i="3"/>
  <c r="AE177" i="3"/>
  <c r="AB403" i="3"/>
  <c r="AE361" i="3"/>
  <c r="AE277" i="3"/>
  <c r="AE92" i="3"/>
  <c r="AE349" i="3"/>
  <c r="Y401" i="3"/>
  <c r="AG401" i="3" s="1"/>
  <c r="AB401" i="3"/>
  <c r="AC401" i="3"/>
  <c r="AD401" i="3"/>
  <c r="AA401" i="3"/>
  <c r="AE139" i="3"/>
  <c r="Z401" i="3"/>
  <c r="Y321" i="3"/>
  <c r="AG321" i="3" s="1"/>
  <c r="AC321" i="3"/>
  <c r="AB321" i="3"/>
  <c r="AA321" i="3"/>
  <c r="AD321" i="3"/>
  <c r="Z321" i="3"/>
  <c r="AE378" i="3"/>
  <c r="AE45" i="3"/>
  <c r="AE194" i="3"/>
  <c r="AE218" i="3"/>
  <c r="AE138" i="3"/>
  <c r="AE294" i="3"/>
  <c r="AE78" i="3"/>
  <c r="AE93" i="3"/>
  <c r="AE51" i="3"/>
  <c r="AE214" i="3"/>
  <c r="AE10" i="3"/>
  <c r="AE91" i="3"/>
  <c r="AE41" i="3"/>
  <c r="AE58" i="3"/>
  <c r="AE83" i="3"/>
  <c r="AE282" i="3"/>
  <c r="AE381" i="3"/>
  <c r="AE213" i="3"/>
  <c r="AE143" i="3"/>
  <c r="AE129" i="3"/>
  <c r="AE101" i="3"/>
  <c r="AE32" i="3"/>
  <c r="AE20" i="3"/>
  <c r="AE64" i="3"/>
  <c r="AE155" i="3"/>
  <c r="AE217" i="3"/>
  <c r="AE17" i="3"/>
  <c r="AE180" i="3"/>
  <c r="AE324" i="3"/>
  <c r="AE82" i="3"/>
  <c r="AE122" i="3"/>
  <c r="AE325" i="3"/>
  <c r="AE368" i="3"/>
  <c r="AE65" i="3"/>
  <c r="AH85" i="3"/>
  <c r="AI88" i="3" s="1"/>
  <c r="AE128" i="3"/>
  <c r="AE397" i="3"/>
  <c r="AE331" i="3"/>
  <c r="AE16" i="3"/>
  <c r="AE269" i="3"/>
  <c r="AE317" i="3"/>
  <c r="AE350" i="3"/>
  <c r="AH365" i="3"/>
  <c r="AI381" i="3" s="1"/>
  <c r="AE100" i="3"/>
  <c r="AE126" i="3"/>
  <c r="AE153" i="3"/>
  <c r="AH245" i="3"/>
  <c r="AI264" i="3" s="1"/>
  <c r="AK264" i="3" s="1"/>
  <c r="AQ264" i="3" s="1"/>
  <c r="AE334" i="3"/>
  <c r="AE183" i="3"/>
  <c r="AE300" i="3"/>
  <c r="AE75" i="3"/>
  <c r="AE31" i="3"/>
  <c r="AE316" i="3"/>
  <c r="AE158" i="3"/>
  <c r="AE134" i="3"/>
  <c r="AE167" i="3"/>
  <c r="AE260" i="3"/>
  <c r="AE289" i="3"/>
  <c r="AE382" i="3"/>
  <c r="AH5" i="3"/>
  <c r="AI5" i="3" s="1"/>
  <c r="AE95" i="3"/>
  <c r="AE232" i="3"/>
  <c r="AE184" i="3"/>
  <c r="AE307" i="3"/>
  <c r="AE373" i="3"/>
  <c r="AE345" i="3"/>
  <c r="AE312" i="3"/>
  <c r="AE359" i="3"/>
  <c r="AE252" i="3"/>
  <c r="AE115" i="3"/>
  <c r="AE313" i="3"/>
  <c r="AE376" i="3"/>
  <c r="AE28" i="3"/>
  <c r="AE140" i="3"/>
  <c r="AE223" i="3"/>
  <c r="AH345" i="3"/>
  <c r="AI350" i="3" s="1"/>
  <c r="AH45" i="3"/>
  <c r="AI61" i="3" s="1"/>
  <c r="AE133" i="3"/>
  <c r="AE249" i="3"/>
  <c r="AE33" i="3"/>
  <c r="AE5" i="3"/>
  <c r="AE251" i="3"/>
  <c r="AE35" i="3"/>
  <c r="AE97" i="3"/>
  <c r="AE171" i="3"/>
  <c r="AE219" i="3"/>
  <c r="AE270" i="3"/>
  <c r="AE335" i="3"/>
  <c r="AE224" i="3"/>
  <c r="AE292" i="3"/>
  <c r="AE377" i="3"/>
  <c r="AE144" i="3"/>
  <c r="AE121" i="3"/>
  <c r="AE179" i="3"/>
  <c r="AE250" i="3"/>
  <c r="AE102" i="3"/>
  <c r="AE255" i="3"/>
  <c r="AE205" i="3"/>
  <c r="AH305" i="3"/>
  <c r="AI316" i="3" s="1"/>
  <c r="AE389" i="3"/>
  <c r="AE23" i="3"/>
  <c r="AE34" i="3"/>
  <c r="AE72" i="3"/>
  <c r="AE245" i="3"/>
  <c r="AE326" i="3"/>
  <c r="AE71" i="3"/>
  <c r="AE96" i="3"/>
  <c r="AE234" i="3"/>
  <c r="AE7" i="3"/>
  <c r="AE61" i="3"/>
  <c r="AH205" i="3"/>
  <c r="AI219" i="3" s="1"/>
  <c r="AE305" i="3"/>
  <c r="AE79" i="3"/>
  <c r="AE50" i="3"/>
  <c r="AE112" i="3"/>
  <c r="AE253" i="3"/>
  <c r="AE273" i="3"/>
  <c r="AE207" i="3"/>
  <c r="AE94" i="3"/>
  <c r="AE156" i="3"/>
  <c r="AE197" i="3"/>
  <c r="AE18" i="3"/>
  <c r="AE68" i="3"/>
  <c r="AE6" i="3"/>
  <c r="AE47" i="3"/>
  <c r="AE146" i="3"/>
  <c r="AE247" i="3"/>
  <c r="AE285" i="3"/>
  <c r="AE328" i="3"/>
  <c r="AE188" i="3"/>
  <c r="AI369" i="3"/>
  <c r="AK369" i="3" s="1"/>
  <c r="AQ369" i="3" s="1"/>
  <c r="AE386" i="3"/>
  <c r="AE106" i="3"/>
  <c r="AH165" i="3"/>
  <c r="AI180" i="3" s="1"/>
  <c r="AE231" i="3"/>
  <c r="AE372" i="3"/>
  <c r="AE400" i="3"/>
  <c r="AE160" i="3"/>
  <c r="AE347" i="3"/>
  <c r="AE360" i="3"/>
  <c r="AE228" i="3"/>
  <c r="AE330" i="3"/>
  <c r="AE298" i="3"/>
  <c r="AE27" i="3"/>
  <c r="AE15" i="3"/>
  <c r="AE178" i="3"/>
  <c r="AE369" i="3"/>
  <c r="AE259" i="3"/>
  <c r="AE374" i="3"/>
  <c r="AH25" i="3"/>
  <c r="AI39" i="3" s="1"/>
  <c r="AE186" i="3"/>
  <c r="AE104" i="3"/>
  <c r="AE173" i="3"/>
  <c r="AE154" i="3"/>
  <c r="AI248" i="3"/>
  <c r="AL248" i="3" s="1"/>
  <c r="AR248" i="3" s="1"/>
  <c r="AE49" i="3"/>
  <c r="AE258" i="3"/>
  <c r="AE151" i="3"/>
  <c r="AE226" i="3"/>
  <c r="AE168" i="3"/>
  <c r="AE185" i="3"/>
  <c r="AE130" i="3"/>
  <c r="AH225" i="3"/>
  <c r="AI233" i="3" s="1"/>
  <c r="AE352" i="3"/>
  <c r="AE241" i="3"/>
  <c r="AE120" i="3"/>
  <c r="AE278" i="3"/>
  <c r="AE48" i="3"/>
  <c r="AE19" i="3"/>
  <c r="AE320" i="3"/>
  <c r="AE358" i="3"/>
  <c r="AE225" i="3"/>
  <c r="AE220" i="3"/>
  <c r="AE107" i="3"/>
  <c r="AE172" i="3"/>
  <c r="AE152" i="3"/>
  <c r="AE276" i="3"/>
  <c r="AE340" i="3"/>
  <c r="AE370" i="3"/>
  <c r="AE281" i="3"/>
  <c r="AE286" i="3"/>
  <c r="AE332" i="3"/>
  <c r="AE310" i="3"/>
  <c r="AE385" i="3"/>
  <c r="AE181" i="3"/>
  <c r="AE98" i="3"/>
  <c r="AE137" i="3"/>
  <c r="AE261" i="3"/>
  <c r="AE351" i="3"/>
  <c r="AH185" i="3"/>
  <c r="AI190" i="3" s="1"/>
  <c r="AE176" i="3"/>
  <c r="AE242" i="3"/>
  <c r="AE366" i="3"/>
  <c r="AE123" i="3"/>
  <c r="AE57" i="3"/>
  <c r="AE283" i="3"/>
  <c r="AE9" i="3"/>
  <c r="AE43" i="3"/>
  <c r="AE290" i="3"/>
  <c r="AE365" i="3"/>
  <c r="AE84" i="3"/>
  <c r="AE391" i="3"/>
  <c r="AE243" i="3"/>
  <c r="AE66" i="3"/>
  <c r="AE52" i="3"/>
  <c r="AE235" i="3"/>
  <c r="AE109" i="3"/>
  <c r="AE36" i="3"/>
  <c r="AE8" i="3"/>
  <c r="AH65" i="3"/>
  <c r="AI75" i="3" s="1"/>
  <c r="AE55" i="3"/>
  <c r="AE190" i="3"/>
  <c r="AE88" i="3"/>
  <c r="AE202" i="3"/>
  <c r="AE274" i="3"/>
  <c r="AE303" i="3"/>
  <c r="AE342" i="3"/>
  <c r="AE371" i="3"/>
  <c r="AE25" i="3"/>
  <c r="AE13" i="3"/>
  <c r="AE73" i="3"/>
  <c r="AE148" i="3"/>
  <c r="AE170" i="3"/>
  <c r="AE211" i="3"/>
  <c r="AE390" i="3"/>
  <c r="AI87" i="3"/>
  <c r="AL87" i="3" s="1"/>
  <c r="AR87" i="3" s="1"/>
  <c r="AE111" i="3"/>
  <c r="AE135" i="3"/>
  <c r="AI170" i="3"/>
  <c r="AM170" i="3" s="1"/>
  <c r="AS170" i="3" s="1"/>
  <c r="AE74" i="3"/>
  <c r="AE248" i="3"/>
  <c r="AE237" i="3"/>
  <c r="AE304" i="3"/>
  <c r="AE124" i="3"/>
  <c r="AE118" i="3"/>
  <c r="AE159" i="3"/>
  <c r="AE244" i="3"/>
  <c r="AE46" i="3"/>
  <c r="AE236" i="3"/>
  <c r="AE80" i="3"/>
  <c r="AE297" i="3"/>
  <c r="AE311" i="3"/>
  <c r="AE40" i="3"/>
  <c r="AE105" i="3"/>
  <c r="AI249" i="3"/>
  <c r="AL249" i="3" s="1"/>
  <c r="AR249" i="3" s="1"/>
  <c r="AE221" i="3"/>
  <c r="AI97" i="3"/>
  <c r="AK97" i="3" s="1"/>
  <c r="AQ97" i="3" s="1"/>
  <c r="AH145" i="3"/>
  <c r="AI163" i="3" s="1"/>
  <c r="AE279" i="3"/>
  <c r="AE384" i="3"/>
  <c r="AE81" i="3"/>
  <c r="AE85" i="3"/>
  <c r="AE402" i="3"/>
  <c r="AE90" i="3"/>
  <c r="AE195" i="3"/>
  <c r="AE293" i="3"/>
  <c r="AE22" i="3"/>
  <c r="AE230" i="3"/>
  <c r="AE291" i="3"/>
  <c r="AE392" i="3"/>
  <c r="AI176" i="3"/>
  <c r="AO176" i="3" s="1"/>
  <c r="AU176" i="3" s="1"/>
  <c r="AE257" i="3"/>
  <c r="AE398" i="3"/>
  <c r="AE165" i="3"/>
  <c r="AE318" i="3"/>
  <c r="AE108" i="3"/>
  <c r="AE127" i="3"/>
  <c r="AE163" i="3"/>
  <c r="AE215" i="3"/>
  <c r="AE288" i="3"/>
  <c r="AE308" i="3"/>
  <c r="AE63" i="3"/>
  <c r="AE59" i="3"/>
  <c r="AE196" i="3"/>
  <c r="AE187" i="3"/>
  <c r="AE208" i="3"/>
  <c r="AE355" i="3"/>
  <c r="AE306" i="3"/>
  <c r="AE344" i="3"/>
  <c r="AE393" i="3"/>
  <c r="AE222" i="3"/>
  <c r="AE233" i="3"/>
  <c r="AE354" i="3"/>
  <c r="AE54" i="3"/>
  <c r="AE161" i="3"/>
  <c r="AE174" i="3"/>
  <c r="AH105" i="3"/>
  <c r="AI120" i="3" s="1"/>
  <c r="AI169" i="3"/>
  <c r="AE145" i="3"/>
  <c r="AH265" i="3"/>
  <c r="AI270" i="3" s="1"/>
  <c r="AE268" i="3"/>
  <c r="AE272" i="3"/>
  <c r="AE210" i="3"/>
  <c r="AE44" i="3"/>
  <c r="AE263" i="3"/>
  <c r="AH285" i="3"/>
  <c r="AI296" i="3" s="1"/>
  <c r="AE11" i="3"/>
  <c r="AE117" i="3"/>
  <c r="AE149" i="3"/>
  <c r="AE295" i="3"/>
  <c r="AE364" i="3"/>
  <c r="AE150" i="3"/>
  <c r="AE103" i="3"/>
  <c r="AE315" i="3"/>
  <c r="AH125" i="3"/>
  <c r="AI132" i="3" s="1"/>
  <c r="AE166" i="3"/>
  <c r="AE267" i="3"/>
  <c r="AE339" i="3"/>
  <c r="AE380" i="3"/>
  <c r="AE192" i="3"/>
  <c r="AE42" i="3"/>
  <c r="AE175" i="3"/>
  <c r="AE86" i="3"/>
  <c r="AE343" i="3"/>
  <c r="AE76" i="3"/>
  <c r="AE260" i="2"/>
  <c r="AE251" i="2"/>
  <c r="AE94" i="2"/>
  <c r="AE138" i="2"/>
  <c r="AE325" i="2"/>
  <c r="AE239" i="2"/>
  <c r="AN318" i="2"/>
  <c r="AT318" i="2" s="1"/>
  <c r="AE223" i="2"/>
  <c r="AE338" i="2"/>
  <c r="AM60" i="2"/>
  <c r="AS60" i="2" s="1"/>
  <c r="AE289" i="2"/>
  <c r="AE227" i="2"/>
  <c r="AE140" i="2"/>
  <c r="AE81" i="2"/>
  <c r="AE80" i="2"/>
  <c r="AE191" i="2"/>
  <c r="AE291" i="2"/>
  <c r="AE86" i="2"/>
  <c r="AE139" i="2"/>
  <c r="AE252" i="2"/>
  <c r="AE62" i="2"/>
  <c r="AE185" i="2"/>
  <c r="AE63" i="2"/>
  <c r="AE207" i="2"/>
  <c r="AE210" i="2"/>
  <c r="AE203" i="2"/>
  <c r="AE244" i="2"/>
  <c r="AE120" i="2"/>
  <c r="AE10" i="2"/>
  <c r="AE93" i="2"/>
  <c r="AE177" i="2"/>
  <c r="AE41" i="2"/>
  <c r="AE19" i="2"/>
  <c r="AE175" i="2"/>
  <c r="AM59" i="2"/>
  <c r="AS59" i="2" s="1"/>
  <c r="AE225" i="2"/>
  <c r="AE254" i="2"/>
  <c r="AE249" i="2"/>
  <c r="AE333" i="2"/>
  <c r="AE388" i="2"/>
  <c r="AE91" i="2"/>
  <c r="AE206" i="2"/>
  <c r="AE9" i="2"/>
  <c r="AE193" i="2"/>
  <c r="AE13" i="2"/>
  <c r="AE204" i="2"/>
  <c r="AE28" i="2"/>
  <c r="AE96" i="2"/>
  <c r="AE217" i="2"/>
  <c r="AE216" i="2"/>
  <c r="AL371" i="2"/>
  <c r="AR371" i="2" s="1"/>
  <c r="AE38" i="2"/>
  <c r="AE22" i="2"/>
  <c r="AE102" i="2"/>
  <c r="AE290" i="2"/>
  <c r="AE299" i="2"/>
  <c r="AE157" i="2"/>
  <c r="AE266" i="2"/>
  <c r="AE54" i="2"/>
  <c r="AE170" i="2"/>
  <c r="AE56" i="2"/>
  <c r="AE261" i="2"/>
  <c r="AE179" i="2"/>
  <c r="AN171" i="2"/>
  <c r="AT171" i="2" s="1"/>
  <c r="AE194" i="2"/>
  <c r="AE171" i="2"/>
  <c r="AE71" i="2"/>
  <c r="AE125" i="2"/>
  <c r="AE145" i="2"/>
  <c r="AE88" i="2"/>
  <c r="AE238" i="2"/>
  <c r="AE390" i="2"/>
  <c r="AE319" i="2"/>
  <c r="AE127" i="2"/>
  <c r="AE32" i="2"/>
  <c r="AE154" i="2"/>
  <c r="AE307" i="2"/>
  <c r="AE311" i="2"/>
  <c r="AL380" i="2"/>
  <c r="AR380" i="2" s="1"/>
  <c r="AE58" i="2"/>
  <c r="AE155" i="2"/>
  <c r="AE46" i="2"/>
  <c r="AE43" i="2"/>
  <c r="AN16" i="2"/>
  <c r="AE197" i="2"/>
  <c r="AE368" i="2"/>
  <c r="AE250" i="2"/>
  <c r="AE90" i="2"/>
  <c r="AE188" i="2"/>
  <c r="AE345" i="2"/>
  <c r="AE320" i="2"/>
  <c r="AE73" i="2"/>
  <c r="AE359" i="2"/>
  <c r="AE365" i="2"/>
  <c r="AE65" i="2"/>
  <c r="AE288" i="2"/>
  <c r="AE322" i="2"/>
  <c r="AE375" i="2"/>
  <c r="AE387" i="2"/>
  <c r="AE397" i="2"/>
  <c r="AE167" i="2"/>
  <c r="AE380" i="2"/>
  <c r="AE286" i="2"/>
  <c r="AE317" i="2"/>
  <c r="AE310" i="2"/>
  <c r="AE369" i="2"/>
  <c r="AE112" i="2"/>
  <c r="AE183" i="2"/>
  <c r="AE148" i="2"/>
  <c r="AE67" i="2"/>
  <c r="AE35" i="2"/>
  <c r="AE114" i="2"/>
  <c r="AE111" i="2"/>
  <c r="AE153" i="2"/>
  <c r="AE176" i="2"/>
  <c r="AE233" i="2"/>
  <c r="AE137" i="2"/>
  <c r="AE356" i="2"/>
  <c r="AE379" i="2"/>
  <c r="AE394" i="2"/>
  <c r="AE208" i="2"/>
  <c r="AK82" i="2"/>
  <c r="AQ82" i="2" s="1"/>
  <c r="AE340" i="2"/>
  <c r="AE361" i="2"/>
  <c r="AE186" i="2"/>
  <c r="AE292" i="2"/>
  <c r="AE326" i="2"/>
  <c r="AK365" i="2"/>
  <c r="AE362" i="2"/>
  <c r="AE99" i="2"/>
  <c r="AE215" i="2"/>
  <c r="AE306" i="2"/>
  <c r="AE386" i="2"/>
  <c r="AE393" i="2"/>
  <c r="AE384" i="2"/>
  <c r="AE315" i="2"/>
  <c r="AE392" i="2"/>
  <c r="AE297" i="2"/>
  <c r="AE211" i="2"/>
  <c r="AE327" i="2"/>
  <c r="AE55" i="2"/>
  <c r="AE34" i="2"/>
  <c r="AE163" i="2"/>
  <c r="AE245" i="2"/>
  <c r="AK38" i="2"/>
  <c r="AQ38" i="2" s="1"/>
  <c r="AE51" i="2"/>
  <c r="AE294" i="2"/>
  <c r="AE242" i="2"/>
  <c r="AE106" i="2"/>
  <c r="AE328" i="2"/>
  <c r="AE147" i="2"/>
  <c r="AE218" i="2"/>
  <c r="AE273" i="2"/>
  <c r="AE278" i="2"/>
  <c r="AE335" i="2"/>
  <c r="AE313" i="2"/>
  <c r="AE373" i="2"/>
  <c r="AE389" i="2"/>
  <c r="AE95" i="2"/>
  <c r="AE214" i="2"/>
  <c r="AE332" i="2"/>
  <c r="AE192" i="2"/>
  <c r="AE277" i="2"/>
  <c r="AE27" i="2"/>
  <c r="AE17" i="2"/>
  <c r="AE169" i="2"/>
  <c r="AE280" i="2"/>
  <c r="AE257" i="2"/>
  <c r="AE235" i="2"/>
  <c r="AE118" i="2"/>
  <c r="AE123" i="2"/>
  <c r="AE132" i="2"/>
  <c r="AE173" i="2"/>
  <c r="AE42" i="2"/>
  <c r="AE68" i="2"/>
  <c r="AO28" i="2"/>
  <c r="AU28" i="2" s="1"/>
  <c r="AE45" i="2"/>
  <c r="AE180" i="2"/>
  <c r="AE24" i="2"/>
  <c r="AE49" i="2"/>
  <c r="AE128" i="2"/>
  <c r="AE21" i="2"/>
  <c r="AM250" i="2"/>
  <c r="AS250" i="2" s="1"/>
  <c r="AM90" i="2"/>
  <c r="AS90" i="2" s="1"/>
  <c r="AE323" i="2"/>
  <c r="AE124" i="2"/>
  <c r="AE159" i="2"/>
  <c r="AE237" i="2"/>
  <c r="AE296" i="2"/>
  <c r="AE271" i="2"/>
  <c r="AE353" i="2"/>
  <c r="AE84" i="2"/>
  <c r="AE272" i="2"/>
  <c r="AE367" i="2"/>
  <c r="AE399" i="2"/>
  <c r="AE66" i="2"/>
  <c r="AE262" i="2"/>
  <c r="AE363" i="2"/>
  <c r="AE222" i="2"/>
  <c r="AE337" i="2"/>
  <c r="AE304" i="2"/>
  <c r="AE82" i="2"/>
  <c r="AE98" i="2"/>
  <c r="AN230" i="2"/>
  <c r="AT230" i="2" s="1"/>
  <c r="AE72" i="2"/>
  <c r="AE374" i="2"/>
  <c r="AE36" i="2"/>
  <c r="AE20" i="2"/>
  <c r="AE37" i="2"/>
  <c r="AE77" i="2"/>
  <c r="AE23" i="2"/>
  <c r="AN180" i="2"/>
  <c r="AT180" i="2" s="1"/>
  <c r="AO68" i="2"/>
  <c r="AU68" i="2" s="1"/>
  <c r="AE15" i="2"/>
  <c r="AL171" i="2"/>
  <c r="AR171" i="2" s="1"/>
  <c r="AE70" i="2"/>
  <c r="AL59" i="2"/>
  <c r="AR59" i="2" s="1"/>
  <c r="AE107" i="2"/>
  <c r="AE6" i="2"/>
  <c r="AE108" i="2"/>
  <c r="AE60" i="2"/>
  <c r="AE116" i="2"/>
  <c r="AO230" i="2"/>
  <c r="AU230" i="2" s="1"/>
  <c r="AE354" i="2"/>
  <c r="AE352" i="2"/>
  <c r="AE53" i="2"/>
  <c r="AE196" i="2"/>
  <c r="AE263" i="2"/>
  <c r="AE267" i="2"/>
  <c r="AE12" i="2"/>
  <c r="AE253" i="2"/>
  <c r="AE284" i="2"/>
  <c r="AK65" i="2"/>
  <c r="AE189" i="2"/>
  <c r="AE187" i="2"/>
  <c r="AE303" i="2"/>
  <c r="AE150" i="2"/>
  <c r="AE241" i="2"/>
  <c r="AE396" i="2"/>
  <c r="AE39" i="2"/>
  <c r="AE30" i="2"/>
  <c r="AE52" i="2"/>
  <c r="AE298" i="2"/>
  <c r="AE109" i="2"/>
  <c r="AE33" i="2"/>
  <c r="AE69" i="2"/>
  <c r="AE162" i="2"/>
  <c r="AE141" i="2"/>
  <c r="AE47" i="2"/>
  <c r="AE78" i="2"/>
  <c r="AM171" i="2"/>
  <c r="AS171" i="2" s="1"/>
  <c r="AE156" i="2"/>
  <c r="AE16" i="2"/>
  <c r="AE226" i="2"/>
  <c r="AE50" i="2"/>
  <c r="AE121" i="2"/>
  <c r="AK230" i="2"/>
  <c r="AQ230" i="2" s="1"/>
  <c r="AE230" i="2"/>
  <c r="AE364" i="2"/>
  <c r="AE74" i="2"/>
  <c r="AE275" i="2"/>
  <c r="AE149" i="2"/>
  <c r="AE346" i="2"/>
  <c r="AE224" i="2"/>
  <c r="AE366" i="2"/>
  <c r="AE104" i="2"/>
  <c r="AE160" i="2"/>
  <c r="AE309" i="2"/>
  <c r="AE324" i="2"/>
  <c r="AK324" i="2"/>
  <c r="AQ324" i="2" s="1"/>
  <c r="AO404" i="2"/>
  <c r="AU404" i="2" s="1"/>
  <c r="AE351" i="2"/>
  <c r="AE164" i="2"/>
  <c r="AE301" i="2"/>
  <c r="AE152" i="2"/>
  <c r="AE247" i="2"/>
  <c r="AE347" i="2"/>
  <c r="AE357" i="2"/>
  <c r="AE321" i="2"/>
  <c r="AE377" i="2"/>
  <c r="AE398" i="2"/>
  <c r="AE318" i="2"/>
  <c r="AE360" i="2"/>
  <c r="AE110" i="2"/>
  <c r="AE255" i="2"/>
  <c r="AE336" i="2"/>
  <c r="AE401" i="2"/>
  <c r="AN84" i="2"/>
  <c r="AT84" i="2" s="1"/>
  <c r="AN325" i="2"/>
  <c r="AT325" i="2" s="1"/>
  <c r="AO324" i="2"/>
  <c r="AU324" i="2" s="1"/>
  <c r="AM404" i="2"/>
  <c r="AS404" i="2" s="1"/>
  <c r="AE402" i="2"/>
  <c r="AN39" i="2"/>
  <c r="AT39" i="2" s="1"/>
  <c r="AE221" i="2"/>
  <c r="AE314" i="2"/>
  <c r="AO380" i="2"/>
  <c r="AU380" i="2" s="1"/>
  <c r="AE385" i="2"/>
  <c r="AE394" i="3" l="1"/>
  <c r="AE404" i="3"/>
  <c r="AN280" i="4"/>
  <c r="AT280" i="4" s="1"/>
  <c r="AK280" i="4"/>
  <c r="AQ280" i="4" s="1"/>
  <c r="AN225" i="4"/>
  <c r="AT225" i="4" s="1"/>
  <c r="AO225" i="4"/>
  <c r="AU225" i="4" s="1"/>
  <c r="AK225" i="4"/>
  <c r="AQ225" i="4" s="1"/>
  <c r="AM225" i="4"/>
  <c r="AS225" i="4" s="1"/>
  <c r="AK181" i="4"/>
  <c r="AQ181" i="4" s="1"/>
  <c r="AI303" i="4"/>
  <c r="AL102" i="4"/>
  <c r="AR102" i="4" s="1"/>
  <c r="AK71" i="4"/>
  <c r="AQ71" i="4" s="1"/>
  <c r="AO396" i="4"/>
  <c r="AU396" i="4" s="1"/>
  <c r="AI236" i="4"/>
  <c r="AM236" i="4" s="1"/>
  <c r="AS236" i="4" s="1"/>
  <c r="AM385" i="4"/>
  <c r="AS385" i="4" s="1"/>
  <c r="AI394" i="4"/>
  <c r="AO394" i="4" s="1"/>
  <c r="AU394" i="4" s="1"/>
  <c r="AI219" i="4"/>
  <c r="AM219" i="4" s="1"/>
  <c r="AS219" i="4" s="1"/>
  <c r="AK168" i="4"/>
  <c r="AQ168" i="4" s="1"/>
  <c r="AI69" i="4"/>
  <c r="AI395" i="4"/>
  <c r="AI107" i="4"/>
  <c r="AI266" i="4"/>
  <c r="AI77" i="4"/>
  <c r="AL77" i="4" s="1"/>
  <c r="AR77" i="4" s="1"/>
  <c r="AI110" i="4"/>
  <c r="AL110" i="4" s="1"/>
  <c r="AR110" i="4" s="1"/>
  <c r="AI234" i="4"/>
  <c r="AN207" i="4"/>
  <c r="AT207" i="4" s="1"/>
  <c r="AI129" i="4"/>
  <c r="AI147" i="4"/>
  <c r="AJ164" i="4" s="1"/>
  <c r="AI66" i="4"/>
  <c r="AM66" i="4" s="1"/>
  <c r="AS66" i="4" s="1"/>
  <c r="AN179" i="4"/>
  <c r="AT179" i="4" s="1"/>
  <c r="AI223" i="4"/>
  <c r="AO146" i="4"/>
  <c r="AU146" i="4" s="1"/>
  <c r="AI142" i="4"/>
  <c r="AN142" i="4" s="1"/>
  <c r="AT142" i="4" s="1"/>
  <c r="AI136" i="4"/>
  <c r="AK136" i="4" s="1"/>
  <c r="AQ136" i="4" s="1"/>
  <c r="AM305" i="4"/>
  <c r="AS305" i="4" s="1"/>
  <c r="AI357" i="4"/>
  <c r="AL357" i="4" s="1"/>
  <c r="AR357" i="4" s="1"/>
  <c r="AK241" i="4"/>
  <c r="AQ241" i="4" s="1"/>
  <c r="AI14" i="4"/>
  <c r="AK14" i="4" s="1"/>
  <c r="AL385" i="4"/>
  <c r="AR385" i="4" s="1"/>
  <c r="AI6" i="4"/>
  <c r="AN6" i="4" s="1"/>
  <c r="AM71" i="4"/>
  <c r="AS71" i="4" s="1"/>
  <c r="AI262" i="4"/>
  <c r="AM262" i="4" s="1"/>
  <c r="AS262" i="4" s="1"/>
  <c r="AK221" i="4"/>
  <c r="AQ221" i="4" s="1"/>
  <c r="AM100" i="4"/>
  <c r="AS100" i="4" s="1"/>
  <c r="AI137" i="4"/>
  <c r="AL137" i="4" s="1"/>
  <c r="AR137" i="4" s="1"/>
  <c r="AI371" i="4"/>
  <c r="AI238" i="4"/>
  <c r="AN238" i="4" s="1"/>
  <c r="AT238" i="4" s="1"/>
  <c r="AI243" i="4"/>
  <c r="AM64" i="4"/>
  <c r="AS64" i="4" s="1"/>
  <c r="AL92" i="4"/>
  <c r="AR92" i="4" s="1"/>
  <c r="AI23" i="4"/>
  <c r="AL23" i="4" s="1"/>
  <c r="AM295" i="4"/>
  <c r="AS295" i="4" s="1"/>
  <c r="AI235" i="4"/>
  <c r="AL235" i="4" s="1"/>
  <c r="AR235" i="4" s="1"/>
  <c r="AI302" i="4"/>
  <c r="AK302" i="4" s="1"/>
  <c r="AQ302" i="4" s="1"/>
  <c r="AL275" i="4"/>
  <c r="AR275" i="4" s="1"/>
  <c r="AI298" i="4"/>
  <c r="AK298" i="4" s="1"/>
  <c r="AQ298" i="4" s="1"/>
  <c r="AL295" i="4"/>
  <c r="AR295" i="4" s="1"/>
  <c r="AI217" i="4"/>
  <c r="AK217" i="4" s="1"/>
  <c r="AQ217" i="4" s="1"/>
  <c r="AI144" i="4"/>
  <c r="AI374" i="4"/>
  <c r="AK374" i="4" s="1"/>
  <c r="AQ374" i="4" s="1"/>
  <c r="AO241" i="4"/>
  <c r="AU241" i="4" s="1"/>
  <c r="AI315" i="4"/>
  <c r="AI282" i="4"/>
  <c r="AO282" i="4" s="1"/>
  <c r="AU282" i="4" s="1"/>
  <c r="AI84" i="4"/>
  <c r="AK84" i="4" s="1"/>
  <c r="AQ84" i="4" s="1"/>
  <c r="AO71" i="4"/>
  <c r="AU71" i="4" s="1"/>
  <c r="AI307" i="4"/>
  <c r="AM307" i="4" s="1"/>
  <c r="AS307" i="4" s="1"/>
  <c r="AI193" i="4"/>
  <c r="AO193" i="4" s="1"/>
  <c r="AU193" i="4" s="1"/>
  <c r="AI278" i="4"/>
  <c r="AM278" i="4" s="1"/>
  <c r="AS278" i="4" s="1"/>
  <c r="AL241" i="4"/>
  <c r="AR241" i="4" s="1"/>
  <c r="AI265" i="4"/>
  <c r="AL276" i="4"/>
  <c r="AR276" i="4" s="1"/>
  <c r="AI229" i="4"/>
  <c r="AI119" i="4"/>
  <c r="AN119" i="4" s="1"/>
  <c r="AT119" i="4" s="1"/>
  <c r="AI401" i="4"/>
  <c r="AM275" i="4"/>
  <c r="AS275" i="4" s="1"/>
  <c r="AI196" i="4"/>
  <c r="AK196" i="4" s="1"/>
  <c r="AQ196" i="4" s="1"/>
  <c r="AI268" i="4"/>
  <c r="AM268" i="4" s="1"/>
  <c r="AS268" i="4" s="1"/>
  <c r="AI11" i="4"/>
  <c r="AL165" i="4"/>
  <c r="AR165" i="4" s="1"/>
  <c r="AM241" i="4"/>
  <c r="AS241" i="4" s="1"/>
  <c r="AI322" i="4"/>
  <c r="AL305" i="4"/>
  <c r="AR305" i="4" s="1"/>
  <c r="AN270" i="4"/>
  <c r="AT270" i="4" s="1"/>
  <c r="AI131" i="4"/>
  <c r="AM131" i="4" s="1"/>
  <c r="AS131" i="4" s="1"/>
  <c r="AI244" i="4"/>
  <c r="AN244" i="4" s="1"/>
  <c r="AT244" i="4" s="1"/>
  <c r="AI306" i="4"/>
  <c r="AO306" i="4" s="1"/>
  <c r="AU306" i="4" s="1"/>
  <c r="AI17" i="4"/>
  <c r="AK17" i="4" s="1"/>
  <c r="AK158" i="4"/>
  <c r="AQ158" i="4" s="1"/>
  <c r="AN172" i="4"/>
  <c r="AT172" i="4" s="1"/>
  <c r="AK180" i="4"/>
  <c r="AQ180" i="4" s="1"/>
  <c r="AI313" i="4"/>
  <c r="AI228" i="4"/>
  <c r="AO228" i="4" s="1"/>
  <c r="AU228" i="4" s="1"/>
  <c r="AI65" i="4"/>
  <c r="AM65" i="4" s="1"/>
  <c r="AS65" i="4" s="1"/>
  <c r="AI242" i="4"/>
  <c r="AI199" i="4"/>
  <c r="AM199" i="4" s="1"/>
  <c r="AS199" i="4" s="1"/>
  <c r="AI367" i="4"/>
  <c r="AI155" i="4"/>
  <c r="AO155" i="4" s="1"/>
  <c r="AU155" i="4" s="1"/>
  <c r="AN102" i="4"/>
  <c r="AT102" i="4" s="1"/>
  <c r="AK108" i="4"/>
  <c r="AQ108" i="4" s="1"/>
  <c r="AI279" i="4"/>
  <c r="AO181" i="4"/>
  <c r="AU181" i="4" s="1"/>
  <c r="AI135" i="4"/>
  <c r="AL135" i="4" s="1"/>
  <c r="AR135" i="4" s="1"/>
  <c r="AN183" i="4"/>
  <c r="AT183" i="4" s="1"/>
  <c r="AK207" i="4"/>
  <c r="AQ207" i="4" s="1"/>
  <c r="AI160" i="4"/>
  <c r="AL172" i="4"/>
  <c r="AR172" i="4" s="1"/>
  <c r="AI390" i="4"/>
  <c r="AI117" i="4"/>
  <c r="AN117" i="4" s="1"/>
  <c r="AT117" i="4" s="1"/>
  <c r="AI321" i="4"/>
  <c r="AM321" i="4" s="1"/>
  <c r="AS321" i="4" s="1"/>
  <c r="AI220" i="4"/>
  <c r="AL220" i="4" s="1"/>
  <c r="AR220" i="4" s="1"/>
  <c r="AO139" i="4"/>
  <c r="AU139" i="4" s="1"/>
  <c r="AI101" i="4"/>
  <c r="AO101" i="4" s="1"/>
  <c r="AU101" i="4" s="1"/>
  <c r="AM14" i="4"/>
  <c r="AI24" i="4"/>
  <c r="AN24" i="4" s="1"/>
  <c r="AN9" i="4"/>
  <c r="AT9" i="4" s="1"/>
  <c r="AI159" i="2"/>
  <c r="AL159" i="2" s="1"/>
  <c r="AR159" i="2" s="1"/>
  <c r="AI85" i="2"/>
  <c r="AI94" i="2"/>
  <c r="AO94" i="2" s="1"/>
  <c r="AU94" i="2" s="1"/>
  <c r="AI235" i="2"/>
  <c r="AI326" i="2"/>
  <c r="AN326" i="2" s="1"/>
  <c r="AT326" i="2" s="1"/>
  <c r="AI83" i="2"/>
  <c r="AI338" i="2"/>
  <c r="AI50" i="2"/>
  <c r="AI100" i="2"/>
  <c r="AN100" i="2" s="1"/>
  <c r="AT100" i="2" s="1"/>
  <c r="AI86" i="2"/>
  <c r="AI150" i="2"/>
  <c r="AI289" i="2"/>
  <c r="AL289" i="2" s="1"/>
  <c r="AR289" i="2" s="1"/>
  <c r="AI116" i="2"/>
  <c r="AO116" i="2" s="1"/>
  <c r="AU116" i="2" s="1"/>
  <c r="AI154" i="2"/>
  <c r="AK154" i="2" s="1"/>
  <c r="AQ154" i="2" s="1"/>
  <c r="AI335" i="2"/>
  <c r="AI336" i="2"/>
  <c r="AI148" i="2"/>
  <c r="AI226" i="2"/>
  <c r="AI341" i="2"/>
  <c r="AI367" i="2"/>
  <c r="AI194" i="2"/>
  <c r="AI204" i="2"/>
  <c r="AO204" i="2" s="1"/>
  <c r="AU204" i="2" s="1"/>
  <c r="AI331" i="2"/>
  <c r="AL331" i="2" s="1"/>
  <c r="AR331" i="2" s="1"/>
  <c r="AI303" i="2"/>
  <c r="AI237" i="2"/>
  <c r="AI337" i="2"/>
  <c r="AI72" i="2"/>
  <c r="AI55" i="2"/>
  <c r="AI119" i="2"/>
  <c r="AI98" i="2"/>
  <c r="AI198" i="2"/>
  <c r="AI391" i="2"/>
  <c r="AI129" i="2"/>
  <c r="AI95" i="2"/>
  <c r="AM95" i="2" s="1"/>
  <c r="AS95" i="2" s="1"/>
  <c r="AI263" i="2"/>
  <c r="AN263" i="2" s="1"/>
  <c r="AT263" i="2" s="1"/>
  <c r="AI364" i="2"/>
  <c r="AI382" i="2"/>
  <c r="AI54" i="2"/>
  <c r="AI185" i="2"/>
  <c r="AI145" i="2"/>
  <c r="AI56" i="2"/>
  <c r="AI332" i="2"/>
  <c r="AI238" i="2"/>
  <c r="AI197" i="2"/>
  <c r="AI78" i="2"/>
  <c r="AI343" i="2"/>
  <c r="AI265" i="2"/>
  <c r="AI92" i="2"/>
  <c r="AI229" i="2"/>
  <c r="AI373" i="2"/>
  <c r="AI58" i="2"/>
  <c r="AI149" i="2"/>
  <c r="AI182" i="2"/>
  <c r="AI402" i="2"/>
  <c r="AL402" i="2" s="1"/>
  <c r="AR402" i="2" s="1"/>
  <c r="AI292" i="2"/>
  <c r="AI157" i="2"/>
  <c r="AI140" i="2"/>
  <c r="AI49" i="2"/>
  <c r="AI359" i="2"/>
  <c r="AO359" i="2" s="1"/>
  <c r="AU359" i="2" s="1"/>
  <c r="AI176" i="2"/>
  <c r="AI342" i="2"/>
  <c r="AI349" i="2"/>
  <c r="AO349" i="2" s="1"/>
  <c r="AU349" i="2" s="1"/>
  <c r="AI191" i="2"/>
  <c r="AN191" i="2" s="1"/>
  <c r="AT191" i="2" s="1"/>
  <c r="AI213" i="2"/>
  <c r="AI223" i="2"/>
  <c r="AI272" i="2"/>
  <c r="AI255" i="2"/>
  <c r="AI321" i="2"/>
  <c r="AI283" i="2"/>
  <c r="AM283" i="2" s="1"/>
  <c r="AS283" i="2" s="1"/>
  <c r="AI262" i="2"/>
  <c r="AM262" i="2" s="1"/>
  <c r="AS262" i="2" s="1"/>
  <c r="AI111" i="2"/>
  <c r="AL111" i="2" s="1"/>
  <c r="AR111" i="2" s="1"/>
  <c r="AI397" i="2"/>
  <c r="AI297" i="2"/>
  <c r="AI118" i="2"/>
  <c r="AI115" i="2"/>
  <c r="AN115" i="2" s="1"/>
  <c r="AT115" i="2" s="1"/>
  <c r="AI350" i="2"/>
  <c r="AM350" i="2" s="1"/>
  <c r="AS350" i="2" s="1"/>
  <c r="AI253" i="2"/>
  <c r="AM253" i="2" s="1"/>
  <c r="AS253" i="2" s="1"/>
  <c r="AI388" i="2"/>
  <c r="AO388" i="2" s="1"/>
  <c r="AU388" i="2" s="1"/>
  <c r="AI146" i="2"/>
  <c r="AI161" i="2"/>
  <c r="AI151" i="2"/>
  <c r="AI79" i="2"/>
  <c r="AI69" i="2"/>
  <c r="AI208" i="2"/>
  <c r="AI276" i="2"/>
  <c r="AI277" i="2"/>
  <c r="AI221" i="2"/>
  <c r="AO221" i="2" s="1"/>
  <c r="AU221" i="2" s="1"/>
  <c r="AI339" i="2"/>
  <c r="AL339" i="2" s="1"/>
  <c r="AR339" i="2" s="1"/>
  <c r="AI211" i="2"/>
  <c r="AN211" i="2" s="1"/>
  <c r="AT211" i="2" s="1"/>
  <c r="AI301" i="2"/>
  <c r="AI91" i="2"/>
  <c r="AK91" i="2" s="1"/>
  <c r="AQ91" i="2" s="1"/>
  <c r="AI153" i="2"/>
  <c r="AI352" i="2"/>
  <c r="AI173" i="2"/>
  <c r="AK173" i="2" s="1"/>
  <c r="AQ173" i="2" s="1"/>
  <c r="AI48" i="2"/>
  <c r="AI195" i="2"/>
  <c r="AI163" i="2"/>
  <c r="AO85" i="2"/>
  <c r="AU85" i="2" s="1"/>
  <c r="AI117" i="2"/>
  <c r="AI114" i="2"/>
  <c r="AI291" i="2"/>
  <c r="AI249" i="2"/>
  <c r="AI246" i="2"/>
  <c r="AI259" i="2"/>
  <c r="AI248" i="2"/>
  <c r="AI258" i="2"/>
  <c r="AI110" i="2"/>
  <c r="AO110" i="2" s="1"/>
  <c r="AU110" i="2" s="1"/>
  <c r="AI279" i="2"/>
  <c r="AI281" i="2"/>
  <c r="AI274" i="2"/>
  <c r="AI270" i="2"/>
  <c r="AI200" i="2"/>
  <c r="AM200" i="2" s="1"/>
  <c r="AS200" i="2" s="1"/>
  <c r="AI125" i="2"/>
  <c r="AK125" i="2" s="1"/>
  <c r="AQ125" i="2" s="1"/>
  <c r="AI179" i="2"/>
  <c r="AI201" i="2"/>
  <c r="AI307" i="2"/>
  <c r="AI286" i="2"/>
  <c r="AI264" i="2"/>
  <c r="AL264" i="2" s="1"/>
  <c r="AR264" i="2" s="1"/>
  <c r="AI354" i="2"/>
  <c r="AI284" i="2"/>
  <c r="AM284" i="2" s="1"/>
  <c r="AS284" i="2" s="1"/>
  <c r="AI132" i="2"/>
  <c r="AI126" i="2"/>
  <c r="AI45" i="2"/>
  <c r="AO45" i="2" s="1"/>
  <c r="AU45" i="2" s="1"/>
  <c r="AI124" i="2"/>
  <c r="AN124" i="2" s="1"/>
  <c r="AT124" i="2" s="1"/>
  <c r="AI273" i="2"/>
  <c r="AN273" i="2" s="1"/>
  <c r="AT273" i="2" s="1"/>
  <c r="AI212" i="2"/>
  <c r="AI105" i="2"/>
  <c r="AI389" i="2"/>
  <c r="AI403" i="2"/>
  <c r="AI401" i="2"/>
  <c r="AI400" i="2"/>
  <c r="AI245" i="2"/>
  <c r="AL245" i="2" s="1"/>
  <c r="AR245" i="2" s="1"/>
  <c r="AI215" i="2"/>
  <c r="AI267" i="2"/>
  <c r="AI134" i="2"/>
  <c r="AI144" i="2"/>
  <c r="AI135" i="2"/>
  <c r="AI143" i="2"/>
  <c r="AI131" i="2"/>
  <c r="AI133" i="2"/>
  <c r="AI165" i="2"/>
  <c r="AI345" i="2"/>
  <c r="AK345" i="2" s="1"/>
  <c r="AQ345" i="2" s="1"/>
  <c r="AI251" i="2"/>
  <c r="AK251" i="2" s="1"/>
  <c r="AQ251" i="2" s="1"/>
  <c r="AI190" i="2"/>
  <c r="AI127" i="2"/>
  <c r="AI137" i="2"/>
  <c r="AN137" i="2" s="1"/>
  <c r="AT137" i="2" s="1"/>
  <c r="AI113" i="2"/>
  <c r="AI130" i="2"/>
  <c r="AM130" i="2" s="1"/>
  <c r="AS130" i="2" s="1"/>
  <c r="AI220" i="2"/>
  <c r="AO220" i="2" s="1"/>
  <c r="AU220" i="2" s="1"/>
  <c r="AI188" i="2"/>
  <c r="AM188" i="2" s="1"/>
  <c r="AS188" i="2" s="1"/>
  <c r="AI269" i="2"/>
  <c r="AN19" i="2"/>
  <c r="AI302" i="2"/>
  <c r="AI300" i="2"/>
  <c r="AI290" i="2"/>
  <c r="AM290" i="2" s="1"/>
  <c r="AS290" i="2" s="1"/>
  <c r="AI293" i="2"/>
  <c r="AI295" i="2"/>
  <c r="AI199" i="2"/>
  <c r="AI214" i="2"/>
  <c r="AI287" i="2"/>
  <c r="AI387" i="2"/>
  <c r="AI294" i="2"/>
  <c r="AL294" i="2" s="1"/>
  <c r="AR294" i="2" s="1"/>
  <c r="AI178" i="2"/>
  <c r="AI166" i="2"/>
  <c r="AI168" i="2"/>
  <c r="AI187" i="2"/>
  <c r="AN187" i="2" s="1"/>
  <c r="AT187" i="2" s="1"/>
  <c r="AI355" i="2"/>
  <c r="AI348" i="2"/>
  <c r="AI358" i="2"/>
  <c r="AI183" i="2"/>
  <c r="AI317" i="2"/>
  <c r="AI271" i="2"/>
  <c r="AO271" i="2" s="1"/>
  <c r="AU271" i="2" s="1"/>
  <c r="AI181" i="2"/>
  <c r="AI210" i="2"/>
  <c r="AM210" i="2" s="1"/>
  <c r="AS210" i="2" s="1"/>
  <c r="AI120" i="2"/>
  <c r="AO120" i="2" s="1"/>
  <c r="AU120" i="2" s="1"/>
  <c r="AI280" i="2"/>
  <c r="AK280" i="2" s="1"/>
  <c r="AQ280" i="2" s="1"/>
  <c r="AI395" i="2"/>
  <c r="AI256" i="2"/>
  <c r="AI392" i="2"/>
  <c r="AK392" i="2" s="1"/>
  <c r="AQ392" i="2" s="1"/>
  <c r="AI216" i="2"/>
  <c r="AI394" i="2"/>
  <c r="AL394" i="2" s="1"/>
  <c r="AR394" i="2" s="1"/>
  <c r="AI209" i="2"/>
  <c r="AL209" i="2" s="1"/>
  <c r="AR209" i="2" s="1"/>
  <c r="AI192" i="2"/>
  <c r="AM192" i="2" s="1"/>
  <c r="AS192" i="2" s="1"/>
  <c r="AI196" i="2"/>
  <c r="AI224" i="2"/>
  <c r="AO224" i="2" s="1"/>
  <c r="AU224" i="2" s="1"/>
  <c r="AI108" i="2"/>
  <c r="AO108" i="2" s="1"/>
  <c r="AU108" i="2" s="1"/>
  <c r="AI202" i="2"/>
  <c r="AI169" i="2"/>
  <c r="AM169" i="2" s="1"/>
  <c r="AS169" i="2" s="1"/>
  <c r="AI357" i="2"/>
  <c r="AI390" i="2"/>
  <c r="AO390" i="2" s="1"/>
  <c r="AU390" i="2" s="1"/>
  <c r="AI186" i="2"/>
  <c r="AO186" i="2" s="1"/>
  <c r="AU186" i="2" s="1"/>
  <c r="AI62" i="2"/>
  <c r="AI193" i="2"/>
  <c r="AK193" i="2" s="1"/>
  <c r="AQ193" i="2" s="1"/>
  <c r="AI254" i="2"/>
  <c r="AM254" i="2" s="1"/>
  <c r="AS254" i="2" s="1"/>
  <c r="AI334" i="2"/>
  <c r="AI344" i="2"/>
  <c r="AI329" i="2"/>
  <c r="AI330" i="2"/>
  <c r="AN330" i="2" s="1"/>
  <c r="AT330" i="2" s="1"/>
  <c r="AI308" i="2"/>
  <c r="AI106" i="2"/>
  <c r="AI323" i="2"/>
  <c r="AO323" i="2" s="1"/>
  <c r="AU323" i="2" s="1"/>
  <c r="AI240" i="2"/>
  <c r="AI225" i="2"/>
  <c r="AI243" i="2"/>
  <c r="AI239" i="2"/>
  <c r="AI228" i="2"/>
  <c r="AI231" i="2"/>
  <c r="AI278" i="2"/>
  <c r="AI288" i="2"/>
  <c r="AO288" i="2" s="1"/>
  <c r="AU288" i="2" s="1"/>
  <c r="AI52" i="2"/>
  <c r="AN52" i="2" s="1"/>
  <c r="AT52" i="2" s="1"/>
  <c r="AI219" i="2"/>
  <c r="AI399" i="2"/>
  <c r="AO399" i="2" s="1"/>
  <c r="AU399" i="2" s="1"/>
  <c r="AI305" i="2"/>
  <c r="AO305" i="2" s="1"/>
  <c r="AU305" i="2" s="1"/>
  <c r="AI351" i="2"/>
  <c r="AL351" i="2" s="1"/>
  <c r="AR351" i="2" s="1"/>
  <c r="AI156" i="2"/>
  <c r="AN156" i="2" s="1"/>
  <c r="AT156" i="2" s="1"/>
  <c r="AI327" i="2"/>
  <c r="AI189" i="2"/>
  <c r="AL189" i="2" s="1"/>
  <c r="AR189" i="2" s="1"/>
  <c r="AI147" i="2"/>
  <c r="AL147" i="2" s="1"/>
  <c r="AR147" i="2" s="1"/>
  <c r="AI184" i="2"/>
  <c r="AN184" i="2" s="1"/>
  <c r="AT184" i="2" s="1"/>
  <c r="AI222" i="2"/>
  <c r="AI76" i="2"/>
  <c r="AI346" i="2"/>
  <c r="AN346" i="2" s="1"/>
  <c r="AT346" i="2" s="1"/>
  <c r="AI206" i="2"/>
  <c r="AI174" i="2"/>
  <c r="AI398" i="2"/>
  <c r="AK398" i="2" s="1"/>
  <c r="AQ398" i="2" s="1"/>
  <c r="AI41" i="2"/>
  <c r="AI242" i="2"/>
  <c r="AI340" i="2"/>
  <c r="AM340" i="2" s="1"/>
  <c r="AS340" i="2" s="1"/>
  <c r="AI107" i="2"/>
  <c r="AI234" i="2"/>
  <c r="AI386" i="2"/>
  <c r="AI362" i="2"/>
  <c r="AL362" i="2" s="1"/>
  <c r="AR362" i="2" s="1"/>
  <c r="AI320" i="2"/>
  <c r="AK320" i="2" s="1"/>
  <c r="AQ320" i="2" s="1"/>
  <c r="AI299" i="2"/>
  <c r="AN299" i="2" s="1"/>
  <c r="AT299" i="2" s="1"/>
  <c r="AI162" i="2"/>
  <c r="AI112" i="2"/>
  <c r="AM112" i="2" s="1"/>
  <c r="AS112" i="2" s="1"/>
  <c r="AI252" i="2"/>
  <c r="AK252" i="2" s="1"/>
  <c r="AQ252" i="2" s="1"/>
  <c r="AI51" i="2"/>
  <c r="AN51" i="2" s="1"/>
  <c r="AT51" i="2" s="1"/>
  <c r="AI121" i="2"/>
  <c r="AI232" i="2"/>
  <c r="AI333" i="2"/>
  <c r="AK333" i="2" s="1"/>
  <c r="AQ333" i="2" s="1"/>
  <c r="AI97" i="2"/>
  <c r="AI102" i="2"/>
  <c r="AI87" i="2"/>
  <c r="AI103" i="2"/>
  <c r="AI160" i="2"/>
  <c r="AI152" i="2"/>
  <c r="AM152" i="2" s="1"/>
  <c r="AS152" i="2" s="1"/>
  <c r="AI372" i="2"/>
  <c r="AI375" i="2"/>
  <c r="AI381" i="2"/>
  <c r="AI376" i="2"/>
  <c r="AI378" i="2"/>
  <c r="AI319" i="2"/>
  <c r="AM319" i="2" s="1"/>
  <c r="AS319" i="2" s="1"/>
  <c r="AI122" i="2"/>
  <c r="AI309" i="2"/>
  <c r="AN309" i="2" s="1"/>
  <c r="AT309" i="2" s="1"/>
  <c r="AI275" i="2"/>
  <c r="AM275" i="2" s="1"/>
  <c r="AS275" i="2" s="1"/>
  <c r="AI136" i="2"/>
  <c r="AI205" i="2"/>
  <c r="AI310" i="2"/>
  <c r="AL310" i="2" s="1"/>
  <c r="AR310" i="2" s="1"/>
  <c r="AI296" i="2"/>
  <c r="AL296" i="2" s="1"/>
  <c r="AR296" i="2" s="1"/>
  <c r="AI304" i="2"/>
  <c r="AK304" i="2" s="1"/>
  <c r="AQ304" i="2" s="1"/>
  <c r="AI47" i="2"/>
  <c r="AI167" i="2"/>
  <c r="AM167" i="2" s="1"/>
  <c r="AS167" i="2" s="1"/>
  <c r="AI316" i="2"/>
  <c r="AO316" i="2" s="1"/>
  <c r="AU316" i="2" s="1"/>
  <c r="AI369" i="2"/>
  <c r="AI71" i="2"/>
  <c r="AM71" i="2" s="1"/>
  <c r="AS71" i="2" s="1"/>
  <c r="AI32" i="2"/>
  <c r="AI360" i="2"/>
  <c r="AK360" i="2" s="1"/>
  <c r="AQ360" i="2" s="1"/>
  <c r="AI170" i="2"/>
  <c r="AK170" i="2" s="1"/>
  <c r="AQ170" i="2" s="1"/>
  <c r="AI81" i="2"/>
  <c r="AI53" i="2"/>
  <c r="AM53" i="2" s="1"/>
  <c r="AS53" i="2" s="1"/>
  <c r="AI35" i="2"/>
  <c r="AI306" i="2"/>
  <c r="AI57" i="2"/>
  <c r="AI141" i="2"/>
  <c r="AI384" i="2"/>
  <c r="AO384" i="2" s="1"/>
  <c r="AU384" i="2" s="1"/>
  <c r="AI217" i="2"/>
  <c r="AI42" i="2"/>
  <c r="AO215" i="4"/>
  <c r="AU215" i="4" s="1"/>
  <c r="AK215" i="4"/>
  <c r="AQ215" i="4" s="1"/>
  <c r="AL215" i="4"/>
  <c r="AR215" i="4" s="1"/>
  <c r="AN215" i="4"/>
  <c r="AT215" i="4" s="1"/>
  <c r="AM215" i="4"/>
  <c r="AS215" i="4" s="1"/>
  <c r="AO331" i="4"/>
  <c r="AU331" i="4" s="1"/>
  <c r="AM331" i="4"/>
  <c r="AS331" i="4" s="1"/>
  <c r="AL331" i="4"/>
  <c r="AR331" i="4" s="1"/>
  <c r="AN331" i="4"/>
  <c r="AT331" i="4" s="1"/>
  <c r="AK331" i="4"/>
  <c r="AQ331" i="4" s="1"/>
  <c r="AQ17" i="4"/>
  <c r="AL106" i="4"/>
  <c r="AR106" i="4" s="1"/>
  <c r="AN106" i="4"/>
  <c r="AT106" i="4" s="1"/>
  <c r="AO106" i="4"/>
  <c r="AU106" i="4" s="1"/>
  <c r="AM106" i="4"/>
  <c r="AS106" i="4" s="1"/>
  <c r="AK106" i="4"/>
  <c r="AQ106" i="4" s="1"/>
  <c r="AM308" i="4"/>
  <c r="AS308" i="4" s="1"/>
  <c r="AN308" i="4"/>
  <c r="AT308" i="4" s="1"/>
  <c r="AK308" i="4"/>
  <c r="AQ308" i="4" s="1"/>
  <c r="AL308" i="4"/>
  <c r="AR308" i="4" s="1"/>
  <c r="AO308" i="4"/>
  <c r="AU308" i="4" s="1"/>
  <c r="AR12" i="4"/>
  <c r="AQ18" i="4"/>
  <c r="AM130" i="4"/>
  <c r="AS130" i="4" s="1"/>
  <c r="AL130" i="4"/>
  <c r="AR130" i="4" s="1"/>
  <c r="AN130" i="4"/>
  <c r="AT130" i="4" s="1"/>
  <c r="AK130" i="4"/>
  <c r="AQ130" i="4" s="1"/>
  <c r="AO130" i="4"/>
  <c r="AU130" i="4" s="1"/>
  <c r="AK248" i="4"/>
  <c r="AQ248" i="4" s="1"/>
  <c r="AL248" i="4"/>
  <c r="AR248" i="4" s="1"/>
  <c r="AO248" i="4"/>
  <c r="AU248" i="4" s="1"/>
  <c r="AM248" i="4"/>
  <c r="AS248" i="4" s="1"/>
  <c r="AN248" i="4"/>
  <c r="AT248" i="4" s="1"/>
  <c r="AL358" i="4"/>
  <c r="AR358" i="4" s="1"/>
  <c r="AN358" i="4"/>
  <c r="AT358" i="4" s="1"/>
  <c r="AO358" i="4"/>
  <c r="AU358" i="4" s="1"/>
  <c r="AK358" i="4"/>
  <c r="AQ358" i="4" s="1"/>
  <c r="AM358" i="4"/>
  <c r="AS358" i="4" s="1"/>
  <c r="AK75" i="4"/>
  <c r="AQ75" i="4" s="1"/>
  <c r="AO75" i="4"/>
  <c r="AU75" i="4" s="1"/>
  <c r="AN75" i="4"/>
  <c r="AT75" i="4" s="1"/>
  <c r="AM75" i="4"/>
  <c r="AS75" i="4" s="1"/>
  <c r="AL75" i="4"/>
  <c r="AR75" i="4" s="1"/>
  <c r="AS9" i="4"/>
  <c r="AN296" i="4"/>
  <c r="AT296" i="4" s="1"/>
  <c r="AL296" i="4"/>
  <c r="AR296" i="4" s="1"/>
  <c r="AM296" i="4"/>
  <c r="AS296" i="4" s="1"/>
  <c r="AK296" i="4"/>
  <c r="AQ296" i="4" s="1"/>
  <c r="AO296" i="4"/>
  <c r="AU296" i="4" s="1"/>
  <c r="AO163" i="4"/>
  <c r="AU163" i="4" s="1"/>
  <c r="AN163" i="4"/>
  <c r="AT163" i="4" s="1"/>
  <c r="AK163" i="4"/>
  <c r="AQ163" i="4" s="1"/>
  <c r="AM163" i="4"/>
  <c r="AS163" i="4" s="1"/>
  <c r="AL163" i="4"/>
  <c r="AR163" i="4" s="1"/>
  <c r="AM42" i="4"/>
  <c r="AS42" i="4" s="1"/>
  <c r="AO42" i="4"/>
  <c r="AU42" i="4" s="1"/>
  <c r="AL42" i="4"/>
  <c r="AR42" i="4" s="1"/>
  <c r="AK42" i="4"/>
  <c r="AQ42" i="4" s="1"/>
  <c r="AN42" i="4"/>
  <c r="AT42" i="4" s="1"/>
  <c r="AQ145" i="4"/>
  <c r="AN99" i="4"/>
  <c r="AT99" i="4" s="1"/>
  <c r="AO99" i="4"/>
  <c r="AU99" i="4" s="1"/>
  <c r="AM99" i="4"/>
  <c r="AS99" i="4" s="1"/>
  <c r="AL99" i="4"/>
  <c r="AR99" i="4" s="1"/>
  <c r="AK99" i="4"/>
  <c r="AQ99" i="4" s="1"/>
  <c r="AL403" i="4"/>
  <c r="AR403" i="4" s="1"/>
  <c r="AM403" i="4"/>
  <c r="AS403" i="4" s="1"/>
  <c r="AO403" i="4"/>
  <c r="AU403" i="4" s="1"/>
  <c r="AN403" i="4"/>
  <c r="AT403" i="4" s="1"/>
  <c r="AK403" i="4"/>
  <c r="AQ403" i="4" s="1"/>
  <c r="AQ14" i="4"/>
  <c r="AK198" i="4"/>
  <c r="AQ198" i="4" s="1"/>
  <c r="AM198" i="4"/>
  <c r="AS198" i="4" s="1"/>
  <c r="AO198" i="4"/>
  <c r="AU198" i="4" s="1"/>
  <c r="AN198" i="4"/>
  <c r="AT198" i="4" s="1"/>
  <c r="AL198" i="4"/>
  <c r="AR198" i="4" s="1"/>
  <c r="AL372" i="4"/>
  <c r="AR372" i="4" s="1"/>
  <c r="AN372" i="4"/>
  <c r="AT372" i="4" s="1"/>
  <c r="AK372" i="4"/>
  <c r="AQ372" i="4" s="1"/>
  <c r="AO372" i="4"/>
  <c r="AU372" i="4" s="1"/>
  <c r="AM372" i="4"/>
  <c r="AS372" i="4" s="1"/>
  <c r="AN335" i="4"/>
  <c r="AT335" i="4" s="1"/>
  <c r="AK335" i="4"/>
  <c r="AQ335" i="4" s="1"/>
  <c r="AN193" i="4"/>
  <c r="AT193" i="4" s="1"/>
  <c r="AL193" i="4"/>
  <c r="AR193" i="4" s="1"/>
  <c r="AK193" i="4"/>
  <c r="AQ193" i="4" s="1"/>
  <c r="AM193" i="4"/>
  <c r="AS193" i="4" s="1"/>
  <c r="AK95" i="4"/>
  <c r="AQ95" i="4" s="1"/>
  <c r="AN95" i="4"/>
  <c r="AT95" i="4" s="1"/>
  <c r="AL95" i="4"/>
  <c r="AR95" i="4" s="1"/>
  <c r="AO335" i="4"/>
  <c r="AU335" i="4" s="1"/>
  <c r="AK365" i="4"/>
  <c r="AN365" i="4"/>
  <c r="AT365" i="4" s="1"/>
  <c r="AM344" i="4"/>
  <c r="AS344" i="4" s="1"/>
  <c r="AO344" i="4"/>
  <c r="AU344" i="4" s="1"/>
  <c r="AK344" i="4"/>
  <c r="AQ344" i="4" s="1"/>
  <c r="AL344" i="4"/>
  <c r="AR344" i="4" s="1"/>
  <c r="AL114" i="4"/>
  <c r="AR114" i="4" s="1"/>
  <c r="AO114" i="4"/>
  <c r="AU114" i="4" s="1"/>
  <c r="AL335" i="4"/>
  <c r="AR335" i="4" s="1"/>
  <c r="AO392" i="4"/>
  <c r="AU392" i="4" s="1"/>
  <c r="AL392" i="4"/>
  <c r="AR392" i="4" s="1"/>
  <c r="AO365" i="4"/>
  <c r="AU365" i="4" s="1"/>
  <c r="AI62" i="4"/>
  <c r="AI51" i="4"/>
  <c r="AO137" i="4"/>
  <c r="AU137" i="4" s="1"/>
  <c r="AM137" i="4"/>
  <c r="AS137" i="4" s="1"/>
  <c r="AL397" i="4"/>
  <c r="AR397" i="4" s="1"/>
  <c r="AK114" i="4"/>
  <c r="AQ114" i="4" s="1"/>
  <c r="AN164" i="4"/>
  <c r="AT164" i="4" s="1"/>
  <c r="AO164" i="4"/>
  <c r="AU164" i="4" s="1"/>
  <c r="AM392" i="4"/>
  <c r="AS392" i="4" s="1"/>
  <c r="AN220" i="4"/>
  <c r="AT220" i="4" s="1"/>
  <c r="AK220" i="4"/>
  <c r="AQ220" i="4" s="1"/>
  <c r="AM371" i="4"/>
  <c r="AS371" i="4" s="1"/>
  <c r="AN371" i="4"/>
  <c r="AT371" i="4" s="1"/>
  <c r="AK377" i="4"/>
  <c r="AQ377" i="4" s="1"/>
  <c r="AM114" i="4"/>
  <c r="AS114" i="4" s="1"/>
  <c r="AL164" i="4"/>
  <c r="AR164" i="4" s="1"/>
  <c r="AM313" i="4"/>
  <c r="AS313" i="4" s="1"/>
  <c r="AM182" i="4"/>
  <c r="AS182" i="4" s="1"/>
  <c r="AL182" i="4"/>
  <c r="AR182" i="4" s="1"/>
  <c r="AL365" i="4"/>
  <c r="AR365" i="4" s="1"/>
  <c r="AM235" i="4"/>
  <c r="AS235" i="4" s="1"/>
  <c r="AN235" i="4"/>
  <c r="AT235" i="4" s="1"/>
  <c r="AM277" i="4"/>
  <c r="AS277" i="4" s="1"/>
  <c r="AO277" i="4"/>
  <c r="AU277" i="4" s="1"/>
  <c r="AK162" i="4"/>
  <c r="AQ162" i="4" s="1"/>
  <c r="AI37" i="4"/>
  <c r="AK242" i="4"/>
  <c r="AQ242" i="4" s="1"/>
  <c r="AL242" i="4"/>
  <c r="AR242" i="4" s="1"/>
  <c r="AM242" i="4"/>
  <c r="AS242" i="4" s="1"/>
  <c r="AO371" i="4"/>
  <c r="AU371" i="4" s="1"/>
  <c r="AK65" i="4"/>
  <c r="AI291" i="4"/>
  <c r="AL396" i="4"/>
  <c r="AR396" i="4" s="1"/>
  <c r="AK396" i="4"/>
  <c r="AQ396" i="4" s="1"/>
  <c r="AK146" i="4"/>
  <c r="AQ146" i="4" s="1"/>
  <c r="AL146" i="4"/>
  <c r="AR146" i="4" s="1"/>
  <c r="AM146" i="4"/>
  <c r="AS146" i="4" s="1"/>
  <c r="AM142" i="4"/>
  <c r="AS142" i="4" s="1"/>
  <c r="AN274" i="4"/>
  <c r="AT274" i="4" s="1"/>
  <c r="AI351" i="4"/>
  <c r="AK153" i="4"/>
  <c r="AQ153" i="4" s="1"/>
  <c r="AO18" i="4"/>
  <c r="AI386" i="4"/>
  <c r="AI289" i="4"/>
  <c r="AK102" i="4"/>
  <c r="AQ102" i="4" s="1"/>
  <c r="AI297" i="4"/>
  <c r="AL196" i="4"/>
  <c r="AR196" i="4" s="1"/>
  <c r="AK244" i="4"/>
  <c r="AQ244" i="4" s="1"/>
  <c r="AI39" i="4"/>
  <c r="AI70" i="4"/>
  <c r="AN313" i="4"/>
  <c r="AT313" i="4" s="1"/>
  <c r="AO174" i="4"/>
  <c r="AU174" i="4" s="1"/>
  <c r="AI338" i="4"/>
  <c r="AI68" i="4"/>
  <c r="AL14" i="4"/>
  <c r="AI132" i="4"/>
  <c r="AI311" i="4"/>
  <c r="AI157" i="4"/>
  <c r="AI326" i="4"/>
  <c r="AN275" i="4"/>
  <c r="AT275" i="4" s="1"/>
  <c r="AM365" i="4"/>
  <c r="AS365" i="4" s="1"/>
  <c r="AL176" i="4"/>
  <c r="AR176" i="4" s="1"/>
  <c r="AN357" i="4"/>
  <c r="AT357" i="4" s="1"/>
  <c r="AI151" i="4"/>
  <c r="AI312" i="4"/>
  <c r="AN91" i="4"/>
  <c r="AT91" i="4" s="1"/>
  <c r="AK274" i="4"/>
  <c r="AQ274" i="4" s="1"/>
  <c r="AI294" i="4"/>
  <c r="AI41" i="4"/>
  <c r="AO95" i="4"/>
  <c r="AU95" i="4" s="1"/>
  <c r="AM18" i="4"/>
  <c r="AM196" i="4"/>
  <c r="AS196" i="4" s="1"/>
  <c r="AI15" i="4"/>
  <c r="AI317" i="4"/>
  <c r="AK176" i="4"/>
  <c r="AQ176" i="4" s="1"/>
  <c r="AI209" i="4"/>
  <c r="AM102" i="4"/>
  <c r="AS102" i="4" s="1"/>
  <c r="AI271" i="4"/>
  <c r="AI269" i="4"/>
  <c r="AN181" i="4"/>
  <c r="AT181" i="4" s="1"/>
  <c r="AI342" i="4"/>
  <c r="AN108" i="4"/>
  <c r="AT108" i="4" s="1"/>
  <c r="AL225" i="4"/>
  <c r="AR225" i="4" s="1"/>
  <c r="AI111" i="4"/>
  <c r="AN395" i="4"/>
  <c r="AT395" i="4" s="1"/>
  <c r="AM178" i="4"/>
  <c r="AS178" i="4" s="1"/>
  <c r="AI109" i="4"/>
  <c r="AO268" i="4"/>
  <c r="AU268" i="4" s="1"/>
  <c r="AI45" i="4"/>
  <c r="AI273" i="4"/>
  <c r="AI34" i="4"/>
  <c r="AI300" i="4"/>
  <c r="AI362" i="4"/>
  <c r="AI190" i="4"/>
  <c r="AL377" i="4"/>
  <c r="AR377" i="4" s="1"/>
  <c r="AI10" i="4"/>
  <c r="AI212" i="4"/>
  <c r="AI26" i="4"/>
  <c r="AO123" i="4"/>
  <c r="AU123" i="4" s="1"/>
  <c r="AL221" i="4"/>
  <c r="AR221" i="4" s="1"/>
  <c r="AO199" i="4"/>
  <c r="AU199" i="4" s="1"/>
  <c r="AN165" i="4"/>
  <c r="AT165" i="4" s="1"/>
  <c r="AI83" i="4"/>
  <c r="AO142" i="4"/>
  <c r="AU142" i="4" s="1"/>
  <c r="AN242" i="4"/>
  <c r="AT242" i="4" s="1"/>
  <c r="AI383" i="4"/>
  <c r="AK152" i="4"/>
  <c r="AQ152" i="4" s="1"/>
  <c r="AL152" i="4"/>
  <c r="AR152" i="4" s="1"/>
  <c r="AM152" i="4"/>
  <c r="AS152" i="4" s="1"/>
  <c r="AN152" i="4"/>
  <c r="AT152" i="4" s="1"/>
  <c r="AM129" i="4"/>
  <c r="AS129" i="4" s="1"/>
  <c r="AK155" i="4"/>
  <c r="AQ155" i="4" s="1"/>
  <c r="AN155" i="4"/>
  <c r="AT155" i="4" s="1"/>
  <c r="AM283" i="4"/>
  <c r="AS283" i="4" s="1"/>
  <c r="AL283" i="4"/>
  <c r="AR283" i="4" s="1"/>
  <c r="AN283" i="4"/>
  <c r="AT283" i="4" s="1"/>
  <c r="AO283" i="4"/>
  <c r="AU283" i="4" s="1"/>
  <c r="AO14" i="4"/>
  <c r="AN276" i="4"/>
  <c r="AT276" i="4" s="1"/>
  <c r="AM282" i="4"/>
  <c r="AS282" i="4" s="1"/>
  <c r="AL277" i="4"/>
  <c r="AR277" i="4" s="1"/>
  <c r="AK218" i="4"/>
  <c r="AQ218" i="4" s="1"/>
  <c r="AO218" i="4"/>
  <c r="AU218" i="4" s="1"/>
  <c r="AL96" i="4"/>
  <c r="AR96" i="4" s="1"/>
  <c r="AN315" i="4"/>
  <c r="AT315" i="4" s="1"/>
  <c r="AL315" i="4"/>
  <c r="AR315" i="4" s="1"/>
  <c r="AI189" i="4"/>
  <c r="AI259" i="4"/>
  <c r="AK219" i="4"/>
  <c r="AQ219" i="4" s="1"/>
  <c r="AO219" i="4"/>
  <c r="AU219" i="4" s="1"/>
  <c r="AI359" i="4"/>
  <c r="AL123" i="4"/>
  <c r="AR123" i="4" s="1"/>
  <c r="AN282" i="4"/>
  <c r="AT282" i="4" s="1"/>
  <c r="AM11" i="4"/>
  <c r="AI188" i="4"/>
  <c r="AI33" i="4"/>
  <c r="AI60" i="4"/>
  <c r="AK206" i="4"/>
  <c r="AQ206" i="4" s="1"/>
  <c r="AN219" i="4"/>
  <c r="AT219" i="4" s="1"/>
  <c r="AM84" i="4"/>
  <c r="AS84" i="4" s="1"/>
  <c r="AL178" i="4"/>
  <c r="AR178" i="4" s="1"/>
  <c r="AN306" i="4"/>
  <c r="AT306" i="4" s="1"/>
  <c r="AK306" i="4"/>
  <c r="AQ306" i="4" s="1"/>
  <c r="AL71" i="4"/>
  <c r="AR71" i="4" s="1"/>
  <c r="AI187" i="4"/>
  <c r="AI55" i="4"/>
  <c r="AO265" i="4"/>
  <c r="AU265" i="4" s="1"/>
  <c r="AK265" i="4"/>
  <c r="AK139" i="4"/>
  <c r="AQ139" i="4" s="1"/>
  <c r="AM69" i="4"/>
  <c r="AS69" i="4" s="1"/>
  <c r="AM402" i="4"/>
  <c r="AS402" i="4" s="1"/>
  <c r="AO402" i="4"/>
  <c r="AU402" i="4" s="1"/>
  <c r="AK402" i="4"/>
  <c r="AQ402" i="4" s="1"/>
  <c r="AL402" i="4"/>
  <c r="AR402" i="4" s="1"/>
  <c r="AO117" i="4"/>
  <c r="AU117" i="4" s="1"/>
  <c r="AM117" i="4"/>
  <c r="AS117" i="4" s="1"/>
  <c r="AN378" i="4"/>
  <c r="AT378" i="4" s="1"/>
  <c r="AL142" i="4"/>
  <c r="AR142" i="4" s="1"/>
  <c r="AN139" i="4"/>
  <c r="AT139" i="4" s="1"/>
  <c r="AO234" i="4"/>
  <c r="AU234" i="4" s="1"/>
  <c r="AL234" i="4"/>
  <c r="AR234" i="4" s="1"/>
  <c r="AN11" i="4"/>
  <c r="AI53" i="4"/>
  <c r="AK179" i="4"/>
  <c r="AQ179" i="4" s="1"/>
  <c r="AM107" i="4"/>
  <c r="AS107" i="4" s="1"/>
  <c r="AI202" i="4"/>
  <c r="AI27" i="4"/>
  <c r="AL268" i="4"/>
  <c r="AR268" i="4" s="1"/>
  <c r="AN137" i="4"/>
  <c r="AT137" i="4" s="1"/>
  <c r="AI195" i="4"/>
  <c r="AI260" i="4"/>
  <c r="AN228" i="4"/>
  <c r="AT228" i="4" s="1"/>
  <c r="AN129" i="4"/>
  <c r="AT129" i="4" s="1"/>
  <c r="AK277" i="4"/>
  <c r="AQ277" i="4" s="1"/>
  <c r="AL145" i="4"/>
  <c r="AR145" i="4" s="1"/>
  <c r="AM396" i="4"/>
  <c r="AS396" i="4" s="1"/>
  <c r="AI252" i="4"/>
  <c r="AI376" i="4"/>
  <c r="AI324" i="4"/>
  <c r="AM267" i="4"/>
  <c r="AS267" i="4" s="1"/>
  <c r="AI13" i="4"/>
  <c r="AI19" i="4"/>
  <c r="AL11" i="4"/>
  <c r="AM101" i="4"/>
  <c r="AS101" i="4" s="1"/>
  <c r="AL101" i="4"/>
  <c r="AR101" i="4" s="1"/>
  <c r="AN323" i="4"/>
  <c r="AT323" i="4" s="1"/>
  <c r="AL323" i="4"/>
  <c r="AR323" i="4" s="1"/>
  <c r="AI36" i="4"/>
  <c r="AI44" i="4"/>
  <c r="AI30" i="4"/>
  <c r="AL149" i="4"/>
  <c r="AR149" i="4" s="1"/>
  <c r="AN149" i="4"/>
  <c r="AT149" i="4" s="1"/>
  <c r="AO149" i="4"/>
  <c r="AU149" i="4" s="1"/>
  <c r="AO367" i="4"/>
  <c r="AU367" i="4" s="1"/>
  <c r="AO96" i="4"/>
  <c r="AU96" i="4" s="1"/>
  <c r="AI61" i="4"/>
  <c r="AM323" i="4"/>
  <c r="AS323" i="4" s="1"/>
  <c r="AK282" i="4"/>
  <c r="AQ282" i="4" s="1"/>
  <c r="AO226" i="4"/>
  <c r="AU226" i="4" s="1"/>
  <c r="AL226" i="4"/>
  <c r="AR226" i="4" s="1"/>
  <c r="AI63" i="4"/>
  <c r="AN144" i="4"/>
  <c r="AT144" i="4" s="1"/>
  <c r="AK144" i="4"/>
  <c r="AQ144" i="4" s="1"/>
  <c r="AL144" i="4"/>
  <c r="AR144" i="4" s="1"/>
  <c r="AK96" i="4"/>
  <c r="AQ96" i="4" s="1"/>
  <c r="AN377" i="4"/>
  <c r="AT377" i="4" s="1"/>
  <c r="AL155" i="4"/>
  <c r="AR155" i="4" s="1"/>
  <c r="AK397" i="4"/>
  <c r="AQ397" i="4" s="1"/>
  <c r="AN309" i="4"/>
  <c r="AT309" i="4" s="1"/>
  <c r="AM309" i="4"/>
  <c r="AS309" i="4" s="1"/>
  <c r="AK283" i="4"/>
  <c r="AQ283" i="4" s="1"/>
  <c r="AI293" i="4"/>
  <c r="AI287" i="4"/>
  <c r="AI288" i="4"/>
  <c r="AI185" i="4"/>
  <c r="AI46" i="4"/>
  <c r="AN135" i="4"/>
  <c r="AT135" i="4" s="1"/>
  <c r="AK135" i="4"/>
  <c r="AQ135" i="4" s="1"/>
  <c r="AM135" i="4"/>
  <c r="AS135" i="4" s="1"/>
  <c r="AO135" i="4"/>
  <c r="AU135" i="4" s="1"/>
  <c r="AN206" i="4"/>
  <c r="AT206" i="4" s="1"/>
  <c r="AI249" i="4"/>
  <c r="AK86" i="4"/>
  <c r="AQ86" i="4" s="1"/>
  <c r="AO309" i="4"/>
  <c r="AU309" i="4" s="1"/>
  <c r="AL374" i="4"/>
  <c r="AR374" i="4" s="1"/>
  <c r="AN145" i="4"/>
  <c r="AT145" i="4" s="1"/>
  <c r="AK270" i="4"/>
  <c r="AQ270" i="4" s="1"/>
  <c r="AO278" i="4"/>
  <c r="AU278" i="4" s="1"/>
  <c r="AK278" i="4"/>
  <c r="AQ278" i="4" s="1"/>
  <c r="AL274" i="4"/>
  <c r="AR274" i="4" s="1"/>
  <c r="AI257" i="4"/>
  <c r="AO158" i="4"/>
  <c r="AU158" i="4" s="1"/>
  <c r="AN86" i="4"/>
  <c r="AT86" i="4" s="1"/>
  <c r="AI250" i="4"/>
  <c r="AM399" i="4"/>
  <c r="AS399" i="4" s="1"/>
  <c r="AN399" i="4"/>
  <c r="AT399" i="4" s="1"/>
  <c r="AI349" i="4"/>
  <c r="AO17" i="4"/>
  <c r="AL17" i="4"/>
  <c r="AN18" i="4"/>
  <c r="AI52" i="4"/>
  <c r="AI56" i="4"/>
  <c r="AL322" i="4"/>
  <c r="AR322" i="4" s="1"/>
  <c r="AK322" i="4"/>
  <c r="AQ322" i="4" s="1"/>
  <c r="AO322" i="4"/>
  <c r="AU322" i="4" s="1"/>
  <c r="AN322" i="4"/>
  <c r="AT322" i="4" s="1"/>
  <c r="AN64" i="4"/>
  <c r="AT64" i="4" s="1"/>
  <c r="AN229" i="4"/>
  <c r="AT229" i="4" s="1"/>
  <c r="AM89" i="4"/>
  <c r="AS89" i="4" s="1"/>
  <c r="AK89" i="4"/>
  <c r="AQ89" i="4" s="1"/>
  <c r="AI143" i="4"/>
  <c r="AI286" i="4"/>
  <c r="AO206" i="4"/>
  <c r="AU206" i="4" s="1"/>
  <c r="AM158" i="4"/>
  <c r="AS158" i="4" s="1"/>
  <c r="AK50" i="4"/>
  <c r="AQ50" i="4" s="1"/>
  <c r="AO399" i="4"/>
  <c r="AU399" i="4" s="1"/>
  <c r="AO182" i="4"/>
  <c r="AU182" i="4" s="1"/>
  <c r="AK110" i="4"/>
  <c r="AQ110" i="4" s="1"/>
  <c r="AM164" i="4"/>
  <c r="AS164" i="4" s="1"/>
  <c r="AL371" i="4"/>
  <c r="AR371" i="4" s="1"/>
  <c r="AK172" i="4"/>
  <c r="AQ172" i="4" s="1"/>
  <c r="AK238" i="4"/>
  <c r="AQ238" i="4" s="1"/>
  <c r="AO238" i="4"/>
  <c r="AU238" i="4" s="1"/>
  <c r="AI79" i="4"/>
  <c r="AI67" i="4"/>
  <c r="AL394" i="4"/>
  <c r="AR394" i="4" s="1"/>
  <c r="AL91" i="4"/>
  <c r="AR91" i="4" s="1"/>
  <c r="AO129" i="4"/>
  <c r="AU129" i="4" s="1"/>
  <c r="AO156" i="4"/>
  <c r="AU156" i="4" s="1"/>
  <c r="AL156" i="4"/>
  <c r="AR156" i="4" s="1"/>
  <c r="AM302" i="4"/>
  <c r="AS302" i="4" s="1"/>
  <c r="AL302" i="4"/>
  <c r="AR302" i="4" s="1"/>
  <c r="AO302" i="4"/>
  <c r="AU302" i="4" s="1"/>
  <c r="AN302" i="4"/>
  <c r="AT302" i="4" s="1"/>
  <c r="AI356" i="4"/>
  <c r="AI353" i="4"/>
  <c r="AI354" i="4"/>
  <c r="AI352" i="4"/>
  <c r="AI347" i="4"/>
  <c r="AI346" i="4"/>
  <c r="AI348" i="4"/>
  <c r="AN114" i="4"/>
  <c r="AT114" i="4" s="1"/>
  <c r="AI31" i="4"/>
  <c r="AO323" i="4"/>
  <c r="AU323" i="4" s="1"/>
  <c r="AI59" i="4"/>
  <c r="AI258" i="4"/>
  <c r="AI247" i="4"/>
  <c r="AI254" i="4"/>
  <c r="AI246" i="4"/>
  <c r="AI261" i="4"/>
  <c r="AL9" i="4"/>
  <c r="AK9" i="4"/>
  <c r="AO9" i="4"/>
  <c r="AL206" i="4"/>
  <c r="AR206" i="4" s="1"/>
  <c r="AN328" i="4"/>
  <c r="AT328" i="4" s="1"/>
  <c r="AO236" i="4"/>
  <c r="AU236" i="4" s="1"/>
  <c r="AL236" i="4"/>
  <c r="AR236" i="4" s="1"/>
  <c r="AK236" i="4"/>
  <c r="AQ236" i="4" s="1"/>
  <c r="AN236" i="4"/>
  <c r="AT236" i="4" s="1"/>
  <c r="AL108" i="4"/>
  <c r="AR108" i="4" s="1"/>
  <c r="AL183" i="4"/>
  <c r="AR183" i="4" s="1"/>
  <c r="AN156" i="4"/>
  <c r="AT156" i="4" s="1"/>
  <c r="AI285" i="4"/>
  <c r="AO153" i="4"/>
  <c r="AU153" i="4" s="1"/>
  <c r="AL153" i="4"/>
  <c r="AR153" i="4" s="1"/>
  <c r="AM153" i="4"/>
  <c r="AS153" i="4" s="1"/>
  <c r="AI341" i="4"/>
  <c r="AK295" i="4"/>
  <c r="AQ295" i="4" s="1"/>
  <c r="AM156" i="4"/>
  <c r="AS156" i="4" s="1"/>
  <c r="AO227" i="4"/>
  <c r="AU227" i="4" s="1"/>
  <c r="AL227" i="4"/>
  <c r="AR227" i="4" s="1"/>
  <c r="AK227" i="4"/>
  <c r="AQ227" i="4" s="1"/>
  <c r="AM227" i="4"/>
  <c r="AS227" i="4" s="1"/>
  <c r="AI29" i="4"/>
  <c r="AK394" i="4"/>
  <c r="AQ394" i="4" s="1"/>
  <c r="AI194" i="4"/>
  <c r="AK160" i="4"/>
  <c r="AQ160" i="4" s="1"/>
  <c r="AM160" i="4"/>
  <c r="AS160" i="4" s="1"/>
  <c r="AM280" i="4"/>
  <c r="AS280" i="4" s="1"/>
  <c r="AL280" i="4"/>
  <c r="AR280" i="4" s="1"/>
  <c r="AI332" i="4"/>
  <c r="AN390" i="4"/>
  <c r="AT390" i="4" s="1"/>
  <c r="AK390" i="4"/>
  <c r="AQ390" i="4" s="1"/>
  <c r="AO390" i="4"/>
  <c r="AU390" i="4" s="1"/>
  <c r="AM390" i="4"/>
  <c r="AS390" i="4" s="1"/>
  <c r="AO328" i="4"/>
  <c r="AU328" i="4" s="1"/>
  <c r="AI186" i="4"/>
  <c r="AI191" i="4"/>
  <c r="AL388" i="4"/>
  <c r="AR388" i="4" s="1"/>
  <c r="AK388" i="4"/>
  <c r="AQ388" i="4" s="1"/>
  <c r="AM21" i="4"/>
  <c r="AN21" i="4"/>
  <c r="AK21" i="4"/>
  <c r="AO21" i="4"/>
  <c r="AI337" i="4"/>
  <c r="AL88" i="4"/>
  <c r="AR88" i="4" s="1"/>
  <c r="AK399" i="4"/>
  <c r="AQ399" i="4" s="1"/>
  <c r="AO119" i="4"/>
  <c r="AU119" i="4" s="1"/>
  <c r="AK119" i="4"/>
  <c r="AQ119" i="4" s="1"/>
  <c r="AM119" i="4"/>
  <c r="AS119" i="4" s="1"/>
  <c r="AL119" i="4"/>
  <c r="AR119" i="4" s="1"/>
  <c r="AN17" i="4"/>
  <c r="AL18" i="4"/>
  <c r="AN178" i="4"/>
  <c r="AT178" i="4" s="1"/>
  <c r="AN303" i="4"/>
  <c r="AT303" i="4" s="1"/>
  <c r="AN88" i="4"/>
  <c r="AT88" i="4" s="1"/>
  <c r="AK170" i="4"/>
  <c r="AQ170" i="4" s="1"/>
  <c r="AM170" i="4"/>
  <c r="AS170" i="4" s="1"/>
  <c r="AN170" i="4"/>
  <c r="AT170" i="4" s="1"/>
  <c r="AK142" i="4"/>
  <c r="AQ142" i="4" s="1"/>
  <c r="AK107" i="4"/>
  <c r="AQ107" i="4" s="1"/>
  <c r="AN87" i="4"/>
  <c r="AT87" i="4" s="1"/>
  <c r="AI355" i="4"/>
  <c r="AO100" i="4"/>
  <c r="AU100" i="4" s="1"/>
  <c r="AK11" i="4"/>
  <c r="AI290" i="4"/>
  <c r="AI20" i="4"/>
  <c r="AI49" i="4"/>
  <c r="AI299" i="4"/>
  <c r="AI7" i="4"/>
  <c r="AO65" i="4"/>
  <c r="AU65" i="4" s="1"/>
  <c r="AI327" i="4"/>
  <c r="AI93" i="4"/>
  <c r="AI98" i="4"/>
  <c r="AI85" i="4"/>
  <c r="AI94" i="4"/>
  <c r="AI90" i="4"/>
  <c r="AO305" i="4"/>
  <c r="AU305" i="4" s="1"/>
  <c r="AK305" i="4"/>
  <c r="AN385" i="4"/>
  <c r="AT385" i="4" s="1"/>
  <c r="AO385" i="4"/>
  <c r="AU385" i="4" s="1"/>
  <c r="AK6" i="4"/>
  <c r="AK183" i="4"/>
  <c r="AQ183" i="4" s="1"/>
  <c r="AM183" i="4"/>
  <c r="AS183" i="4" s="1"/>
  <c r="AI245" i="4"/>
  <c r="AK267" i="4"/>
  <c r="AQ267" i="4" s="1"/>
  <c r="AL309" i="4"/>
  <c r="AR309" i="4" s="1"/>
  <c r="AI43" i="4"/>
  <c r="AO281" i="4"/>
  <c r="AU281" i="4" s="1"/>
  <c r="AM281" i="4"/>
  <c r="AS281" i="4" s="1"/>
  <c r="AK281" i="4"/>
  <c r="AQ281" i="4" s="1"/>
  <c r="AI47" i="4"/>
  <c r="AI292" i="4"/>
  <c r="AM92" i="4"/>
  <c r="AS92" i="4" s="1"/>
  <c r="AK92" i="4"/>
  <c r="AQ92" i="4" s="1"/>
  <c r="AO397" i="4"/>
  <c r="AU397" i="4" s="1"/>
  <c r="AI304" i="4"/>
  <c r="AN136" i="4"/>
  <c r="AT136" i="4" s="1"/>
  <c r="AI128" i="4"/>
  <c r="AI127" i="4"/>
  <c r="AI134" i="4"/>
  <c r="AI141" i="4"/>
  <c r="AO145" i="4"/>
  <c r="AU145" i="4" s="1"/>
  <c r="AM221" i="4"/>
  <c r="AS221" i="4" s="1"/>
  <c r="AL179" i="4"/>
  <c r="AR179" i="4" s="1"/>
  <c r="AO378" i="4"/>
  <c r="AU378" i="4" s="1"/>
  <c r="AO377" i="4"/>
  <c r="AU377" i="4" s="1"/>
  <c r="AL139" i="4"/>
  <c r="AR139" i="4" s="1"/>
  <c r="AL266" i="4"/>
  <c r="AR266" i="4" s="1"/>
  <c r="AN266" i="4"/>
  <c r="AT266" i="4" s="1"/>
  <c r="AL306" i="4"/>
  <c r="AR306" i="4" s="1"/>
  <c r="AO77" i="4"/>
  <c r="AU77" i="4" s="1"/>
  <c r="AN77" i="4"/>
  <c r="AT77" i="4" s="1"/>
  <c r="AN23" i="4"/>
  <c r="AK23" i="4"/>
  <c r="AM23" i="4"/>
  <c r="AN227" i="4"/>
  <c r="AT227" i="4" s="1"/>
  <c r="AM274" i="4"/>
  <c r="AS274" i="4" s="1"/>
  <c r="AI5" i="4"/>
  <c r="AO107" i="4"/>
  <c r="AU107" i="4" s="1"/>
  <c r="AN344" i="4"/>
  <c r="AT344" i="4" s="1"/>
  <c r="AO321" i="4"/>
  <c r="AU321" i="4" s="1"/>
  <c r="AK171" i="4"/>
  <c r="AQ171" i="4" s="1"/>
  <c r="AL171" i="4"/>
  <c r="AR171" i="4" s="1"/>
  <c r="AO150" i="4"/>
  <c r="AU150" i="4" s="1"/>
  <c r="AL150" i="4"/>
  <c r="AR150" i="4" s="1"/>
  <c r="AM150" i="4"/>
  <c r="AS150" i="4" s="1"/>
  <c r="AI57" i="4"/>
  <c r="AI124" i="4"/>
  <c r="AI121" i="4"/>
  <c r="AI122" i="4"/>
  <c r="AI120" i="4"/>
  <c r="AI105" i="4"/>
  <c r="AI329" i="4"/>
  <c r="AL136" i="4"/>
  <c r="AR136" i="4" s="1"/>
  <c r="AI263" i="4"/>
  <c r="AI361" i="4"/>
  <c r="AI16" i="4"/>
  <c r="AK66" i="4"/>
  <c r="AQ66" i="4" s="1"/>
  <c r="AO66" i="4"/>
  <c r="AU66" i="4" s="1"/>
  <c r="AM306" i="4"/>
  <c r="AS306" i="4" s="1"/>
  <c r="AN150" i="4"/>
  <c r="AT150" i="4" s="1"/>
  <c r="AK64" i="4"/>
  <c r="AQ64" i="4" s="1"/>
  <c r="AI350" i="4"/>
  <c r="AI384" i="4"/>
  <c r="AI370" i="4"/>
  <c r="AL174" i="4"/>
  <c r="AR174" i="4" s="1"/>
  <c r="AI126" i="4"/>
  <c r="AO170" i="4"/>
  <c r="AU170" i="4" s="1"/>
  <c r="AO103" i="4"/>
  <c r="AU103" i="4" s="1"/>
  <c r="AN103" i="4"/>
  <c r="AT103" i="4" s="1"/>
  <c r="AL103" i="4"/>
  <c r="AR103" i="4" s="1"/>
  <c r="AM103" i="4"/>
  <c r="AS103" i="4" s="1"/>
  <c r="AO295" i="4"/>
  <c r="AU295" i="4" s="1"/>
  <c r="AK226" i="4"/>
  <c r="AQ226" i="4" s="1"/>
  <c r="AO280" i="4"/>
  <c r="AU280" i="4" s="1"/>
  <c r="AK173" i="4"/>
  <c r="AQ173" i="4" s="1"/>
  <c r="AN173" i="4"/>
  <c r="AT173" i="4" s="1"/>
  <c r="AL173" i="4"/>
  <c r="AR173" i="4" s="1"/>
  <c r="AM173" i="4"/>
  <c r="AS173" i="4" s="1"/>
  <c r="AI211" i="4"/>
  <c r="AM298" i="4"/>
  <c r="AS298" i="4" s="1"/>
  <c r="AN199" i="4"/>
  <c r="AT199" i="4" s="1"/>
  <c r="AK199" i="4"/>
  <c r="AQ199" i="4" s="1"/>
  <c r="AM284" i="4"/>
  <c r="AS284" i="4" s="1"/>
  <c r="AO284" i="4"/>
  <c r="AU284" i="4" s="1"/>
  <c r="AK284" i="4"/>
  <c r="AQ284" i="4" s="1"/>
  <c r="AN284" i="4"/>
  <c r="AT284" i="4" s="1"/>
  <c r="AS14" i="4"/>
  <c r="AI345" i="4"/>
  <c r="AK123" i="4"/>
  <c r="AQ123" i="4" s="1"/>
  <c r="AN65" i="4"/>
  <c r="AT65" i="4" s="1"/>
  <c r="AI318" i="4"/>
  <c r="AI319" i="4"/>
  <c r="AI310" i="4"/>
  <c r="AI316" i="4"/>
  <c r="AI314" i="4"/>
  <c r="AI301" i="4"/>
  <c r="AO86" i="4"/>
  <c r="AU86" i="4" s="1"/>
  <c r="AI391" i="4"/>
  <c r="AI398" i="4"/>
  <c r="AI393" i="4"/>
  <c r="AI400" i="4"/>
  <c r="AI387" i="4"/>
  <c r="AL64" i="4"/>
  <c r="AR64" i="4" s="1"/>
  <c r="AN182" i="4"/>
  <c r="AT182" i="4" s="1"/>
  <c r="AI200" i="4"/>
  <c r="AI35" i="4"/>
  <c r="AM123" i="4"/>
  <c r="AS123" i="4" s="1"/>
  <c r="AO92" i="4"/>
  <c r="AU92" i="4" s="1"/>
  <c r="AM367" i="4"/>
  <c r="AS367" i="4" s="1"/>
  <c r="AI325" i="4"/>
  <c r="AI118" i="4"/>
  <c r="AK392" i="4"/>
  <c r="AQ392" i="4" s="1"/>
  <c r="AO307" i="4"/>
  <c r="AU307" i="4" s="1"/>
  <c r="AO159" i="4"/>
  <c r="AU159" i="4" s="1"/>
  <c r="AM159" i="4"/>
  <c r="AS159" i="4" s="1"/>
  <c r="AL159" i="4"/>
  <c r="AR159" i="4" s="1"/>
  <c r="AM272" i="4"/>
  <c r="AS272" i="4" s="1"/>
  <c r="AO272" i="4"/>
  <c r="AU272" i="4" s="1"/>
  <c r="AN272" i="4"/>
  <c r="AT272" i="4" s="1"/>
  <c r="AL272" i="4"/>
  <c r="AR272" i="4" s="1"/>
  <c r="AI251" i="4"/>
  <c r="AI161" i="4"/>
  <c r="AI148" i="4"/>
  <c r="AI154" i="4"/>
  <c r="AK276" i="4"/>
  <c r="AQ276" i="4" s="1"/>
  <c r="AM335" i="4"/>
  <c r="AS335" i="4" s="1"/>
  <c r="AO160" i="4"/>
  <c r="AU160" i="4" s="1"/>
  <c r="AL298" i="4"/>
  <c r="AR298" i="4" s="1"/>
  <c r="AI363" i="4"/>
  <c r="AI204" i="4"/>
  <c r="AI214" i="4"/>
  <c r="AM50" i="4"/>
  <c r="AS50" i="4" s="1"/>
  <c r="AI125" i="4"/>
  <c r="AM24" i="4"/>
  <c r="AN12" i="4"/>
  <c r="AM108" i="4"/>
  <c r="AS108" i="4" s="1"/>
  <c r="AI232" i="4"/>
  <c r="AI237" i="4"/>
  <c r="AI239" i="4"/>
  <c r="AI231" i="4"/>
  <c r="AI240" i="4"/>
  <c r="AI230" i="4"/>
  <c r="AI233" i="4"/>
  <c r="AI360" i="4"/>
  <c r="AM180" i="4"/>
  <c r="AS180" i="4" s="1"/>
  <c r="AO180" i="4"/>
  <c r="AU180" i="4" s="1"/>
  <c r="AL180" i="4"/>
  <c r="AR180" i="4" s="1"/>
  <c r="AI213" i="4"/>
  <c r="AM220" i="4"/>
  <c r="AS220" i="4" s="1"/>
  <c r="AI133" i="4"/>
  <c r="AL181" i="4"/>
  <c r="AR181" i="4" s="1"/>
  <c r="AK371" i="4"/>
  <c r="AQ371" i="4" s="1"/>
  <c r="AO147" i="4"/>
  <c r="AU147" i="4" s="1"/>
  <c r="AO50" i="4"/>
  <c r="AU50" i="4" s="1"/>
  <c r="AI104" i="4"/>
  <c r="AL219" i="4"/>
  <c r="AR219" i="4" s="1"/>
  <c r="AO89" i="4"/>
  <c r="AU89" i="4" s="1"/>
  <c r="AM155" i="4"/>
  <c r="AS155" i="4" s="1"/>
  <c r="AI404" i="4"/>
  <c r="AO270" i="4"/>
  <c r="AU270" i="4" s="1"/>
  <c r="AL390" i="4"/>
  <c r="AR390" i="4" s="1"/>
  <c r="AI264" i="4"/>
  <c r="AL50" i="4"/>
  <c r="AR50" i="4" s="1"/>
  <c r="AO23" i="4"/>
  <c r="AN394" i="4"/>
  <c r="AT394" i="4" s="1"/>
  <c r="AI166" i="4"/>
  <c r="AI177" i="4"/>
  <c r="AI167" i="4"/>
  <c r="AI184" i="4"/>
  <c r="AI175" i="4"/>
  <c r="AI116" i="4"/>
  <c r="AI369" i="4"/>
  <c r="AN262" i="4"/>
  <c r="AT262" i="4" s="1"/>
  <c r="AI320" i="4"/>
  <c r="AM171" i="4"/>
  <c r="AS171" i="4" s="1"/>
  <c r="AN96" i="4"/>
  <c r="AT96" i="4" s="1"/>
  <c r="AO242" i="4"/>
  <c r="AU242" i="4" s="1"/>
  <c r="AI97" i="4"/>
  <c r="AI375" i="4"/>
  <c r="AI379" i="4"/>
  <c r="AI373" i="4"/>
  <c r="AI201" i="4"/>
  <c r="AN89" i="4"/>
  <c r="AT89" i="4" s="1"/>
  <c r="AI115" i="4"/>
  <c r="AI197" i="4"/>
  <c r="AN397" i="4"/>
  <c r="AT397" i="4" s="1"/>
  <c r="AO171" i="4"/>
  <c r="AU171" i="4" s="1"/>
  <c r="AK103" i="4"/>
  <c r="AQ103" i="4" s="1"/>
  <c r="AI22" i="4"/>
  <c r="AK150" i="4"/>
  <c r="AQ150" i="4" s="1"/>
  <c r="AI8" i="4"/>
  <c r="AI169" i="4"/>
  <c r="AI140" i="4"/>
  <c r="AN218" i="4"/>
  <c r="AT218" i="4" s="1"/>
  <c r="AN217" i="4"/>
  <c r="AT217" i="4" s="1"/>
  <c r="AN226" i="4"/>
  <c r="AT226" i="4" s="1"/>
  <c r="AI28" i="4"/>
  <c r="AO162" i="4"/>
  <c r="AU162" i="4" s="1"/>
  <c r="AN162" i="4"/>
  <c r="AT162" i="4" s="1"/>
  <c r="AI54" i="4"/>
  <c r="AK112" i="4"/>
  <c r="AQ112" i="4" s="1"/>
  <c r="AN112" i="4"/>
  <c r="AT112" i="4" s="1"/>
  <c r="AM112" i="4"/>
  <c r="AS112" i="4" s="1"/>
  <c r="AK328" i="4"/>
  <c r="AQ328" i="4" s="1"/>
  <c r="AO298" i="4"/>
  <c r="AU298" i="4" s="1"/>
  <c r="AL162" i="4"/>
  <c r="AR162" i="4" s="1"/>
  <c r="AI333" i="4"/>
  <c r="AI336" i="4"/>
  <c r="AI334" i="4"/>
  <c r="AI330" i="4"/>
  <c r="AI339" i="4"/>
  <c r="AI340" i="4"/>
  <c r="AK164" i="4"/>
  <c r="AQ164" i="4" s="1"/>
  <c r="AQ385" i="4"/>
  <c r="AM95" i="4"/>
  <c r="AS95" i="4" s="1"/>
  <c r="AI255" i="4"/>
  <c r="AM12" i="4"/>
  <c r="AO12" i="4"/>
  <c r="AK12" i="4"/>
  <c r="AL112" i="4"/>
  <c r="AR112" i="4" s="1"/>
  <c r="AN196" i="4"/>
  <c r="AT196" i="4" s="1"/>
  <c r="AI32" i="4"/>
  <c r="AK378" i="4"/>
  <c r="AQ378" i="4" s="1"/>
  <c r="AO220" i="4"/>
  <c r="AU220" i="4" s="1"/>
  <c r="AI58" i="4"/>
  <c r="AN176" i="4"/>
  <c r="AT176" i="4" s="1"/>
  <c r="AR23" i="4"/>
  <c r="AO131" i="4"/>
  <c r="AU131" i="4" s="1"/>
  <c r="AL131" i="4"/>
  <c r="AR131" i="4" s="1"/>
  <c r="AI343" i="4"/>
  <c r="AI380" i="4"/>
  <c r="AI366" i="4"/>
  <c r="AI382" i="4"/>
  <c r="AI381" i="4"/>
  <c r="AI368" i="4"/>
  <c r="AK88" i="4"/>
  <c r="AQ88" i="4" s="1"/>
  <c r="AL270" i="4"/>
  <c r="AR270" i="4" s="1"/>
  <c r="AL378" i="4"/>
  <c r="AR378" i="4" s="1"/>
  <c r="AL84" i="4"/>
  <c r="AR84" i="4" s="1"/>
  <c r="AI25" i="4"/>
  <c r="AI40" i="4"/>
  <c r="AM328" i="4"/>
  <c r="AS328" i="4" s="1"/>
  <c r="AK309" i="4"/>
  <c r="AQ309" i="4" s="1"/>
  <c r="AN392" i="4"/>
  <c r="AT392" i="4" s="1"/>
  <c r="AN298" i="4"/>
  <c r="AT298" i="4" s="1"/>
  <c r="AI138" i="4"/>
  <c r="AM78" i="4"/>
  <c r="AS78" i="4" s="1"/>
  <c r="AK78" i="4"/>
  <c r="AQ78" i="4" s="1"/>
  <c r="AL78" i="4"/>
  <c r="AR78" i="4" s="1"/>
  <c r="AK165" i="4"/>
  <c r="AO165" i="4"/>
  <c r="AU165" i="4" s="1"/>
  <c r="AL401" i="4"/>
  <c r="AR401" i="4" s="1"/>
  <c r="AM401" i="4"/>
  <c r="AS401" i="4" s="1"/>
  <c r="AL228" i="4"/>
  <c r="AR228" i="4" s="1"/>
  <c r="AK228" i="4"/>
  <c r="AQ228" i="4" s="1"/>
  <c r="AL89" i="4"/>
  <c r="AR89" i="4" s="1"/>
  <c r="AI256" i="4"/>
  <c r="AO11" i="4"/>
  <c r="AM322" i="4"/>
  <c r="AS322" i="4" s="1"/>
  <c r="AI253" i="4"/>
  <c r="AN78" i="4"/>
  <c r="AT78" i="4" s="1"/>
  <c r="AI38" i="4"/>
  <c r="AI203" i="4"/>
  <c r="AM149" i="4"/>
  <c r="AS149" i="4" s="1"/>
  <c r="AI192" i="4"/>
  <c r="AI74" i="4"/>
  <c r="AI81" i="4"/>
  <c r="AI73" i="4"/>
  <c r="AI72" i="4"/>
  <c r="AI80" i="4"/>
  <c r="AI82" i="4"/>
  <c r="AO91" i="4"/>
  <c r="AU91" i="4" s="1"/>
  <c r="AN234" i="4"/>
  <c r="AT234" i="4" s="1"/>
  <c r="AN158" i="4"/>
  <c r="AT158" i="4" s="1"/>
  <c r="AI364" i="4"/>
  <c r="AI48" i="4"/>
  <c r="AI76" i="4"/>
  <c r="AI113" i="4"/>
  <c r="AN14" i="4"/>
  <c r="AI389" i="4"/>
  <c r="AL21" i="4"/>
  <c r="AN174" i="4"/>
  <c r="AT174" i="4" s="1"/>
  <c r="AI208" i="4"/>
  <c r="AI222" i="4"/>
  <c r="AI224" i="4"/>
  <c r="AI210" i="4"/>
  <c r="AI205" i="4"/>
  <c r="AI216" i="4"/>
  <c r="AL243" i="4"/>
  <c r="AR243" i="4" s="1"/>
  <c r="AI228" i="3"/>
  <c r="AM228" i="3" s="1"/>
  <c r="AS228" i="3" s="1"/>
  <c r="AI54" i="3"/>
  <c r="AL54" i="3" s="1"/>
  <c r="AR54" i="3" s="1"/>
  <c r="AI53" i="3"/>
  <c r="AO53" i="3" s="1"/>
  <c r="AU53" i="3" s="1"/>
  <c r="AE395" i="3"/>
  <c r="AI209" i="3"/>
  <c r="AM209" i="3" s="1"/>
  <c r="AS209" i="3" s="1"/>
  <c r="AI63" i="3"/>
  <c r="AL63" i="3" s="1"/>
  <c r="AR63" i="3" s="1"/>
  <c r="AI23" i="3"/>
  <c r="AM23" i="3" s="1"/>
  <c r="AE396" i="3"/>
  <c r="AI49" i="3"/>
  <c r="AM49" i="3" s="1"/>
  <c r="AS49" i="3" s="1"/>
  <c r="AI208" i="3"/>
  <c r="AO208" i="3" s="1"/>
  <c r="AU208" i="3" s="1"/>
  <c r="AE399" i="3"/>
  <c r="AE388" i="3"/>
  <c r="AI93" i="3"/>
  <c r="AM93" i="3" s="1"/>
  <c r="AS93" i="3" s="1"/>
  <c r="AI96" i="3"/>
  <c r="AO96" i="3" s="1"/>
  <c r="AU96" i="3" s="1"/>
  <c r="AI243" i="3"/>
  <c r="AK243" i="3" s="1"/>
  <c r="AQ243" i="3" s="1"/>
  <c r="AI101" i="3"/>
  <c r="AK101" i="3" s="1"/>
  <c r="AQ101" i="3" s="1"/>
  <c r="AH385" i="3"/>
  <c r="AI397" i="3" s="1"/>
  <c r="AI241" i="3"/>
  <c r="AK241" i="3" s="1"/>
  <c r="AQ241" i="3" s="1"/>
  <c r="AO248" i="3"/>
  <c r="AU248" i="3" s="1"/>
  <c r="AI66" i="3"/>
  <c r="AM66" i="3" s="1"/>
  <c r="AS66" i="3" s="1"/>
  <c r="AI102" i="3"/>
  <c r="AL102" i="3" s="1"/>
  <c r="AR102" i="3" s="1"/>
  <c r="AI240" i="3"/>
  <c r="AK240" i="3" s="1"/>
  <c r="AQ240" i="3" s="1"/>
  <c r="AI103" i="3"/>
  <c r="AN103" i="3" s="1"/>
  <c r="AT103" i="3" s="1"/>
  <c r="AM176" i="3"/>
  <c r="AS176" i="3" s="1"/>
  <c r="AI92" i="3"/>
  <c r="AL92" i="3" s="1"/>
  <c r="AR92" i="3" s="1"/>
  <c r="AI231" i="3"/>
  <c r="AL231" i="3" s="1"/>
  <c r="AR231" i="3" s="1"/>
  <c r="AI347" i="3"/>
  <c r="AK347" i="3" s="1"/>
  <c r="AQ347" i="3" s="1"/>
  <c r="AI98" i="3"/>
  <c r="AM98" i="3" s="1"/>
  <c r="AS98" i="3" s="1"/>
  <c r="AI224" i="3"/>
  <c r="AL224" i="3" s="1"/>
  <c r="AR224" i="3" s="1"/>
  <c r="AI19" i="3"/>
  <c r="AK19" i="3" s="1"/>
  <c r="AQ19" i="3" s="1"/>
  <c r="AI221" i="3"/>
  <c r="AK221" i="3" s="1"/>
  <c r="AQ221" i="3" s="1"/>
  <c r="AI168" i="3"/>
  <c r="AK168" i="3" s="1"/>
  <c r="AQ168" i="3" s="1"/>
  <c r="AI360" i="3"/>
  <c r="AK360" i="3" s="1"/>
  <c r="AQ360" i="3" s="1"/>
  <c r="AI165" i="3"/>
  <c r="AK165" i="3" s="1"/>
  <c r="AQ165" i="3" s="1"/>
  <c r="AI206" i="3"/>
  <c r="AO206" i="3" s="1"/>
  <c r="AU206" i="3" s="1"/>
  <c r="AI265" i="3"/>
  <c r="AO265" i="3" s="1"/>
  <c r="AU265" i="3" s="1"/>
  <c r="AI217" i="3"/>
  <c r="AL217" i="3" s="1"/>
  <c r="AR217" i="3" s="1"/>
  <c r="AI11" i="3"/>
  <c r="AN11" i="3" s="1"/>
  <c r="AT11" i="3" s="1"/>
  <c r="AI259" i="3"/>
  <c r="AK259" i="3" s="1"/>
  <c r="AQ259" i="3" s="1"/>
  <c r="AI178" i="3"/>
  <c r="AL178" i="3" s="1"/>
  <c r="AR178" i="3" s="1"/>
  <c r="AI12" i="3"/>
  <c r="AM12" i="3" s="1"/>
  <c r="AS12" i="3" s="1"/>
  <c r="AL176" i="3"/>
  <c r="AR176" i="3" s="1"/>
  <c r="AI183" i="3"/>
  <c r="AK183" i="3" s="1"/>
  <c r="AQ183" i="3" s="1"/>
  <c r="AI172" i="3"/>
  <c r="AM172" i="3" s="1"/>
  <c r="AS172" i="3" s="1"/>
  <c r="AI352" i="3"/>
  <c r="AM352" i="3" s="1"/>
  <c r="AS352" i="3" s="1"/>
  <c r="AI22" i="3"/>
  <c r="AN22" i="3" s="1"/>
  <c r="AT22" i="3" s="1"/>
  <c r="AI220" i="3"/>
  <c r="AM220" i="3" s="1"/>
  <c r="AS220" i="3" s="1"/>
  <c r="AI398" i="3"/>
  <c r="AM398" i="3" s="1"/>
  <c r="AS398" i="3" s="1"/>
  <c r="AI393" i="3"/>
  <c r="AK393" i="3" s="1"/>
  <c r="AQ393" i="3" s="1"/>
  <c r="AN88" i="3"/>
  <c r="AT88" i="3" s="1"/>
  <c r="AL88" i="3"/>
  <c r="AR88" i="3" s="1"/>
  <c r="AM88" i="3"/>
  <c r="AS88" i="3" s="1"/>
  <c r="AO88" i="3"/>
  <c r="AU88" i="3" s="1"/>
  <c r="AO172" i="3"/>
  <c r="AU172" i="3" s="1"/>
  <c r="AL101" i="3"/>
  <c r="AR101" i="3" s="1"/>
  <c r="AN101" i="3"/>
  <c r="AT101" i="3" s="1"/>
  <c r="AN208" i="3"/>
  <c r="AT208" i="3" s="1"/>
  <c r="AI256" i="3"/>
  <c r="AL256" i="3" s="1"/>
  <c r="AR256" i="3" s="1"/>
  <c r="AI100" i="3"/>
  <c r="AL100" i="3" s="1"/>
  <c r="AR100" i="3" s="1"/>
  <c r="AI32" i="3"/>
  <c r="AK32" i="3" s="1"/>
  <c r="AQ32" i="3" s="1"/>
  <c r="AI9" i="3"/>
  <c r="AM9" i="3" s="1"/>
  <c r="AS9" i="3" s="1"/>
  <c r="AI361" i="3"/>
  <c r="AL361" i="3" s="1"/>
  <c r="AR361" i="3" s="1"/>
  <c r="AE401" i="3"/>
  <c r="AI86" i="3"/>
  <c r="AL86" i="3" s="1"/>
  <c r="AR86" i="3" s="1"/>
  <c r="AI246" i="3"/>
  <c r="AO246" i="3" s="1"/>
  <c r="AU246" i="3" s="1"/>
  <c r="AI94" i="3"/>
  <c r="AO94" i="3" s="1"/>
  <c r="AU94" i="3" s="1"/>
  <c r="AI90" i="3"/>
  <c r="AL90" i="3" s="1"/>
  <c r="AR90" i="3" s="1"/>
  <c r="AI375" i="3"/>
  <c r="AL375" i="3" s="1"/>
  <c r="AR375" i="3" s="1"/>
  <c r="AI353" i="3"/>
  <c r="AO353" i="3" s="1"/>
  <c r="AU353" i="3" s="1"/>
  <c r="AI298" i="3"/>
  <c r="AO298" i="3" s="1"/>
  <c r="AU298" i="3" s="1"/>
  <c r="AI373" i="3"/>
  <c r="AO373" i="3" s="1"/>
  <c r="AU373" i="3" s="1"/>
  <c r="AI258" i="3"/>
  <c r="AM258" i="3" s="1"/>
  <c r="AS258" i="3" s="1"/>
  <c r="AI354" i="3"/>
  <c r="AM369" i="3"/>
  <c r="AS369" i="3" s="1"/>
  <c r="AI91" i="3"/>
  <c r="AN91" i="3" s="1"/>
  <c r="AT91" i="3" s="1"/>
  <c r="AI83" i="3"/>
  <c r="AL83" i="3" s="1"/>
  <c r="AR83" i="3" s="1"/>
  <c r="AE403" i="3"/>
  <c r="AI26" i="3"/>
  <c r="AO26" i="3" s="1"/>
  <c r="AU26" i="3" s="1"/>
  <c r="AM208" i="3"/>
  <c r="AS208" i="3" s="1"/>
  <c r="AI20" i="3"/>
  <c r="AM20" i="3" s="1"/>
  <c r="AI104" i="3"/>
  <c r="AL104" i="3" s="1"/>
  <c r="AR104" i="3" s="1"/>
  <c r="AI335" i="3"/>
  <c r="AN335" i="3" s="1"/>
  <c r="AT335" i="3" s="1"/>
  <c r="AI343" i="3"/>
  <c r="AI330" i="3"/>
  <c r="AK330" i="3" s="1"/>
  <c r="AQ330" i="3" s="1"/>
  <c r="AI332" i="3"/>
  <c r="AO332" i="3" s="1"/>
  <c r="AU332" i="3" s="1"/>
  <c r="AI342" i="3"/>
  <c r="AK342" i="3" s="1"/>
  <c r="AQ342" i="3" s="1"/>
  <c r="AI337" i="3"/>
  <c r="AK337" i="3" s="1"/>
  <c r="AQ337" i="3" s="1"/>
  <c r="AI328" i="3"/>
  <c r="AL328" i="3" s="1"/>
  <c r="AR328" i="3" s="1"/>
  <c r="AI340" i="3"/>
  <c r="AN340" i="3" s="1"/>
  <c r="AT340" i="3" s="1"/>
  <c r="AI344" i="3"/>
  <c r="AO344" i="3" s="1"/>
  <c r="AU344" i="3" s="1"/>
  <c r="AN221" i="3"/>
  <c r="AT221" i="3" s="1"/>
  <c r="AI372" i="3"/>
  <c r="AO372" i="3" s="1"/>
  <c r="AU372" i="3" s="1"/>
  <c r="AI175" i="3"/>
  <c r="AK175" i="3" s="1"/>
  <c r="AQ175" i="3" s="1"/>
  <c r="AI251" i="3"/>
  <c r="AN251" i="3" s="1"/>
  <c r="AT251" i="3" s="1"/>
  <c r="AI376" i="3"/>
  <c r="AL376" i="3" s="1"/>
  <c r="AR376" i="3" s="1"/>
  <c r="AI247" i="3"/>
  <c r="AN247" i="3" s="1"/>
  <c r="AT247" i="3" s="1"/>
  <c r="AI260" i="3"/>
  <c r="AK260" i="3" s="1"/>
  <c r="AQ260" i="3" s="1"/>
  <c r="AI275" i="3"/>
  <c r="AM275" i="3" s="1"/>
  <c r="AS275" i="3" s="1"/>
  <c r="AM249" i="3"/>
  <c r="AS249" i="3" s="1"/>
  <c r="AI64" i="3"/>
  <c r="AK64" i="3" s="1"/>
  <c r="AQ64" i="3" s="1"/>
  <c r="AI366" i="3"/>
  <c r="AN366" i="3" s="1"/>
  <c r="AT366" i="3" s="1"/>
  <c r="AI51" i="3"/>
  <c r="AK51" i="3" s="1"/>
  <c r="AQ51" i="3" s="1"/>
  <c r="AI181" i="3"/>
  <c r="AM181" i="3" s="1"/>
  <c r="AS181" i="3" s="1"/>
  <c r="AI46" i="3"/>
  <c r="AO259" i="3"/>
  <c r="AU259" i="3" s="1"/>
  <c r="AN63" i="3"/>
  <c r="AT63" i="3" s="1"/>
  <c r="AN248" i="3"/>
  <c r="AT248" i="3" s="1"/>
  <c r="AO63" i="3"/>
  <c r="AU63" i="3" s="1"/>
  <c r="AK88" i="3"/>
  <c r="AQ88" i="3" s="1"/>
  <c r="AI65" i="3"/>
  <c r="AK65" i="3" s="1"/>
  <c r="AI374" i="3"/>
  <c r="AK374" i="3" s="1"/>
  <c r="AQ374" i="3" s="1"/>
  <c r="AI257" i="3"/>
  <c r="AM257" i="3" s="1"/>
  <c r="AS257" i="3" s="1"/>
  <c r="AI380" i="3"/>
  <c r="AE333" i="3"/>
  <c r="AE387" i="3"/>
  <c r="AI253" i="3"/>
  <c r="AK253" i="3" s="1"/>
  <c r="AQ253" i="3" s="1"/>
  <c r="AE321" i="3"/>
  <c r="AI396" i="3"/>
  <c r="AN396" i="3" s="1"/>
  <c r="AT396" i="3" s="1"/>
  <c r="AL53" i="3"/>
  <c r="AR53" i="3" s="1"/>
  <c r="AI384" i="3"/>
  <c r="AL384" i="3" s="1"/>
  <c r="AR384" i="3" s="1"/>
  <c r="AI252" i="3"/>
  <c r="AL252" i="3" s="1"/>
  <c r="AR252" i="3" s="1"/>
  <c r="AK63" i="3"/>
  <c r="AQ63" i="3" s="1"/>
  <c r="AI379" i="3"/>
  <c r="AN379" i="3" s="1"/>
  <c r="AT379" i="3" s="1"/>
  <c r="AI263" i="3"/>
  <c r="AO263" i="3" s="1"/>
  <c r="AU263" i="3" s="1"/>
  <c r="AI153" i="3"/>
  <c r="AK153" i="3" s="1"/>
  <c r="AQ153" i="3" s="1"/>
  <c r="AI385" i="3"/>
  <c r="AN385" i="3" s="1"/>
  <c r="AT385" i="3" s="1"/>
  <c r="AI377" i="3"/>
  <c r="AN377" i="3" s="1"/>
  <c r="AT377" i="3" s="1"/>
  <c r="AI81" i="3"/>
  <c r="AK81" i="3" s="1"/>
  <c r="AQ81" i="3" s="1"/>
  <c r="AI56" i="3"/>
  <c r="AO56" i="3" s="1"/>
  <c r="AU56" i="3" s="1"/>
  <c r="AI371" i="3"/>
  <c r="AO371" i="3" s="1"/>
  <c r="AU371" i="3" s="1"/>
  <c r="AI370" i="3"/>
  <c r="AK370" i="3" s="1"/>
  <c r="AQ370" i="3" s="1"/>
  <c r="AI174" i="3"/>
  <c r="AM174" i="3" s="1"/>
  <c r="AS174" i="3" s="1"/>
  <c r="AI368" i="3"/>
  <c r="AK368" i="3" s="1"/>
  <c r="AQ368" i="3" s="1"/>
  <c r="AI313" i="3"/>
  <c r="AM313" i="3" s="1"/>
  <c r="AS313" i="3" s="1"/>
  <c r="AI378" i="3"/>
  <c r="AM378" i="3" s="1"/>
  <c r="AS378" i="3" s="1"/>
  <c r="AI166" i="3"/>
  <c r="AN166" i="3" s="1"/>
  <c r="AT166" i="3" s="1"/>
  <c r="AI52" i="3"/>
  <c r="AL52" i="3" s="1"/>
  <c r="AR52" i="3" s="1"/>
  <c r="AI8" i="3"/>
  <c r="AL8" i="3" s="1"/>
  <c r="AL75" i="3"/>
  <c r="AR75" i="3" s="1"/>
  <c r="AM75" i="3"/>
  <c r="AS75" i="3" s="1"/>
  <c r="AO5" i="3"/>
  <c r="AU5" i="3" s="1"/>
  <c r="AK5" i="3"/>
  <c r="AQ5" i="3" s="1"/>
  <c r="AI123" i="3"/>
  <c r="AL123" i="3" s="1"/>
  <c r="AR123" i="3" s="1"/>
  <c r="AM178" i="3"/>
  <c r="AS178" i="3" s="1"/>
  <c r="AI207" i="3"/>
  <c r="AM207" i="3" s="1"/>
  <c r="AS207" i="3" s="1"/>
  <c r="AI363" i="3"/>
  <c r="AN363" i="3" s="1"/>
  <c r="AT363" i="3" s="1"/>
  <c r="AI29" i="3"/>
  <c r="AO29" i="3" s="1"/>
  <c r="AU29" i="3" s="1"/>
  <c r="AI210" i="3"/>
  <c r="AK210" i="3" s="1"/>
  <c r="AQ210" i="3" s="1"/>
  <c r="AI215" i="3"/>
  <c r="AL215" i="3" s="1"/>
  <c r="AR215" i="3" s="1"/>
  <c r="AO165" i="3"/>
  <c r="AU165" i="3" s="1"/>
  <c r="AI310" i="3"/>
  <c r="AM310" i="3" s="1"/>
  <c r="AS310" i="3" s="1"/>
  <c r="AI67" i="3"/>
  <c r="AN67" i="3" s="1"/>
  <c r="AT67" i="3" s="1"/>
  <c r="AO170" i="3"/>
  <c r="AU170" i="3" s="1"/>
  <c r="AI57" i="3"/>
  <c r="AM57" i="3" s="1"/>
  <c r="AS57" i="3" s="1"/>
  <c r="AN170" i="3"/>
  <c r="AT170" i="3" s="1"/>
  <c r="AI314" i="3"/>
  <c r="AI324" i="3"/>
  <c r="AM324" i="3" s="1"/>
  <c r="AS324" i="3" s="1"/>
  <c r="AK248" i="3"/>
  <c r="AQ248" i="3" s="1"/>
  <c r="AI195" i="3"/>
  <c r="AM195" i="3" s="1"/>
  <c r="AS195" i="3" s="1"/>
  <c r="AI216" i="3"/>
  <c r="AO216" i="3" s="1"/>
  <c r="AU216" i="3" s="1"/>
  <c r="AI17" i="3"/>
  <c r="AN17" i="3" s="1"/>
  <c r="AT17" i="3" s="1"/>
  <c r="AO217" i="3"/>
  <c r="AU217" i="3" s="1"/>
  <c r="AI50" i="3"/>
  <c r="AK50" i="3" s="1"/>
  <c r="AQ50" i="3" s="1"/>
  <c r="AK208" i="3"/>
  <c r="AQ208" i="3" s="1"/>
  <c r="AI306" i="3"/>
  <c r="AL306" i="3" s="1"/>
  <c r="AR306" i="3" s="1"/>
  <c r="AM224" i="3"/>
  <c r="AS224" i="3" s="1"/>
  <c r="AM248" i="3"/>
  <c r="AS248" i="3" s="1"/>
  <c r="AK366" i="3"/>
  <c r="AQ366" i="3" s="1"/>
  <c r="AI318" i="3"/>
  <c r="AM318" i="3" s="1"/>
  <c r="AS318" i="3" s="1"/>
  <c r="AI358" i="3"/>
  <c r="AK358" i="3" s="1"/>
  <c r="AQ358" i="3" s="1"/>
  <c r="AI362" i="3"/>
  <c r="AL362" i="3" s="1"/>
  <c r="AR362" i="3" s="1"/>
  <c r="AI13" i="3"/>
  <c r="AI10" i="3"/>
  <c r="AL10" i="3" s="1"/>
  <c r="AR10" i="3" s="1"/>
  <c r="AI18" i="3"/>
  <c r="AM18" i="3" s="1"/>
  <c r="AI399" i="3"/>
  <c r="AO399" i="3" s="1"/>
  <c r="AU399" i="3" s="1"/>
  <c r="AI391" i="3"/>
  <c r="AN391" i="3" s="1"/>
  <c r="AT391" i="3" s="1"/>
  <c r="AI16" i="3"/>
  <c r="AN16" i="3" s="1"/>
  <c r="AI312" i="3"/>
  <c r="AM312" i="3" s="1"/>
  <c r="AS312" i="3" s="1"/>
  <c r="AI15" i="3"/>
  <c r="AN15" i="3" s="1"/>
  <c r="AI319" i="3"/>
  <c r="AM319" i="3" s="1"/>
  <c r="AS319" i="3" s="1"/>
  <c r="AO220" i="3"/>
  <c r="AU220" i="3" s="1"/>
  <c r="AI355" i="3"/>
  <c r="AI211" i="3"/>
  <c r="AO211" i="3" s="1"/>
  <c r="AU211" i="3" s="1"/>
  <c r="AI159" i="3"/>
  <c r="AL159" i="3" s="1"/>
  <c r="AR159" i="3" s="1"/>
  <c r="AI6" i="3"/>
  <c r="AK6" i="3" s="1"/>
  <c r="AQ6" i="3" s="1"/>
  <c r="AI112" i="3"/>
  <c r="AM112" i="3" s="1"/>
  <c r="AS112" i="3" s="1"/>
  <c r="AN172" i="3"/>
  <c r="AT172" i="3" s="1"/>
  <c r="AI55" i="3"/>
  <c r="AM55" i="3" s="1"/>
  <c r="AS55" i="3" s="1"/>
  <c r="AI38" i="3"/>
  <c r="AM38" i="3" s="1"/>
  <c r="AS38" i="3" s="1"/>
  <c r="AI48" i="3"/>
  <c r="AI351" i="3"/>
  <c r="AL351" i="3" s="1"/>
  <c r="AR351" i="3" s="1"/>
  <c r="AI30" i="3"/>
  <c r="AM30" i="3" s="1"/>
  <c r="AS30" i="3" s="1"/>
  <c r="AI311" i="3"/>
  <c r="AO311" i="3" s="1"/>
  <c r="AU311" i="3" s="1"/>
  <c r="AI320" i="3"/>
  <c r="AI173" i="3"/>
  <c r="AM173" i="3" s="1"/>
  <c r="AS173" i="3" s="1"/>
  <c r="AI315" i="3"/>
  <c r="AL315" i="3" s="1"/>
  <c r="AR315" i="3" s="1"/>
  <c r="AI59" i="3"/>
  <c r="AL59" i="3" s="1"/>
  <c r="AR59" i="3" s="1"/>
  <c r="AI348" i="3"/>
  <c r="AL348" i="3" s="1"/>
  <c r="AR348" i="3" s="1"/>
  <c r="AI222" i="3"/>
  <c r="AL222" i="3" s="1"/>
  <c r="AR222" i="3" s="1"/>
  <c r="AI339" i="3"/>
  <c r="AK339" i="3" s="1"/>
  <c r="AQ339" i="3" s="1"/>
  <c r="AI364" i="3"/>
  <c r="AK364" i="3" s="1"/>
  <c r="AQ364" i="3" s="1"/>
  <c r="AI212" i="3"/>
  <c r="AM212" i="3" s="1"/>
  <c r="AS212" i="3" s="1"/>
  <c r="AI213" i="3"/>
  <c r="AK213" i="3" s="1"/>
  <c r="AQ213" i="3" s="1"/>
  <c r="AI167" i="3"/>
  <c r="AL167" i="3" s="1"/>
  <c r="AR167" i="3" s="1"/>
  <c r="AL190" i="3"/>
  <c r="AR190" i="3" s="1"/>
  <c r="AM190" i="3"/>
  <c r="AS190" i="3" s="1"/>
  <c r="AN190" i="3"/>
  <c r="AT190" i="3" s="1"/>
  <c r="AK190" i="3"/>
  <c r="AQ190" i="3" s="1"/>
  <c r="AO190" i="3"/>
  <c r="AU190" i="3" s="1"/>
  <c r="AK316" i="3"/>
  <c r="AQ316" i="3" s="1"/>
  <c r="AO316" i="3"/>
  <c r="AU316" i="3" s="1"/>
  <c r="AL316" i="3"/>
  <c r="AR316" i="3" s="1"/>
  <c r="AM316" i="3"/>
  <c r="AS316" i="3" s="1"/>
  <c r="AN316" i="3"/>
  <c r="AT316" i="3" s="1"/>
  <c r="AK270" i="3"/>
  <c r="AQ270" i="3" s="1"/>
  <c r="AM270" i="3"/>
  <c r="AS270" i="3" s="1"/>
  <c r="AO270" i="3"/>
  <c r="AU270" i="3" s="1"/>
  <c r="AN270" i="3"/>
  <c r="AT270" i="3" s="1"/>
  <c r="AL270" i="3"/>
  <c r="AR270" i="3" s="1"/>
  <c r="AK180" i="3"/>
  <c r="AQ180" i="3" s="1"/>
  <c r="AN180" i="3"/>
  <c r="AT180" i="3" s="1"/>
  <c r="AM180" i="3"/>
  <c r="AS180" i="3" s="1"/>
  <c r="AL180" i="3"/>
  <c r="AR180" i="3" s="1"/>
  <c r="AO180" i="3"/>
  <c r="AU180" i="3" s="1"/>
  <c r="AN381" i="3"/>
  <c r="AT381" i="3" s="1"/>
  <c r="AO381" i="3"/>
  <c r="AU381" i="3" s="1"/>
  <c r="AL381" i="3"/>
  <c r="AR381" i="3" s="1"/>
  <c r="AK381" i="3"/>
  <c r="AQ381" i="3" s="1"/>
  <c r="AM381" i="3"/>
  <c r="AS381" i="3" s="1"/>
  <c r="AL219" i="3"/>
  <c r="AR219" i="3" s="1"/>
  <c r="AM219" i="3"/>
  <c r="AS219" i="3" s="1"/>
  <c r="AK219" i="3"/>
  <c r="AQ219" i="3" s="1"/>
  <c r="AN219" i="3"/>
  <c r="AT219" i="3" s="1"/>
  <c r="AO219" i="3"/>
  <c r="AU219" i="3" s="1"/>
  <c r="AM61" i="3"/>
  <c r="AS61" i="3" s="1"/>
  <c r="AK61" i="3"/>
  <c r="AQ61" i="3" s="1"/>
  <c r="AN61" i="3"/>
  <c r="AT61" i="3" s="1"/>
  <c r="AO61" i="3"/>
  <c r="AU61" i="3" s="1"/>
  <c r="AL61" i="3"/>
  <c r="AR61" i="3" s="1"/>
  <c r="AK163" i="3"/>
  <c r="AQ163" i="3" s="1"/>
  <c r="AM163" i="3"/>
  <c r="AS163" i="3" s="1"/>
  <c r="AO163" i="3"/>
  <c r="AU163" i="3" s="1"/>
  <c r="AL163" i="3"/>
  <c r="AR163" i="3" s="1"/>
  <c r="AN163" i="3"/>
  <c r="AT163" i="3" s="1"/>
  <c r="AK350" i="3"/>
  <c r="AQ350" i="3" s="1"/>
  <c r="AM350" i="3"/>
  <c r="AS350" i="3" s="1"/>
  <c r="AO350" i="3"/>
  <c r="AU350" i="3" s="1"/>
  <c r="AN350" i="3"/>
  <c r="AT350" i="3" s="1"/>
  <c r="AL350" i="3"/>
  <c r="AR350" i="3" s="1"/>
  <c r="AM120" i="3"/>
  <c r="AS120" i="3" s="1"/>
  <c r="AN120" i="3"/>
  <c r="AT120" i="3" s="1"/>
  <c r="AK120" i="3"/>
  <c r="AQ120" i="3" s="1"/>
  <c r="AO120" i="3"/>
  <c r="AU120" i="3" s="1"/>
  <c r="AL120" i="3"/>
  <c r="AR120" i="3" s="1"/>
  <c r="AN233" i="3"/>
  <c r="AT233" i="3" s="1"/>
  <c r="AM233" i="3"/>
  <c r="AS233" i="3" s="1"/>
  <c r="AK233" i="3"/>
  <c r="AQ233" i="3" s="1"/>
  <c r="AO233" i="3"/>
  <c r="AU233" i="3" s="1"/>
  <c r="AL233" i="3"/>
  <c r="AR233" i="3" s="1"/>
  <c r="AL240" i="3"/>
  <c r="AR240" i="3" s="1"/>
  <c r="AI139" i="3"/>
  <c r="AI136" i="3"/>
  <c r="AI125" i="3"/>
  <c r="AI142" i="3"/>
  <c r="AI141" i="3"/>
  <c r="AO23" i="3"/>
  <c r="AI135" i="3"/>
  <c r="AI287" i="3"/>
  <c r="AK86" i="3"/>
  <c r="AQ86" i="3" s="1"/>
  <c r="AI285" i="3"/>
  <c r="AI279" i="3"/>
  <c r="AI196" i="3"/>
  <c r="AI286" i="3"/>
  <c r="AO55" i="3"/>
  <c r="AU55" i="3" s="1"/>
  <c r="AI145" i="3"/>
  <c r="AI161" i="3"/>
  <c r="AI199" i="3"/>
  <c r="AI147" i="3"/>
  <c r="AI80" i="3"/>
  <c r="AI69" i="3"/>
  <c r="AI70" i="3"/>
  <c r="AI77" i="3"/>
  <c r="AM94" i="3"/>
  <c r="AS94" i="3" s="1"/>
  <c r="AI278" i="3"/>
  <c r="AL49" i="3"/>
  <c r="AR49" i="3" s="1"/>
  <c r="AK172" i="3"/>
  <c r="AQ172" i="3" s="1"/>
  <c r="AI283" i="3"/>
  <c r="AN243" i="3"/>
  <c r="AT243" i="3" s="1"/>
  <c r="AI127" i="3"/>
  <c r="AI291" i="3"/>
  <c r="AO347" i="3"/>
  <c r="AU347" i="3" s="1"/>
  <c r="AN19" i="3"/>
  <c r="AI192" i="3"/>
  <c r="AI27" i="3"/>
  <c r="AI149" i="3"/>
  <c r="AK228" i="3"/>
  <c r="AQ228" i="3" s="1"/>
  <c r="AN49" i="3"/>
  <c r="AT49" i="3" s="1"/>
  <c r="AI74" i="3"/>
  <c r="AM259" i="3"/>
  <c r="AS259" i="3" s="1"/>
  <c r="AN259" i="3"/>
  <c r="AT259" i="3" s="1"/>
  <c r="AI137" i="3"/>
  <c r="AI299" i="3"/>
  <c r="AI349" i="3"/>
  <c r="AI58" i="3"/>
  <c r="AN93" i="3"/>
  <c r="AT93" i="3" s="1"/>
  <c r="AI121" i="3"/>
  <c r="AI194" i="3"/>
  <c r="AI301" i="3"/>
  <c r="AI389" i="3"/>
  <c r="AI359" i="3"/>
  <c r="AI115" i="3"/>
  <c r="AI45" i="3"/>
  <c r="AI345" i="3"/>
  <c r="AK312" i="3"/>
  <c r="AQ312" i="3" s="1"/>
  <c r="AK217" i="3"/>
  <c r="AQ217" i="3" s="1"/>
  <c r="AI146" i="3"/>
  <c r="AO97" i="3"/>
  <c r="AU97" i="3" s="1"/>
  <c r="AN102" i="3"/>
  <c r="AT102" i="3" s="1"/>
  <c r="AK22" i="3"/>
  <c r="AO169" i="3"/>
  <c r="AU169" i="3" s="1"/>
  <c r="AK169" i="3"/>
  <c r="AQ169" i="3" s="1"/>
  <c r="AM169" i="3"/>
  <c r="AS169" i="3" s="1"/>
  <c r="AL169" i="3"/>
  <c r="AR169" i="3" s="1"/>
  <c r="AO207" i="3"/>
  <c r="AU207" i="3" s="1"/>
  <c r="AO112" i="3"/>
  <c r="AU112" i="3" s="1"/>
  <c r="AM240" i="3"/>
  <c r="AS240" i="3" s="1"/>
  <c r="AI107" i="3"/>
  <c r="AN169" i="3"/>
  <c r="AT169" i="3" s="1"/>
  <c r="AN92" i="3"/>
  <c r="AT92" i="3" s="1"/>
  <c r="AI288" i="3"/>
  <c r="AO30" i="3"/>
  <c r="AU30" i="3" s="1"/>
  <c r="AN30" i="3"/>
  <c r="AT30" i="3" s="1"/>
  <c r="AL30" i="3"/>
  <c r="AR30" i="3" s="1"/>
  <c r="AN97" i="3"/>
  <c r="AT97" i="3" s="1"/>
  <c r="AO221" i="3"/>
  <c r="AU221" i="3" s="1"/>
  <c r="AM221" i="3"/>
  <c r="AS221" i="3" s="1"/>
  <c r="AO86" i="3"/>
  <c r="AU86" i="3" s="1"/>
  <c r="AI198" i="3"/>
  <c r="AI189" i="3"/>
  <c r="AI193" i="3"/>
  <c r="AI201" i="3"/>
  <c r="AI200" i="3"/>
  <c r="AI203" i="3"/>
  <c r="AI204" i="3"/>
  <c r="AI290" i="3"/>
  <c r="AI267" i="3"/>
  <c r="AI106" i="3"/>
  <c r="AI227" i="3"/>
  <c r="AI239" i="3"/>
  <c r="AI238" i="3"/>
  <c r="AI229" i="3"/>
  <c r="AI404" i="3"/>
  <c r="AI244" i="3"/>
  <c r="AO57" i="3"/>
  <c r="AU57" i="3" s="1"/>
  <c r="AL352" i="3"/>
  <c r="AR352" i="3" s="1"/>
  <c r="AN32" i="3"/>
  <c r="AT32" i="3" s="1"/>
  <c r="AI232" i="3"/>
  <c r="AI289" i="3"/>
  <c r="AL373" i="3"/>
  <c r="AR373" i="3" s="1"/>
  <c r="AI382" i="3"/>
  <c r="AI367" i="3"/>
  <c r="AI383" i="3"/>
  <c r="AI365" i="3"/>
  <c r="AN249" i="3"/>
  <c r="AT249" i="3" s="1"/>
  <c r="AI134" i="3"/>
  <c r="AI33" i="3"/>
  <c r="AI282" i="3"/>
  <c r="AM101" i="3"/>
  <c r="AS101" i="3" s="1"/>
  <c r="AI72" i="3"/>
  <c r="AI109" i="3"/>
  <c r="AN256" i="3"/>
  <c r="AT256" i="3" s="1"/>
  <c r="AO256" i="3"/>
  <c r="AU256" i="3" s="1"/>
  <c r="AK256" i="3"/>
  <c r="AQ256" i="3" s="1"/>
  <c r="AO132" i="3"/>
  <c r="AU132" i="3" s="1"/>
  <c r="AN132" i="3"/>
  <c r="AT132" i="3" s="1"/>
  <c r="AL132" i="3"/>
  <c r="AR132" i="3" s="1"/>
  <c r="AK132" i="3"/>
  <c r="AQ132" i="3" s="1"/>
  <c r="AK96" i="3"/>
  <c r="AQ96" i="3" s="1"/>
  <c r="AL96" i="3"/>
  <c r="AR96" i="3" s="1"/>
  <c r="AN228" i="3"/>
  <c r="AT228" i="3" s="1"/>
  <c r="AM256" i="3"/>
  <c r="AS256" i="3" s="1"/>
  <c r="AL97" i="3"/>
  <c r="AR97" i="3" s="1"/>
  <c r="AM97" i="3"/>
  <c r="AS97" i="3" s="1"/>
  <c r="AM100" i="3"/>
  <c r="AS100" i="3" s="1"/>
  <c r="AI276" i="3"/>
  <c r="AI144" i="3"/>
  <c r="AI292" i="3"/>
  <c r="AK83" i="3"/>
  <c r="AQ83" i="3" s="1"/>
  <c r="AN217" i="3"/>
  <c r="AT217" i="3" s="1"/>
  <c r="AN252" i="3"/>
  <c r="AT252" i="3" s="1"/>
  <c r="AM393" i="3"/>
  <c r="AS393" i="3" s="1"/>
  <c r="AM371" i="3"/>
  <c r="AS371" i="3" s="1"/>
  <c r="AN371" i="3"/>
  <c r="AT371" i="3" s="1"/>
  <c r="AI148" i="3"/>
  <c r="AI185" i="3"/>
  <c r="AK75" i="3"/>
  <c r="AQ75" i="3" s="1"/>
  <c r="AO75" i="3"/>
  <c r="AU75" i="3" s="1"/>
  <c r="AL393" i="3"/>
  <c r="AR393" i="3" s="1"/>
  <c r="AI188" i="3"/>
  <c r="AI225" i="3"/>
  <c r="AI42" i="3"/>
  <c r="AI392" i="3"/>
  <c r="AI237" i="3"/>
  <c r="AI76" i="3"/>
  <c r="AN364" i="3"/>
  <c r="AT364" i="3" s="1"/>
  <c r="AI71" i="3"/>
  <c r="AI297" i="3"/>
  <c r="AM54" i="3"/>
  <c r="AS54" i="3" s="1"/>
  <c r="AO249" i="3"/>
  <c r="AU249" i="3" s="1"/>
  <c r="AI223" i="3"/>
  <c r="AK23" i="3"/>
  <c r="AI138" i="3"/>
  <c r="AI218" i="3"/>
  <c r="AK249" i="3"/>
  <c r="AQ249" i="3" s="1"/>
  <c r="AI68" i="3"/>
  <c r="AO312" i="3"/>
  <c r="AU312" i="3" s="1"/>
  <c r="AI128" i="3"/>
  <c r="AN332" i="3"/>
  <c r="AT332" i="3" s="1"/>
  <c r="AN368" i="3"/>
  <c r="AT368" i="3" s="1"/>
  <c r="AO368" i="3"/>
  <c r="AU368" i="3" s="1"/>
  <c r="AI140" i="3"/>
  <c r="AI79" i="3"/>
  <c r="AI317" i="3"/>
  <c r="AM5" i="3"/>
  <c r="AL265" i="3"/>
  <c r="AR265" i="3" s="1"/>
  <c r="AM265" i="3"/>
  <c r="AS265" i="3" s="1"/>
  <c r="AK265" i="3"/>
  <c r="AL209" i="3"/>
  <c r="AR209" i="3" s="1"/>
  <c r="AN240" i="3"/>
  <c r="AT240" i="3" s="1"/>
  <c r="AK363" i="3"/>
  <c r="AQ363" i="3" s="1"/>
  <c r="AM363" i="3"/>
  <c r="AS363" i="3" s="1"/>
  <c r="AN23" i="3"/>
  <c r="AI268" i="3"/>
  <c r="AM132" i="3"/>
  <c r="AS132" i="3" s="1"/>
  <c r="AO168" i="3"/>
  <c r="AU168" i="3" s="1"/>
  <c r="AK332" i="3"/>
  <c r="AQ332" i="3" s="1"/>
  <c r="AO243" i="3"/>
  <c r="AU243" i="3" s="1"/>
  <c r="AI186" i="3"/>
  <c r="AI43" i="3"/>
  <c r="AL243" i="3"/>
  <c r="AR243" i="3" s="1"/>
  <c r="AM243" i="3"/>
  <c r="AS243" i="3" s="1"/>
  <c r="AM19" i="3"/>
  <c r="AM103" i="3"/>
  <c r="AS103" i="3" s="1"/>
  <c r="AM22" i="3"/>
  <c r="AI28" i="3"/>
  <c r="AK94" i="3"/>
  <c r="AQ94" i="3" s="1"/>
  <c r="AI40" i="3"/>
  <c r="AI155" i="3"/>
  <c r="AI41" i="3"/>
  <c r="AI197" i="3"/>
  <c r="AI272" i="3"/>
  <c r="AN54" i="3"/>
  <c r="AT54" i="3" s="1"/>
  <c r="AI111" i="3"/>
  <c r="AL11" i="3"/>
  <c r="AI82" i="3"/>
  <c r="AM217" i="3"/>
  <c r="AS217" i="3" s="1"/>
  <c r="AI31" i="3"/>
  <c r="AO393" i="3"/>
  <c r="AU393" i="3" s="1"/>
  <c r="AI281" i="3"/>
  <c r="AL241" i="3"/>
  <c r="AR241" i="3" s="1"/>
  <c r="AN87" i="3"/>
  <c r="AT87" i="3" s="1"/>
  <c r="AK87" i="3"/>
  <c r="AQ87" i="3" s="1"/>
  <c r="AI150" i="3"/>
  <c r="AN264" i="3"/>
  <c r="AT264" i="3" s="1"/>
  <c r="AK56" i="3"/>
  <c r="AQ56" i="3" s="1"/>
  <c r="AL172" i="3"/>
  <c r="AR172" i="3" s="1"/>
  <c r="AN312" i="3"/>
  <c r="AT312" i="3" s="1"/>
  <c r="AI274" i="3"/>
  <c r="AI160" i="3"/>
  <c r="AI108" i="3"/>
  <c r="AM374" i="3"/>
  <c r="AS374" i="3" s="1"/>
  <c r="AN39" i="3"/>
  <c r="AT39" i="3" s="1"/>
  <c r="AK39" i="3"/>
  <c r="AQ39" i="3" s="1"/>
  <c r="AO39" i="3"/>
  <c r="AU39" i="3" s="1"/>
  <c r="AM39" i="3"/>
  <c r="AS39" i="3" s="1"/>
  <c r="AL39" i="3"/>
  <c r="AR39" i="3" s="1"/>
  <c r="AI130" i="3"/>
  <c r="AI187" i="3"/>
  <c r="AI73" i="3"/>
  <c r="AO369" i="3"/>
  <c r="AU369" i="3" s="1"/>
  <c r="AL369" i="3"/>
  <c r="AR369" i="3" s="1"/>
  <c r="AN369" i="3"/>
  <c r="AT369" i="3" s="1"/>
  <c r="AI280" i="3"/>
  <c r="AN12" i="3"/>
  <c r="AL12" i="3"/>
  <c r="AN96" i="3"/>
  <c r="AT96" i="3" s="1"/>
  <c r="AI214" i="3"/>
  <c r="AI78" i="3"/>
  <c r="AK377" i="3"/>
  <c r="AQ377" i="3" s="1"/>
  <c r="AN75" i="3"/>
  <c r="AT75" i="3" s="1"/>
  <c r="AI236" i="3"/>
  <c r="AI226" i="3"/>
  <c r="AI307" i="3"/>
  <c r="AI334" i="3"/>
  <c r="AI89" i="3"/>
  <c r="AI99" i="3"/>
  <c r="AI95" i="3"/>
  <c r="AL94" i="3"/>
  <c r="AR94" i="3" s="1"/>
  <c r="AI235" i="3"/>
  <c r="AI284" i="3"/>
  <c r="AI271" i="3"/>
  <c r="AI273" i="3"/>
  <c r="AO240" i="3"/>
  <c r="AU240" i="3" s="1"/>
  <c r="AI124" i="3"/>
  <c r="AI129" i="3"/>
  <c r="AK224" i="3"/>
  <c r="AQ224" i="3" s="1"/>
  <c r="AN26" i="3"/>
  <c r="AT26" i="3" s="1"/>
  <c r="AK26" i="3"/>
  <c r="AQ26" i="3" s="1"/>
  <c r="AM26" i="3"/>
  <c r="AS26" i="3" s="1"/>
  <c r="AK54" i="3"/>
  <c r="AQ54" i="3" s="1"/>
  <c r="AO320" i="3"/>
  <c r="AU320" i="3" s="1"/>
  <c r="AI304" i="3"/>
  <c r="AL379" i="3"/>
  <c r="AR379" i="3" s="1"/>
  <c r="AI117" i="3"/>
  <c r="AI191" i="3"/>
  <c r="AM56" i="3"/>
  <c r="AS56" i="3" s="1"/>
  <c r="AI400" i="3"/>
  <c r="AI388" i="3"/>
  <c r="AI387" i="3"/>
  <c r="AI395" i="3"/>
  <c r="AI403" i="3"/>
  <c r="AI401" i="3"/>
  <c r="AO209" i="3"/>
  <c r="AU209" i="3" s="1"/>
  <c r="AK170" i="3"/>
  <c r="AQ170" i="3" s="1"/>
  <c r="AN220" i="3"/>
  <c r="AT220" i="3" s="1"/>
  <c r="AL220" i="3"/>
  <c r="AR220" i="3" s="1"/>
  <c r="AL363" i="3"/>
  <c r="AR363" i="3" s="1"/>
  <c r="AL26" i="3"/>
  <c r="AR26" i="3" s="1"/>
  <c r="AI37" i="3"/>
  <c r="AL20" i="3"/>
  <c r="AK20" i="3"/>
  <c r="AN20" i="3"/>
  <c r="AL208" i="3"/>
  <c r="AR208" i="3" s="1"/>
  <c r="AL170" i="3"/>
  <c r="AR170" i="3" s="1"/>
  <c r="AM87" i="3"/>
  <c r="AS87" i="3" s="1"/>
  <c r="AI242" i="3"/>
  <c r="AO231" i="3"/>
  <c r="AU231" i="3" s="1"/>
  <c r="AI154" i="3"/>
  <c r="AI84" i="3"/>
  <c r="AK49" i="3"/>
  <c r="AQ49" i="3" s="1"/>
  <c r="AI303" i="3"/>
  <c r="AI25" i="3"/>
  <c r="AK178" i="3"/>
  <c r="AQ178" i="3" s="1"/>
  <c r="AI308" i="3"/>
  <c r="AI182" i="3"/>
  <c r="AI177" i="3"/>
  <c r="AI234" i="3"/>
  <c r="AI402" i="3"/>
  <c r="AO363" i="3"/>
  <c r="AU363" i="3" s="1"/>
  <c r="AL23" i="3"/>
  <c r="AI143" i="3"/>
  <c r="AI205" i="3"/>
  <c r="AI269" i="3"/>
  <c r="AI14" i="3"/>
  <c r="AI7" i="3"/>
  <c r="AI21" i="3"/>
  <c r="AI151" i="3"/>
  <c r="AI261" i="3"/>
  <c r="AI254" i="3"/>
  <c r="AI245" i="3"/>
  <c r="AI34" i="3"/>
  <c r="AI85" i="3"/>
  <c r="AI262" i="3"/>
  <c r="AI255" i="3"/>
  <c r="AM6" i="3"/>
  <c r="AN6" i="3"/>
  <c r="AI114" i="3"/>
  <c r="AI113" i="3"/>
  <c r="AI110" i="3"/>
  <c r="AO92" i="3"/>
  <c r="AU92" i="3" s="1"/>
  <c r="AM92" i="3"/>
  <c r="AS92" i="3" s="1"/>
  <c r="AK92" i="3"/>
  <c r="AQ92" i="3" s="1"/>
  <c r="AI277" i="3"/>
  <c r="AN53" i="3"/>
  <c r="AT53" i="3" s="1"/>
  <c r="AK53" i="3"/>
  <c r="AQ53" i="3" s="1"/>
  <c r="AL264" i="3"/>
  <c r="AR264" i="3" s="1"/>
  <c r="AO228" i="3"/>
  <c r="AU228" i="3" s="1"/>
  <c r="AI152" i="3"/>
  <c r="AN176" i="3"/>
  <c r="AT176" i="3" s="1"/>
  <c r="AL246" i="3"/>
  <c r="AR246" i="3" s="1"/>
  <c r="AN246" i="3"/>
  <c r="AT246" i="3" s="1"/>
  <c r="AK246" i="3"/>
  <c r="AQ246" i="3" s="1"/>
  <c r="AM102" i="3"/>
  <c r="AS102" i="3" s="1"/>
  <c r="AO102" i="3"/>
  <c r="AU102" i="3" s="1"/>
  <c r="AN90" i="3"/>
  <c r="AT90" i="3" s="1"/>
  <c r="AM90" i="3"/>
  <c r="AS90" i="3" s="1"/>
  <c r="AN86" i="3"/>
  <c r="AT86" i="3" s="1"/>
  <c r="AL371" i="3"/>
  <c r="AR371" i="3" s="1"/>
  <c r="AL374" i="3"/>
  <c r="AR374" i="3" s="1"/>
  <c r="AO330" i="3"/>
  <c r="AU330" i="3" s="1"/>
  <c r="AO87" i="3"/>
  <c r="AU87" i="3" s="1"/>
  <c r="AM362" i="3"/>
  <c r="AS362" i="3" s="1"/>
  <c r="AK362" i="3"/>
  <c r="AQ362" i="3" s="1"/>
  <c r="AL228" i="3"/>
  <c r="AR228" i="3" s="1"/>
  <c r="AI390" i="3"/>
  <c r="AN168" i="3"/>
  <c r="AT168" i="3" s="1"/>
  <c r="AI118" i="3"/>
  <c r="AL175" i="3"/>
  <c r="AR175" i="3" s="1"/>
  <c r="AL339" i="3"/>
  <c r="AR339" i="3" s="1"/>
  <c r="AM339" i="3"/>
  <c r="AS339" i="3" s="1"/>
  <c r="AO339" i="3"/>
  <c r="AU339" i="3" s="1"/>
  <c r="AI164" i="3"/>
  <c r="AM53" i="3"/>
  <c r="AS53" i="3" s="1"/>
  <c r="AI44" i="3"/>
  <c r="AI321" i="3"/>
  <c r="AI323" i="3"/>
  <c r="AI309" i="3"/>
  <c r="AI322" i="3"/>
  <c r="AI294" i="3"/>
  <c r="AI119" i="3"/>
  <c r="AI338" i="3"/>
  <c r="AI341" i="3"/>
  <c r="AI333" i="3"/>
  <c r="AI329" i="3"/>
  <c r="AI336" i="3"/>
  <c r="AI327" i="3"/>
  <c r="AI325" i="3"/>
  <c r="AO8" i="3"/>
  <c r="AL5" i="3"/>
  <c r="AN5" i="3"/>
  <c r="AK376" i="3"/>
  <c r="AQ376" i="3" s="1"/>
  <c r="AL332" i="3"/>
  <c r="AR332" i="3" s="1"/>
  <c r="AI131" i="3"/>
  <c r="AI331" i="3"/>
  <c r="AI24" i="3"/>
  <c r="AM296" i="3"/>
  <c r="AS296" i="3" s="1"/>
  <c r="AN296" i="3"/>
  <c r="AT296" i="3" s="1"/>
  <c r="AK296" i="3"/>
  <c r="AQ296" i="3" s="1"/>
  <c r="AL296" i="3"/>
  <c r="AR296" i="3" s="1"/>
  <c r="AO296" i="3"/>
  <c r="AU296" i="3" s="1"/>
  <c r="AI105" i="3"/>
  <c r="AI156" i="3"/>
  <c r="AI157" i="3"/>
  <c r="AI158" i="3"/>
  <c r="AI162" i="3"/>
  <c r="AI293" i="3"/>
  <c r="AN373" i="3"/>
  <c r="AT373" i="3" s="1"/>
  <c r="AK373" i="3"/>
  <c r="AQ373" i="3" s="1"/>
  <c r="AM373" i="3"/>
  <c r="AS373" i="3" s="1"/>
  <c r="AI126" i="3"/>
  <c r="AO54" i="3"/>
  <c r="AU54" i="3" s="1"/>
  <c r="AK176" i="3"/>
  <c r="AQ176" i="3" s="1"/>
  <c r="AI302" i="3"/>
  <c r="AM168" i="3"/>
  <c r="AS168" i="3" s="1"/>
  <c r="AI230" i="3"/>
  <c r="AM372" i="3"/>
  <c r="AS372" i="3" s="1"/>
  <c r="AL372" i="3"/>
  <c r="AR372" i="3" s="1"/>
  <c r="AN231" i="3"/>
  <c r="AT231" i="3" s="1"/>
  <c r="AI266" i="3"/>
  <c r="AI295" i="3"/>
  <c r="AL312" i="3"/>
  <c r="AR312" i="3" s="1"/>
  <c r="AI202" i="3"/>
  <c r="AO264" i="3"/>
  <c r="AU264" i="3" s="1"/>
  <c r="AI36" i="3"/>
  <c r="AI305" i="3"/>
  <c r="AI326" i="3"/>
  <c r="AI133" i="3"/>
  <c r="AI179" i="3"/>
  <c r="AI116" i="3"/>
  <c r="AI62" i="3"/>
  <c r="AI60" i="3"/>
  <c r="AI47" i="3"/>
  <c r="AI346" i="3"/>
  <c r="AI357" i="3"/>
  <c r="AI356" i="3"/>
  <c r="AI171" i="3"/>
  <c r="AI122" i="3"/>
  <c r="AO90" i="3"/>
  <c r="AU90" i="3" s="1"/>
  <c r="AI184" i="3"/>
  <c r="AL6" i="3"/>
  <c r="AI300" i="3"/>
  <c r="AO101" i="3"/>
  <c r="AU101" i="3" s="1"/>
  <c r="AI35" i="3"/>
  <c r="AM264" i="3"/>
  <c r="AS264" i="3" s="1"/>
  <c r="AI250" i="3"/>
  <c r="AL73" i="2"/>
  <c r="AR73" i="2" s="1"/>
  <c r="AO247" i="2"/>
  <c r="AU247" i="2" s="1"/>
  <c r="AK153" i="2"/>
  <c r="AQ153" i="2" s="1"/>
  <c r="AM353" i="2"/>
  <c r="AS353" i="2" s="1"/>
  <c r="AN336" i="2"/>
  <c r="AT336" i="2" s="1"/>
  <c r="AK380" i="2"/>
  <c r="AQ380" i="2" s="1"/>
  <c r="AL396" i="2"/>
  <c r="AR396" i="2" s="1"/>
  <c r="AN91" i="2"/>
  <c r="AT91" i="2" s="1"/>
  <c r="AL176" i="2"/>
  <c r="AR176" i="2" s="1"/>
  <c r="AM129" i="2"/>
  <c r="AS129" i="2" s="1"/>
  <c r="AN29" i="2"/>
  <c r="AT29" i="2" s="1"/>
  <c r="AN213" i="2"/>
  <c r="AT213" i="2" s="1"/>
  <c r="AO96" i="2"/>
  <c r="AU96" i="2" s="1"/>
  <c r="AL35" i="2"/>
  <c r="AR35" i="2" s="1"/>
  <c r="AK93" i="2"/>
  <c r="AQ93" i="2" s="1"/>
  <c r="AO229" i="2"/>
  <c r="AU229" i="2" s="1"/>
  <c r="AK169" i="2"/>
  <c r="AQ169" i="2" s="1"/>
  <c r="AO13" i="2"/>
  <c r="AM21" i="2"/>
  <c r="AM335" i="2"/>
  <c r="AS335" i="2" s="1"/>
  <c r="AK347" i="2"/>
  <c r="AQ347" i="2" s="1"/>
  <c r="AL260" i="2"/>
  <c r="AR260" i="2" s="1"/>
  <c r="AM367" i="2"/>
  <c r="AS367" i="2" s="1"/>
  <c r="AL276" i="2"/>
  <c r="AR276" i="2" s="1"/>
  <c r="AO291" i="2"/>
  <c r="AU291" i="2" s="1"/>
  <c r="AK110" i="2"/>
  <c r="AQ110" i="2" s="1"/>
  <c r="AM255" i="2"/>
  <c r="AS255" i="2" s="1"/>
  <c r="AK236" i="2"/>
  <c r="AQ236" i="2" s="1"/>
  <c r="AL80" i="2"/>
  <c r="AR80" i="2" s="1"/>
  <c r="AO250" i="2"/>
  <c r="AU250" i="2" s="1"/>
  <c r="AK155" i="2"/>
  <c r="AQ155" i="2" s="1"/>
  <c r="AK393" i="2"/>
  <c r="AQ393" i="2" s="1"/>
  <c r="AK294" i="2"/>
  <c r="AQ294" i="2" s="1"/>
  <c r="AM195" i="2"/>
  <c r="AS195" i="2" s="1"/>
  <c r="AO215" i="2"/>
  <c r="AU215" i="2" s="1"/>
  <c r="AM233" i="2"/>
  <c r="AS233" i="2" s="1"/>
  <c r="AN15" i="2"/>
  <c r="AN373" i="2"/>
  <c r="AT373" i="2" s="1"/>
  <c r="AK33" i="2"/>
  <c r="AQ33" i="2" s="1"/>
  <c r="AN154" i="2"/>
  <c r="AT154" i="2" s="1"/>
  <c r="AL72" i="2"/>
  <c r="AR72" i="2" s="1"/>
  <c r="AO53" i="2"/>
  <c r="AU53" i="2" s="1"/>
  <c r="AK272" i="2"/>
  <c r="AQ272" i="2" s="1"/>
  <c r="AN175" i="2"/>
  <c r="AT175" i="2" s="1"/>
  <c r="AK115" i="2"/>
  <c r="AQ115" i="2" s="1"/>
  <c r="AO80" i="2"/>
  <c r="AU80" i="2" s="1"/>
  <c r="AN80" i="2"/>
  <c r="AT80" i="2" s="1"/>
  <c r="AM313" i="2"/>
  <c r="AS313" i="2" s="1"/>
  <c r="AK156" i="2"/>
  <c r="AQ156" i="2" s="1"/>
  <c r="AN159" i="2"/>
  <c r="AT159" i="2" s="1"/>
  <c r="AO159" i="2"/>
  <c r="AU159" i="2" s="1"/>
  <c r="AN369" i="2"/>
  <c r="AT369" i="2" s="1"/>
  <c r="AK76" i="2"/>
  <c r="AQ76" i="2" s="1"/>
  <c r="AN284" i="2"/>
  <c r="AT284" i="2" s="1"/>
  <c r="AK50" i="2"/>
  <c r="AQ50" i="2" s="1"/>
  <c r="AN380" i="2"/>
  <c r="AT380" i="2" s="1"/>
  <c r="AK196" i="2"/>
  <c r="AQ196" i="2" s="1"/>
  <c r="AM380" i="2"/>
  <c r="AS380" i="2" s="1"/>
  <c r="AK159" i="2"/>
  <c r="AQ159" i="2" s="1"/>
  <c r="AK49" i="2"/>
  <c r="AQ49" i="2" s="1"/>
  <c r="AL96" i="2"/>
  <c r="AR96" i="2" s="1"/>
  <c r="AM170" i="2"/>
  <c r="AS170" i="2" s="1"/>
  <c r="AL116" i="2"/>
  <c r="AR116" i="2" s="1"/>
  <c r="AL196" i="2"/>
  <c r="AR196" i="2" s="1"/>
  <c r="AN59" i="2"/>
  <c r="AT59" i="2" s="1"/>
  <c r="AN73" i="2"/>
  <c r="AT73" i="2" s="1"/>
  <c r="AO19" i="2"/>
  <c r="AU19" i="2" s="1"/>
  <c r="AO154" i="2"/>
  <c r="AU154" i="2" s="1"/>
  <c r="AO211" i="2"/>
  <c r="AU211" i="2" s="1"/>
  <c r="AM156" i="2"/>
  <c r="AS156" i="2" s="1"/>
  <c r="AK253" i="2"/>
  <c r="AQ253" i="2" s="1"/>
  <c r="AM91" i="2"/>
  <c r="AS91" i="2" s="1"/>
  <c r="AK353" i="2"/>
  <c r="AQ353" i="2" s="1"/>
  <c r="AM211" i="2"/>
  <c r="AS211" i="2" s="1"/>
  <c r="AM80" i="2"/>
  <c r="AS80" i="2" s="1"/>
  <c r="AL280" i="2"/>
  <c r="AR280" i="2" s="1"/>
  <c r="AM288" i="2"/>
  <c r="AS288" i="2" s="1"/>
  <c r="AM235" i="2"/>
  <c r="AS235" i="2" s="1"/>
  <c r="AM111" i="2"/>
  <c r="AS111" i="2" s="1"/>
  <c r="AK216" i="2"/>
  <c r="AQ216" i="2" s="1"/>
  <c r="AL275" i="2"/>
  <c r="AR275" i="2" s="1"/>
  <c r="AO236" i="2"/>
  <c r="AU236" i="2" s="1"/>
  <c r="AO29" i="2"/>
  <c r="AU29" i="2" s="1"/>
  <c r="AO84" i="2"/>
  <c r="AU84" i="2" s="1"/>
  <c r="AL288" i="2"/>
  <c r="AR288" i="2" s="1"/>
  <c r="AL369" i="2"/>
  <c r="AR369" i="2" s="1"/>
  <c r="AN60" i="2"/>
  <c r="AT60" i="2" s="1"/>
  <c r="AN288" i="2"/>
  <c r="AT288" i="2" s="1"/>
  <c r="AL251" i="2"/>
  <c r="AR251" i="2" s="1"/>
  <c r="AK60" i="2"/>
  <c r="AQ60" i="2" s="1"/>
  <c r="AO193" i="2"/>
  <c r="AU193" i="2" s="1"/>
  <c r="AO76" i="2"/>
  <c r="AU76" i="2" s="1"/>
  <c r="AO82" i="2"/>
  <c r="AU82" i="2" s="1"/>
  <c r="AL16" i="2"/>
  <c r="AR16" i="2" s="1"/>
  <c r="AM159" i="2"/>
  <c r="AS159" i="2" s="1"/>
  <c r="AN260" i="2"/>
  <c r="AT260" i="2" s="1"/>
  <c r="AM304" i="2"/>
  <c r="AS304" i="2" s="1"/>
  <c r="AL60" i="2"/>
  <c r="AR60" i="2" s="1"/>
  <c r="AK16" i="2"/>
  <c r="AQ16" i="2" s="1"/>
  <c r="AN310" i="2"/>
  <c r="AT310" i="2" s="1"/>
  <c r="AO275" i="2"/>
  <c r="AU275" i="2" s="1"/>
  <c r="AL304" i="2"/>
  <c r="AR304" i="2" s="1"/>
  <c r="AK271" i="2"/>
  <c r="AQ271" i="2" s="1"/>
  <c r="AL291" i="2"/>
  <c r="AR291" i="2" s="1"/>
  <c r="AO170" i="2"/>
  <c r="AU170" i="2" s="1"/>
  <c r="AN82" i="2"/>
  <c r="AT82" i="2" s="1"/>
  <c r="AM218" i="2"/>
  <c r="AS218" i="2" s="1"/>
  <c r="AO304" i="2"/>
  <c r="AU304" i="2" s="1"/>
  <c r="AL235" i="2"/>
  <c r="AR235" i="2" s="1"/>
  <c r="AO402" i="2"/>
  <c r="AU402" i="2" s="1"/>
  <c r="AL204" i="2"/>
  <c r="AR204" i="2" s="1"/>
  <c r="AL320" i="2"/>
  <c r="AR320" i="2" s="1"/>
  <c r="AN76" i="2"/>
  <c r="AT76" i="2" s="1"/>
  <c r="AM336" i="2"/>
  <c r="AS336" i="2" s="1"/>
  <c r="AM311" i="2"/>
  <c r="AS311" i="2" s="1"/>
  <c r="AN289" i="2"/>
  <c r="AT289" i="2" s="1"/>
  <c r="AK275" i="2"/>
  <c r="AQ275" i="2" s="1"/>
  <c r="AK284" i="2"/>
  <c r="AQ284" i="2" s="1"/>
  <c r="AL236" i="2"/>
  <c r="AR236" i="2" s="1"/>
  <c r="AO60" i="2"/>
  <c r="AU60" i="2" s="1"/>
  <c r="AK313" i="2"/>
  <c r="AQ313" i="2" s="1"/>
  <c r="AL169" i="2"/>
  <c r="AR169" i="2" s="1"/>
  <c r="AO73" i="2"/>
  <c r="AU73" i="2" s="1"/>
  <c r="AK15" i="2"/>
  <c r="AQ15" i="2" s="1"/>
  <c r="AL319" i="2"/>
  <c r="AR319" i="2" s="1"/>
  <c r="AO125" i="2"/>
  <c r="AU125" i="2" s="1"/>
  <c r="AN365" i="2"/>
  <c r="AT365" i="2" s="1"/>
  <c r="AM245" i="2"/>
  <c r="AS245" i="2" s="1"/>
  <c r="AN45" i="2"/>
  <c r="AT45" i="2" s="1"/>
  <c r="AM328" i="2"/>
  <c r="AS328" i="2" s="1"/>
  <c r="AL328" i="2"/>
  <c r="AR328" i="2" s="1"/>
  <c r="AO328" i="2"/>
  <c r="AU328" i="2" s="1"/>
  <c r="AN328" i="2"/>
  <c r="AT328" i="2" s="1"/>
  <c r="AK328" i="2"/>
  <c r="AQ328" i="2" s="1"/>
  <c r="AM24" i="2"/>
  <c r="AO24" i="2"/>
  <c r="AN24" i="2"/>
  <c r="AL24" i="2"/>
  <c r="AK24" i="2"/>
  <c r="AT16" i="2"/>
  <c r="AM12" i="2"/>
  <c r="AN12" i="2"/>
  <c r="AK12" i="2"/>
  <c r="AO12" i="2"/>
  <c r="AL12" i="2"/>
  <c r="AK22" i="2"/>
  <c r="AM22" i="2"/>
  <c r="AO22" i="2"/>
  <c r="AL22" i="2"/>
  <c r="AN22" i="2"/>
  <c r="AQ65" i="2"/>
  <c r="AM36" i="2"/>
  <c r="AS36" i="2" s="1"/>
  <c r="AO36" i="2"/>
  <c r="AU36" i="2" s="1"/>
  <c r="AL36" i="2"/>
  <c r="AR36" i="2" s="1"/>
  <c r="AN36" i="2"/>
  <c r="AT36" i="2" s="1"/>
  <c r="AK36" i="2"/>
  <c r="AQ36" i="2" s="1"/>
  <c r="AR19" i="2"/>
  <c r="AK299" i="2"/>
  <c r="AQ299" i="2" s="1"/>
  <c r="AO299" i="2"/>
  <c r="AU299" i="2" s="1"/>
  <c r="AO167" i="2"/>
  <c r="AU167" i="2" s="1"/>
  <c r="AK167" i="2"/>
  <c r="AQ167" i="2" s="1"/>
  <c r="AN167" i="2"/>
  <c r="AT167" i="2" s="1"/>
  <c r="AL167" i="2"/>
  <c r="AR167" i="2" s="1"/>
  <c r="AN74" i="2"/>
  <c r="AT74" i="2" s="1"/>
  <c r="AK74" i="2"/>
  <c r="AQ74" i="2" s="1"/>
  <c r="AO74" i="2"/>
  <c r="AU74" i="2" s="1"/>
  <c r="AM74" i="2"/>
  <c r="AS74" i="2" s="1"/>
  <c r="AL74" i="2"/>
  <c r="AR74" i="2" s="1"/>
  <c r="AL115" i="2"/>
  <c r="AR115" i="2" s="1"/>
  <c r="AO115" i="2"/>
  <c r="AU115" i="2" s="1"/>
  <c r="AL238" i="2"/>
  <c r="AR238" i="2" s="1"/>
  <c r="AM238" i="2"/>
  <c r="AS238" i="2" s="1"/>
  <c r="AK238" i="2"/>
  <c r="AQ238" i="2" s="1"/>
  <c r="AN238" i="2"/>
  <c r="AT238" i="2" s="1"/>
  <c r="AO238" i="2"/>
  <c r="AU238" i="2" s="1"/>
  <c r="AM137" i="2"/>
  <c r="AS137" i="2" s="1"/>
  <c r="AK137" i="2"/>
  <c r="AQ137" i="2" s="1"/>
  <c r="AO137" i="2"/>
  <c r="AU137" i="2" s="1"/>
  <c r="AL163" i="2"/>
  <c r="AR163" i="2" s="1"/>
  <c r="AO163" i="2"/>
  <c r="AU163" i="2" s="1"/>
  <c r="AN163" i="2"/>
  <c r="AT163" i="2" s="1"/>
  <c r="AM163" i="2"/>
  <c r="AS163" i="2" s="1"/>
  <c r="AK163" i="2"/>
  <c r="AQ163" i="2" s="1"/>
  <c r="AM13" i="2"/>
  <c r="AL13" i="2"/>
  <c r="AK13" i="2"/>
  <c r="AN108" i="2"/>
  <c r="AT108" i="2" s="1"/>
  <c r="AM108" i="2"/>
  <c r="AS108" i="2" s="1"/>
  <c r="AK370" i="2"/>
  <c r="AQ370" i="2" s="1"/>
  <c r="AM370" i="2"/>
  <c r="AS370" i="2" s="1"/>
  <c r="AN247" i="2"/>
  <c r="AT247" i="2" s="1"/>
  <c r="AK247" i="2"/>
  <c r="AQ247" i="2" s="1"/>
  <c r="AL48" i="2"/>
  <c r="AR48" i="2" s="1"/>
  <c r="AN48" i="2"/>
  <c r="AT48" i="2" s="1"/>
  <c r="AK48" i="2"/>
  <c r="AQ48" i="2" s="1"/>
  <c r="AM48" i="2"/>
  <c r="AS48" i="2" s="1"/>
  <c r="AT19" i="2"/>
  <c r="AO31" i="2"/>
  <c r="AU31" i="2" s="1"/>
  <c r="AK31" i="2"/>
  <c r="AQ31" i="2" s="1"/>
  <c r="AN31" i="2"/>
  <c r="AT31" i="2" s="1"/>
  <c r="AM31" i="2"/>
  <c r="AS31" i="2" s="1"/>
  <c r="AN404" i="2"/>
  <c r="AT404" i="2" s="1"/>
  <c r="AK404" i="2"/>
  <c r="AQ404" i="2" s="1"/>
  <c r="AL386" i="2"/>
  <c r="AR386" i="2" s="1"/>
  <c r="AM386" i="2"/>
  <c r="AS386" i="2" s="1"/>
  <c r="AK9" i="2"/>
  <c r="AL9" i="2"/>
  <c r="AK175" i="2"/>
  <c r="AQ175" i="2" s="1"/>
  <c r="AO175" i="2"/>
  <c r="AU175" i="2" s="1"/>
  <c r="AM62" i="2"/>
  <c r="AS62" i="2" s="1"/>
  <c r="AK62" i="2"/>
  <c r="AQ62" i="2" s="1"/>
  <c r="AL62" i="2"/>
  <c r="AR62" i="2" s="1"/>
  <c r="AO62" i="2"/>
  <c r="AU62" i="2" s="1"/>
  <c r="AL140" i="2"/>
  <c r="AR140" i="2" s="1"/>
  <c r="AN140" i="2"/>
  <c r="AT140" i="2" s="1"/>
  <c r="AK140" i="2"/>
  <c r="AQ140" i="2" s="1"/>
  <c r="AL326" i="2"/>
  <c r="AR326" i="2" s="1"/>
  <c r="AM326" i="2"/>
  <c r="AS326" i="2" s="1"/>
  <c r="AK10" i="2"/>
  <c r="AO10" i="2"/>
  <c r="AN10" i="2"/>
  <c r="AL10" i="2"/>
  <c r="AL38" i="2"/>
  <c r="AR38" i="2" s="1"/>
  <c r="AM88" i="2"/>
  <c r="AS88" i="2" s="1"/>
  <c r="AN88" i="2"/>
  <c r="AT88" i="2" s="1"/>
  <c r="AK88" i="2"/>
  <c r="AQ88" i="2" s="1"/>
  <c r="AK204" i="2"/>
  <c r="AQ204" i="2" s="1"/>
  <c r="AM175" i="2"/>
  <c r="AS175" i="2" s="1"/>
  <c r="AL370" i="2"/>
  <c r="AR370" i="2" s="1"/>
  <c r="AL30" i="2"/>
  <c r="AR30" i="2" s="1"/>
  <c r="AL325" i="2"/>
  <c r="AR325" i="2" s="1"/>
  <c r="AN189" i="2"/>
  <c r="AT189" i="2" s="1"/>
  <c r="AO251" i="2"/>
  <c r="AU251" i="2" s="1"/>
  <c r="AN383" i="2"/>
  <c r="AT383" i="2" s="1"/>
  <c r="AL191" i="2"/>
  <c r="AR191" i="2" s="1"/>
  <c r="AO245" i="2"/>
  <c r="AU245" i="2" s="1"/>
  <c r="AN245" i="2"/>
  <c r="AT245" i="2" s="1"/>
  <c r="AK39" i="2"/>
  <c r="AQ39" i="2" s="1"/>
  <c r="AO318" i="2"/>
  <c r="AU318" i="2" s="1"/>
  <c r="AM310" i="2"/>
  <c r="AS310" i="2" s="1"/>
  <c r="AN333" i="2"/>
  <c r="AT333" i="2" s="1"/>
  <c r="AM94" i="2"/>
  <c r="AS94" i="2" s="1"/>
  <c r="AL173" i="2"/>
  <c r="AR173" i="2" s="1"/>
  <c r="AN33" i="2"/>
  <c r="AT33" i="2" s="1"/>
  <c r="AK72" i="2"/>
  <c r="AQ72" i="2" s="1"/>
  <c r="AK367" i="2"/>
  <c r="AQ367" i="2" s="1"/>
  <c r="AL200" i="2"/>
  <c r="AR200" i="2" s="1"/>
  <c r="AN218" i="2"/>
  <c r="AT218" i="2" s="1"/>
  <c r="AL263" i="2"/>
  <c r="AR263" i="2" s="1"/>
  <c r="AO252" i="2"/>
  <c r="AU252" i="2" s="1"/>
  <c r="AN384" i="2"/>
  <c r="AT384" i="2" s="1"/>
  <c r="AN275" i="2"/>
  <c r="AT275" i="2" s="1"/>
  <c r="AN96" i="2"/>
  <c r="AT96" i="2" s="1"/>
  <c r="AM96" i="2"/>
  <c r="AS96" i="2" s="1"/>
  <c r="AK326" i="2"/>
  <c r="AQ326" i="2" s="1"/>
  <c r="AL211" i="2"/>
  <c r="AR211" i="2" s="1"/>
  <c r="AM100" i="2"/>
  <c r="AS100" i="2" s="1"/>
  <c r="AN169" i="2"/>
  <c r="AT169" i="2" s="1"/>
  <c r="AM362" i="2"/>
  <c r="AS362" i="2" s="1"/>
  <c r="AN291" i="2"/>
  <c r="AT291" i="2" s="1"/>
  <c r="AK250" i="2"/>
  <c r="AQ250" i="2" s="1"/>
  <c r="AN390" i="2"/>
  <c r="AT390" i="2" s="1"/>
  <c r="AO9" i="2"/>
  <c r="AM10" i="2"/>
  <c r="AL230" i="2"/>
  <c r="AR230" i="2" s="1"/>
  <c r="AO15" i="2"/>
  <c r="AL404" i="2"/>
  <c r="AR404" i="2" s="1"/>
  <c r="AN391" i="2"/>
  <c r="AT391" i="2" s="1"/>
  <c r="AK391" i="2"/>
  <c r="AQ391" i="2" s="1"/>
  <c r="AL391" i="2"/>
  <c r="AR391" i="2" s="1"/>
  <c r="AO156" i="2"/>
  <c r="AU156" i="2" s="1"/>
  <c r="AL156" i="2"/>
  <c r="AR156" i="2" s="1"/>
  <c r="AK70" i="2"/>
  <c r="AQ70" i="2" s="1"/>
  <c r="AL89" i="2"/>
  <c r="AR89" i="2" s="1"/>
  <c r="AO89" i="2"/>
  <c r="AU89" i="2" s="1"/>
  <c r="AK89" i="2"/>
  <c r="AQ89" i="2" s="1"/>
  <c r="AN345" i="2"/>
  <c r="AT345" i="2" s="1"/>
  <c r="AO192" i="2"/>
  <c r="AU192" i="2" s="1"/>
  <c r="AO391" i="2"/>
  <c r="AU391" i="2" s="1"/>
  <c r="AO284" i="2"/>
  <c r="AU284" i="2" s="1"/>
  <c r="AO200" i="2"/>
  <c r="AU200" i="2" s="1"/>
  <c r="AO315" i="2"/>
  <c r="AU315" i="2" s="1"/>
  <c r="AK315" i="2"/>
  <c r="AQ315" i="2" s="1"/>
  <c r="AM315" i="2"/>
  <c r="AS315" i="2" s="1"/>
  <c r="AM184" i="2"/>
  <c r="AS184" i="2" s="1"/>
  <c r="AM30" i="2"/>
  <c r="AS30" i="2" s="1"/>
  <c r="AL110" i="2"/>
  <c r="AR110" i="2" s="1"/>
  <c r="AN315" i="2"/>
  <c r="AT315" i="2" s="1"/>
  <c r="AN49" i="2"/>
  <c r="AT49" i="2" s="1"/>
  <c r="AL49" i="2"/>
  <c r="AR49" i="2" s="1"/>
  <c r="AM29" i="2"/>
  <c r="AS29" i="2" s="1"/>
  <c r="AM38" i="2"/>
  <c r="AS38" i="2" s="1"/>
  <c r="AL195" i="2"/>
  <c r="AR195" i="2" s="1"/>
  <c r="AN195" i="2"/>
  <c r="AT195" i="2" s="1"/>
  <c r="AO195" i="2"/>
  <c r="AU195" i="2" s="1"/>
  <c r="AK195" i="2"/>
  <c r="AQ195" i="2" s="1"/>
  <c r="AN111" i="2"/>
  <c r="AT111" i="2" s="1"/>
  <c r="AO111" i="2"/>
  <c r="AU111" i="2" s="1"/>
  <c r="AK111" i="2"/>
  <c r="AQ111" i="2" s="1"/>
  <c r="AO90" i="2"/>
  <c r="AU90" i="2" s="1"/>
  <c r="AO331" i="2"/>
  <c r="AU331" i="2" s="1"/>
  <c r="AN331" i="2"/>
  <c r="AT331" i="2" s="1"/>
  <c r="AK331" i="2"/>
  <c r="AQ331" i="2" s="1"/>
  <c r="AO319" i="2"/>
  <c r="AU319" i="2" s="1"/>
  <c r="AL31" i="2"/>
  <c r="AR31" i="2" s="1"/>
  <c r="AO39" i="2"/>
  <c r="AU39" i="2" s="1"/>
  <c r="AL88" i="2"/>
  <c r="AR88" i="2" s="1"/>
  <c r="AO140" i="2"/>
  <c r="AU140" i="2" s="1"/>
  <c r="AM85" i="2"/>
  <c r="AS85" i="2" s="1"/>
  <c r="AL85" i="2"/>
  <c r="AR85" i="2" s="1"/>
  <c r="AK85" i="2"/>
  <c r="AN85" i="2"/>
  <c r="AT85" i="2" s="1"/>
  <c r="AM263" i="2"/>
  <c r="AS263" i="2" s="1"/>
  <c r="AL399" i="2"/>
  <c r="AR399" i="2" s="1"/>
  <c r="AK318" i="2"/>
  <c r="AQ318" i="2" s="1"/>
  <c r="AM39" i="2"/>
  <c r="AS39" i="2" s="1"/>
  <c r="AM332" i="2"/>
  <c r="AS332" i="2" s="1"/>
  <c r="AN332" i="2"/>
  <c r="AT332" i="2" s="1"/>
  <c r="AK224" i="2"/>
  <c r="AQ224" i="2" s="1"/>
  <c r="AK323" i="2"/>
  <c r="AQ323" i="2" s="1"/>
  <c r="AL323" i="2"/>
  <c r="AR323" i="2" s="1"/>
  <c r="AM132" i="2"/>
  <c r="AS132" i="2" s="1"/>
  <c r="AN132" i="2"/>
  <c r="AT132" i="2" s="1"/>
  <c r="AL132" i="2"/>
  <c r="AR132" i="2" s="1"/>
  <c r="AM215" i="2"/>
  <c r="AS215" i="2" s="1"/>
  <c r="AN402" i="2"/>
  <c r="AT402" i="2" s="1"/>
  <c r="AM402" i="2"/>
  <c r="AS402" i="2" s="1"/>
  <c r="AM164" i="2"/>
  <c r="AS164" i="2" s="1"/>
  <c r="AO263" i="2"/>
  <c r="AU263" i="2" s="1"/>
  <c r="AK71" i="2"/>
  <c r="AQ71" i="2" s="1"/>
  <c r="AO88" i="2"/>
  <c r="AU88" i="2" s="1"/>
  <c r="AL164" i="2"/>
  <c r="AR164" i="2" s="1"/>
  <c r="AN385" i="2"/>
  <c r="AT385" i="2" s="1"/>
  <c r="AO385" i="2"/>
  <c r="AU385" i="2" s="1"/>
  <c r="AK385" i="2"/>
  <c r="AM385" i="2"/>
  <c r="AS385" i="2" s="1"/>
  <c r="AL271" i="2"/>
  <c r="AR271" i="2" s="1"/>
  <c r="AN204" i="2"/>
  <c r="AT204" i="2" s="1"/>
  <c r="AO367" i="2"/>
  <c r="AU367" i="2" s="1"/>
  <c r="AL385" i="2"/>
  <c r="AR385" i="2" s="1"/>
  <c r="AL273" i="2"/>
  <c r="AR273" i="2" s="1"/>
  <c r="AM394" i="2"/>
  <c r="AS394" i="2" s="1"/>
  <c r="AK45" i="2"/>
  <c r="AL45" i="2"/>
  <c r="AR45" i="2" s="1"/>
  <c r="AN129" i="2"/>
  <c r="AT129" i="2" s="1"/>
  <c r="AN305" i="2"/>
  <c r="AT305" i="2" s="1"/>
  <c r="AL305" i="2"/>
  <c r="AR305" i="2" s="1"/>
  <c r="AK305" i="2"/>
  <c r="AO356" i="2"/>
  <c r="AU356" i="2" s="1"/>
  <c r="AL356" i="2"/>
  <c r="AR356" i="2" s="1"/>
  <c r="AM236" i="2"/>
  <c r="AS236" i="2" s="1"/>
  <c r="AK273" i="2"/>
  <c r="AQ273" i="2" s="1"/>
  <c r="AO333" i="2"/>
  <c r="AU333" i="2" s="1"/>
  <c r="AN356" i="2"/>
  <c r="AT356" i="2" s="1"/>
  <c r="AK215" i="2"/>
  <c r="AQ215" i="2" s="1"/>
  <c r="AN271" i="2"/>
  <c r="AT271" i="2" s="1"/>
  <c r="AN192" i="2"/>
  <c r="AT192" i="2" s="1"/>
  <c r="AM204" i="2"/>
  <c r="AS204" i="2" s="1"/>
  <c r="AM391" i="2"/>
  <c r="AS391" i="2" s="1"/>
  <c r="AQ365" i="2"/>
  <c r="AN215" i="2"/>
  <c r="AT215" i="2" s="1"/>
  <c r="AL316" i="2"/>
  <c r="AR316" i="2" s="1"/>
  <c r="AK316" i="2"/>
  <c r="AQ316" i="2" s="1"/>
  <c r="AN316" i="2"/>
  <c r="AT316" i="2" s="1"/>
  <c r="AM316" i="2"/>
  <c r="AS316" i="2" s="1"/>
  <c r="AN125" i="2"/>
  <c r="AT125" i="2" s="1"/>
  <c r="AL125" i="2"/>
  <c r="AR125" i="2" s="1"/>
  <c r="AM125" i="2"/>
  <c r="AS125" i="2" s="1"/>
  <c r="AL153" i="2"/>
  <c r="AR153" i="2" s="1"/>
  <c r="AO153" i="2"/>
  <c r="AU153" i="2" s="1"/>
  <c r="AM153" i="2"/>
  <c r="AS153" i="2" s="1"/>
  <c r="AL100" i="2"/>
  <c r="AR100" i="2" s="1"/>
  <c r="AL392" i="2"/>
  <c r="AR392" i="2" s="1"/>
  <c r="AK171" i="2"/>
  <c r="AQ171" i="2" s="1"/>
  <c r="AM140" i="2"/>
  <c r="AS140" i="2" s="1"/>
  <c r="AK28" i="2"/>
  <c r="AQ28" i="2" s="1"/>
  <c r="AM209" i="2"/>
  <c r="AS209" i="2" s="1"/>
  <c r="AL229" i="2"/>
  <c r="AR229" i="2" s="1"/>
  <c r="AM229" i="2"/>
  <c r="AS229" i="2" s="1"/>
  <c r="AK229" i="2"/>
  <c r="AQ229" i="2" s="1"/>
  <c r="AN229" i="2"/>
  <c r="AT229" i="2" s="1"/>
  <c r="AK94" i="2"/>
  <c r="AQ94" i="2" s="1"/>
  <c r="AN94" i="2"/>
  <c r="AT94" i="2" s="1"/>
  <c r="AL94" i="2"/>
  <c r="AR94" i="2" s="1"/>
  <c r="AK283" i="2"/>
  <c r="AQ283" i="2" s="1"/>
  <c r="AO283" i="2"/>
  <c r="AU283" i="2" s="1"/>
  <c r="AK95" i="2"/>
  <c r="AQ95" i="2" s="1"/>
  <c r="AM221" i="2"/>
  <c r="AS221" i="2" s="1"/>
  <c r="AL221" i="2"/>
  <c r="AR221" i="2" s="1"/>
  <c r="AK221" i="2"/>
  <c r="AQ221" i="2" s="1"/>
  <c r="AN367" i="2"/>
  <c r="AT367" i="2" s="1"/>
  <c r="AM398" i="2"/>
  <c r="AS398" i="2" s="1"/>
  <c r="AN296" i="2"/>
  <c r="AT296" i="2" s="1"/>
  <c r="AN95" i="2"/>
  <c r="AT95" i="2" s="1"/>
  <c r="AM113" i="2"/>
  <c r="AS113" i="2" s="1"/>
  <c r="AL113" i="2"/>
  <c r="AR113" i="2" s="1"/>
  <c r="AO113" i="2"/>
  <c r="AU113" i="2" s="1"/>
  <c r="AK113" i="2"/>
  <c r="AQ113" i="2" s="1"/>
  <c r="AO132" i="2"/>
  <c r="AU132" i="2" s="1"/>
  <c r="AN55" i="2"/>
  <c r="AT55" i="2" s="1"/>
  <c r="AL55" i="2"/>
  <c r="AR55" i="2" s="1"/>
  <c r="AM55" i="2"/>
  <c r="AS55" i="2" s="1"/>
  <c r="AN335" i="2"/>
  <c r="AT335" i="2" s="1"/>
  <c r="AM393" i="2"/>
  <c r="AS393" i="2" s="1"/>
  <c r="AO393" i="2"/>
  <c r="AU393" i="2" s="1"/>
  <c r="AK192" i="2"/>
  <c r="AQ192" i="2" s="1"/>
  <c r="AK332" i="2"/>
  <c r="AQ332" i="2" s="1"/>
  <c r="AL28" i="2"/>
  <c r="AR28" i="2" s="1"/>
  <c r="AO386" i="2"/>
  <c r="AU386" i="2" s="1"/>
  <c r="AO95" i="2"/>
  <c r="AU95" i="2" s="1"/>
  <c r="AL216" i="2"/>
  <c r="AR216" i="2" s="1"/>
  <c r="AO216" i="2"/>
  <c r="AU216" i="2" s="1"/>
  <c r="AM174" i="2"/>
  <c r="AS174" i="2" s="1"/>
  <c r="AK174" i="2"/>
  <c r="AQ174" i="2" s="1"/>
  <c r="AN174" i="2"/>
  <c r="AT174" i="2" s="1"/>
  <c r="AN70" i="2"/>
  <c r="AT70" i="2" s="1"/>
  <c r="AK73" i="2"/>
  <c r="AQ73" i="2" s="1"/>
  <c r="AO48" i="2"/>
  <c r="AU48" i="2" s="1"/>
  <c r="AM42" i="2"/>
  <c r="AS42" i="2" s="1"/>
  <c r="AN38" i="2"/>
  <c r="AT38" i="2" s="1"/>
  <c r="AK319" i="2"/>
  <c r="AQ319" i="2" s="1"/>
  <c r="AN323" i="2"/>
  <c r="AT323" i="2" s="1"/>
  <c r="AO185" i="2"/>
  <c r="AU185" i="2" s="1"/>
  <c r="AN185" i="2"/>
  <c r="AT185" i="2" s="1"/>
  <c r="AL185" i="2"/>
  <c r="AR185" i="2" s="1"/>
  <c r="AM185" i="2"/>
  <c r="AS185" i="2" s="1"/>
  <c r="AO59" i="2"/>
  <c r="AU59" i="2" s="1"/>
  <c r="AK59" i="2"/>
  <c r="AQ59" i="2" s="1"/>
  <c r="AO265" i="2"/>
  <c r="AU265" i="2" s="1"/>
  <c r="AN265" i="2"/>
  <c r="AT265" i="2" s="1"/>
  <c r="AK265" i="2"/>
  <c r="AL184" i="2"/>
  <c r="AR184" i="2" s="1"/>
  <c r="AO184" i="2"/>
  <c r="AU184" i="2" s="1"/>
  <c r="AK184" i="2"/>
  <c r="AQ184" i="2" s="1"/>
  <c r="AK52" i="2"/>
  <c r="AQ52" i="2" s="1"/>
  <c r="AM52" i="2"/>
  <c r="AS52" i="2" s="1"/>
  <c r="AM68" i="2"/>
  <c r="AS68" i="2" s="1"/>
  <c r="AL68" i="2"/>
  <c r="AR68" i="2" s="1"/>
  <c r="AN68" i="2"/>
  <c r="AT68" i="2" s="1"/>
  <c r="AO370" i="2"/>
  <c r="AU370" i="2" s="1"/>
  <c r="AL318" i="2"/>
  <c r="AR318" i="2" s="1"/>
  <c r="AL65" i="2"/>
  <c r="AR65" i="2" s="1"/>
  <c r="AK189" i="2"/>
  <c r="AQ189" i="2" s="1"/>
  <c r="AM189" i="2"/>
  <c r="AS189" i="2" s="1"/>
  <c r="AM318" i="2"/>
  <c r="AS318" i="2" s="1"/>
  <c r="AL383" i="2"/>
  <c r="AR383" i="2" s="1"/>
  <c r="AM383" i="2"/>
  <c r="AS383" i="2" s="1"/>
  <c r="AK383" i="2"/>
  <c r="AQ383" i="2" s="1"/>
  <c r="AN221" i="2"/>
  <c r="AT221" i="2" s="1"/>
  <c r="AN349" i="2"/>
  <c r="AT349" i="2" s="1"/>
  <c r="AK349" i="2"/>
  <c r="AQ349" i="2" s="1"/>
  <c r="AL349" i="2"/>
  <c r="AR349" i="2" s="1"/>
  <c r="AN30" i="2"/>
  <c r="AT30" i="2" s="1"/>
  <c r="AK396" i="2"/>
  <c r="AQ396" i="2" s="1"/>
  <c r="AO396" i="2"/>
  <c r="AU396" i="2" s="1"/>
  <c r="AN65" i="2"/>
  <c r="AT65" i="2" s="1"/>
  <c r="AN362" i="2"/>
  <c r="AT362" i="2" s="1"/>
  <c r="AO362" i="2"/>
  <c r="AU362" i="2" s="1"/>
  <c r="AK296" i="2"/>
  <c r="AQ296" i="2" s="1"/>
  <c r="AL95" i="2"/>
  <c r="AR95" i="2" s="1"/>
  <c r="AL52" i="2"/>
  <c r="AR52" i="2" s="1"/>
  <c r="AN113" i="2"/>
  <c r="AT113" i="2" s="1"/>
  <c r="AK150" i="2"/>
  <c r="AQ150" i="2" s="1"/>
  <c r="AO150" i="2"/>
  <c r="AU150" i="2" s="1"/>
  <c r="AK124" i="2"/>
  <c r="AQ124" i="2" s="1"/>
  <c r="AL124" i="2"/>
  <c r="AR124" i="2" s="1"/>
  <c r="AK309" i="2"/>
  <c r="AQ309" i="2" s="1"/>
  <c r="AO309" i="2"/>
  <c r="AU309" i="2" s="1"/>
  <c r="AM309" i="2"/>
  <c r="AS309" i="2" s="1"/>
  <c r="AM399" i="2"/>
  <c r="AS399" i="2" s="1"/>
  <c r="AK200" i="2"/>
  <c r="AQ200" i="2" s="1"/>
  <c r="AN200" i="2"/>
  <c r="AT200" i="2" s="1"/>
  <c r="AN90" i="2"/>
  <c r="AT90" i="2" s="1"/>
  <c r="AO218" i="2"/>
  <c r="AU218" i="2" s="1"/>
  <c r="AK362" i="2"/>
  <c r="AQ362" i="2" s="1"/>
  <c r="AM72" i="2"/>
  <c r="AS72" i="2" s="1"/>
  <c r="AO311" i="2"/>
  <c r="AU311" i="2" s="1"/>
  <c r="AN368" i="2"/>
  <c r="AT368" i="2" s="1"/>
  <c r="AL368" i="2"/>
  <c r="AR368" i="2" s="1"/>
  <c r="AM368" i="2"/>
  <c r="AS368" i="2" s="1"/>
  <c r="AO368" i="2"/>
  <c r="AU368" i="2" s="1"/>
  <c r="AL172" i="2"/>
  <c r="AR172" i="2" s="1"/>
  <c r="AK172" i="2"/>
  <c r="AQ172" i="2" s="1"/>
  <c r="AN28" i="2"/>
  <c r="AT28" i="2" s="1"/>
  <c r="AL359" i="2"/>
  <c r="AR359" i="2" s="1"/>
  <c r="AN359" i="2"/>
  <c r="AT359" i="2" s="1"/>
  <c r="AM359" i="2"/>
  <c r="AS359" i="2" s="1"/>
  <c r="AO340" i="2"/>
  <c r="AU340" i="2" s="1"/>
  <c r="AL154" i="2"/>
  <c r="AR154" i="2" s="1"/>
  <c r="AN386" i="2"/>
  <c r="AT386" i="2" s="1"/>
  <c r="AK359" i="2"/>
  <c r="AQ359" i="2" s="1"/>
  <c r="AK254" i="2"/>
  <c r="AQ254" i="2" s="1"/>
  <c r="AO254" i="2"/>
  <c r="AU254" i="2" s="1"/>
  <c r="AL254" i="2"/>
  <c r="AR254" i="2" s="1"/>
  <c r="AO174" i="2"/>
  <c r="AU174" i="2" s="1"/>
  <c r="AK19" i="2"/>
  <c r="AK311" i="2"/>
  <c r="AQ311" i="2" s="1"/>
  <c r="AM252" i="2"/>
  <c r="AS252" i="2" s="1"/>
  <c r="AK270" i="2"/>
  <c r="AQ270" i="2" s="1"/>
  <c r="AO270" i="2"/>
  <c r="AU270" i="2" s="1"/>
  <c r="AL270" i="2"/>
  <c r="AR270" i="2" s="1"/>
  <c r="AN270" i="2"/>
  <c r="AT270" i="2" s="1"/>
  <c r="AM270" i="2"/>
  <c r="AS270" i="2" s="1"/>
  <c r="AO171" i="2"/>
  <c r="AU171" i="2" s="1"/>
  <c r="AN371" i="2"/>
  <c r="AT371" i="2" s="1"/>
  <c r="AO371" i="2"/>
  <c r="AU371" i="2" s="1"/>
  <c r="AK371" i="2"/>
  <c r="AQ371" i="2" s="1"/>
  <c r="AM371" i="2"/>
  <c r="AS371" i="2" s="1"/>
  <c r="AK185" i="2"/>
  <c r="AK100" i="2"/>
  <c r="AQ100" i="2" s="1"/>
  <c r="AO100" i="2"/>
  <c r="AU100" i="2" s="1"/>
  <c r="AM186" i="2"/>
  <c r="AS186" i="2" s="1"/>
  <c r="AK186" i="2"/>
  <c r="AQ186" i="2" s="1"/>
  <c r="AL224" i="2"/>
  <c r="AR224" i="2" s="1"/>
  <c r="AO326" i="2"/>
  <c r="AU326" i="2" s="1"/>
  <c r="AL350" i="2"/>
  <c r="AR350" i="2" s="1"/>
  <c r="AO350" i="2"/>
  <c r="AU350" i="2" s="1"/>
  <c r="AK350" i="2"/>
  <c r="AQ350" i="2" s="1"/>
  <c r="AN350" i="2"/>
  <c r="AT350" i="2" s="1"/>
  <c r="AN119" i="2"/>
  <c r="AT119" i="2" s="1"/>
  <c r="AO119" i="2"/>
  <c r="AU119" i="2" s="1"/>
  <c r="AK119" i="2"/>
  <c r="AQ119" i="2" s="1"/>
  <c r="AL119" i="2"/>
  <c r="AR119" i="2" s="1"/>
  <c r="AM191" i="2"/>
  <c r="AS191" i="2" s="1"/>
  <c r="AK191" i="2"/>
  <c r="AQ191" i="2" s="1"/>
  <c r="AN324" i="2"/>
  <c r="AT324" i="2" s="1"/>
  <c r="AL324" i="2"/>
  <c r="AR324" i="2" s="1"/>
  <c r="AL265" i="2"/>
  <c r="AR265" i="2" s="1"/>
  <c r="AN110" i="2"/>
  <c r="AT110" i="2" s="1"/>
  <c r="AN276" i="2"/>
  <c r="AT276" i="2" s="1"/>
  <c r="AO276" i="2"/>
  <c r="AU276" i="2" s="1"/>
  <c r="AK276" i="2"/>
  <c r="AQ276" i="2" s="1"/>
  <c r="AO71" i="2"/>
  <c r="AU71" i="2" s="1"/>
  <c r="AM180" i="2"/>
  <c r="AS180" i="2" s="1"/>
  <c r="AK180" i="2"/>
  <c r="AQ180" i="2" s="1"/>
  <c r="AL180" i="2"/>
  <c r="AR180" i="2" s="1"/>
  <c r="AN224" i="2"/>
  <c r="AT224" i="2" s="1"/>
  <c r="AL332" i="2"/>
  <c r="AR332" i="2" s="1"/>
  <c r="AO189" i="2"/>
  <c r="AU189" i="2" s="1"/>
  <c r="AM323" i="2"/>
  <c r="AS323" i="2" s="1"/>
  <c r="AO180" i="2"/>
  <c r="AU180" i="2" s="1"/>
  <c r="AK68" i="2"/>
  <c r="AQ68" i="2" s="1"/>
  <c r="AK29" i="2"/>
  <c r="AQ29" i="2" s="1"/>
  <c r="AL29" i="2"/>
  <c r="AR29" i="2" s="1"/>
  <c r="AO260" i="2"/>
  <c r="AU260" i="2" s="1"/>
  <c r="AL272" i="2"/>
  <c r="AR272" i="2" s="1"/>
  <c r="AO65" i="2"/>
  <c r="AU65" i="2" s="1"/>
  <c r="AO213" i="2"/>
  <c r="AU213" i="2" s="1"/>
  <c r="AM213" i="2"/>
  <c r="AS213" i="2" s="1"/>
  <c r="AL213" i="2"/>
  <c r="AR213" i="2" s="1"/>
  <c r="AK213" i="2"/>
  <c r="AQ213" i="2" s="1"/>
  <c r="AK218" i="2"/>
  <c r="AQ218" i="2" s="1"/>
  <c r="AN250" i="2"/>
  <c r="AT250" i="2" s="1"/>
  <c r="AN283" i="2"/>
  <c r="AT283" i="2" s="1"/>
  <c r="AO172" i="2"/>
  <c r="AU172" i="2" s="1"/>
  <c r="AL70" i="2"/>
  <c r="AR70" i="2" s="1"/>
  <c r="AN150" i="2"/>
  <c r="AT150" i="2" s="1"/>
  <c r="AN252" i="2"/>
  <c r="AT252" i="2" s="1"/>
  <c r="AN112" i="2"/>
  <c r="AT112" i="2" s="1"/>
  <c r="AO112" i="2"/>
  <c r="AU112" i="2" s="1"/>
  <c r="AK112" i="2"/>
  <c r="AQ112" i="2" s="1"/>
  <c r="AL112" i="2"/>
  <c r="AR112" i="2" s="1"/>
  <c r="AO296" i="2"/>
  <c r="AU296" i="2" s="1"/>
  <c r="AN340" i="2"/>
  <c r="AT340" i="2" s="1"/>
  <c r="AO30" i="2"/>
  <c r="AU30" i="2" s="1"/>
  <c r="AK386" i="2"/>
  <c r="AQ386" i="2" s="1"/>
  <c r="AM324" i="2"/>
  <c r="AS324" i="2" s="1"/>
  <c r="AM65" i="2"/>
  <c r="AS65" i="2" s="1"/>
  <c r="AM110" i="2"/>
  <c r="AS110" i="2" s="1"/>
  <c r="AK356" i="2"/>
  <c r="AQ356" i="2" s="1"/>
  <c r="AL90" i="2"/>
  <c r="AR90" i="2" s="1"/>
  <c r="AO124" i="2"/>
  <c r="AU124" i="2" s="1"/>
  <c r="AO38" i="2"/>
  <c r="AU38" i="2" s="1"/>
  <c r="AL82" i="2"/>
  <c r="AR82" i="2" s="1"/>
  <c r="AO289" i="2"/>
  <c r="AU289" i="2" s="1"/>
  <c r="AK289" i="2"/>
  <c r="AQ289" i="2" s="1"/>
  <c r="AO152" i="2"/>
  <c r="AU152" i="2" s="1"/>
  <c r="AM356" i="2"/>
  <c r="AS356" i="2" s="1"/>
  <c r="AL367" i="2"/>
  <c r="AR367" i="2" s="1"/>
  <c r="AM260" i="2"/>
  <c r="AS260" i="2" s="1"/>
  <c r="AM392" i="2"/>
  <c r="AS392" i="2" s="1"/>
  <c r="AL340" i="2"/>
  <c r="AR340" i="2" s="1"/>
  <c r="AK90" i="2"/>
  <c r="AQ90" i="2" s="1"/>
  <c r="AN233" i="2"/>
  <c r="AT233" i="2" s="1"/>
  <c r="AL233" i="2"/>
  <c r="AR233" i="2" s="1"/>
  <c r="AK233" i="2"/>
  <c r="AQ233" i="2" s="1"/>
  <c r="AO233" i="2"/>
  <c r="AU233" i="2" s="1"/>
  <c r="AM16" i="2"/>
  <c r="AO16" i="2"/>
  <c r="AM124" i="2"/>
  <c r="AS124" i="2" s="1"/>
  <c r="AM120" i="2"/>
  <c r="AS120" i="2" s="1"/>
  <c r="AL120" i="2"/>
  <c r="AR120" i="2" s="1"/>
  <c r="AK120" i="2"/>
  <c r="AQ120" i="2" s="1"/>
  <c r="AK290" i="2"/>
  <c r="AQ290" i="2" s="1"/>
  <c r="AL290" i="2"/>
  <c r="AR290" i="2" s="1"/>
  <c r="AN290" i="2"/>
  <c r="AT290" i="2" s="1"/>
  <c r="AL50" i="2"/>
  <c r="AR50" i="2" s="1"/>
  <c r="AM9" i="2"/>
  <c r="AL333" i="2"/>
  <c r="AR333" i="2" s="1"/>
  <c r="AL175" i="2"/>
  <c r="AR175" i="2" s="1"/>
  <c r="AL360" i="2"/>
  <c r="AR360" i="2" s="1"/>
  <c r="AN360" i="2"/>
  <c r="AT360" i="2" s="1"/>
  <c r="AK164" i="2"/>
  <c r="AQ164" i="2" s="1"/>
  <c r="AN164" i="2"/>
  <c r="AT164" i="2" s="1"/>
  <c r="AO392" i="2"/>
  <c r="AU392" i="2" s="1"/>
  <c r="AK282" i="2"/>
  <c r="AQ282" i="2" s="1"/>
  <c r="AM282" i="2"/>
  <c r="AS282" i="2" s="1"/>
  <c r="AL282" i="2"/>
  <c r="AR282" i="2" s="1"/>
  <c r="AO282" i="2"/>
  <c r="AU282" i="2" s="1"/>
  <c r="AL130" i="2"/>
  <c r="AR130" i="2" s="1"/>
  <c r="AN130" i="2"/>
  <c r="AT130" i="2" s="1"/>
  <c r="AO130" i="2"/>
  <c r="AU130" i="2" s="1"/>
  <c r="AK130" i="2"/>
  <c r="AQ130" i="2" s="1"/>
  <c r="AO332" i="2"/>
  <c r="AU332" i="2" s="1"/>
  <c r="AN398" i="2"/>
  <c r="AT398" i="2" s="1"/>
  <c r="AM325" i="2"/>
  <c r="AS325" i="2" s="1"/>
  <c r="AK325" i="2"/>
  <c r="AM84" i="2"/>
  <c r="AS84" i="2" s="1"/>
  <c r="AL84" i="2"/>
  <c r="AR84" i="2" s="1"/>
  <c r="AN392" i="2"/>
  <c r="AT392" i="2" s="1"/>
  <c r="AO339" i="2"/>
  <c r="AU339" i="2" s="1"/>
  <c r="AN339" i="2"/>
  <c r="AT339" i="2" s="1"/>
  <c r="AM339" i="2"/>
  <c r="AS339" i="2" s="1"/>
  <c r="AK339" i="2"/>
  <c r="AQ339" i="2" s="1"/>
  <c r="AO360" i="2"/>
  <c r="AU360" i="2" s="1"/>
  <c r="AK402" i="2"/>
  <c r="AQ402" i="2" s="1"/>
  <c r="AM349" i="2"/>
  <c r="AS349" i="2" s="1"/>
  <c r="AM224" i="2"/>
  <c r="AS224" i="2" s="1"/>
  <c r="AM360" i="2"/>
  <c r="AS360" i="2" s="1"/>
  <c r="AM296" i="2"/>
  <c r="AS296" i="2" s="1"/>
  <c r="AN370" i="2"/>
  <c r="AT370" i="2" s="1"/>
  <c r="AK116" i="2"/>
  <c r="AQ116" i="2" s="1"/>
  <c r="AM116" i="2"/>
  <c r="AS116" i="2" s="1"/>
  <c r="AN116" i="2"/>
  <c r="AT116" i="2" s="1"/>
  <c r="AO325" i="2"/>
  <c r="AU325" i="2" s="1"/>
  <c r="AO273" i="2"/>
  <c r="AU273" i="2" s="1"/>
  <c r="AN236" i="2"/>
  <c r="AT236" i="2" s="1"/>
  <c r="AK263" i="2"/>
  <c r="AQ263" i="2" s="1"/>
  <c r="AL247" i="2"/>
  <c r="AR247" i="2" s="1"/>
  <c r="AN251" i="2"/>
  <c r="AT251" i="2" s="1"/>
  <c r="AN282" i="2"/>
  <c r="AT282" i="2" s="1"/>
  <c r="AK108" i="2"/>
  <c r="AQ108" i="2" s="1"/>
  <c r="AN294" i="2"/>
  <c r="AT294" i="2" s="1"/>
  <c r="AM294" i="2"/>
  <c r="AS294" i="2" s="1"/>
  <c r="AO294" i="2"/>
  <c r="AU294" i="2" s="1"/>
  <c r="AL311" i="2"/>
  <c r="AR311" i="2" s="1"/>
  <c r="AO280" i="2"/>
  <c r="AU280" i="2" s="1"/>
  <c r="AM280" i="2"/>
  <c r="AS280" i="2" s="1"/>
  <c r="AK399" i="2"/>
  <c r="AQ399" i="2" s="1"/>
  <c r="AM265" i="2"/>
  <c r="AS265" i="2" s="1"/>
  <c r="AK84" i="2"/>
  <c r="AQ84" i="2" s="1"/>
  <c r="AM276" i="2"/>
  <c r="AS276" i="2" s="1"/>
  <c r="AM251" i="2"/>
  <c r="AS251" i="2" s="1"/>
  <c r="AN172" i="2"/>
  <c r="AT172" i="2" s="1"/>
  <c r="AK132" i="2"/>
  <c r="AQ132" i="2" s="1"/>
  <c r="AM273" i="2"/>
  <c r="AS273" i="2" s="1"/>
  <c r="AO52" i="2"/>
  <c r="AU52" i="2" s="1"/>
  <c r="AL284" i="2"/>
  <c r="AR284" i="2" s="1"/>
  <c r="AM320" i="2"/>
  <c r="AS320" i="2" s="1"/>
  <c r="AN320" i="2"/>
  <c r="AT320" i="2" s="1"/>
  <c r="AM82" i="2"/>
  <c r="AS82" i="2" s="1"/>
  <c r="AM247" i="2"/>
  <c r="AS247" i="2" s="1"/>
  <c r="AL193" i="2"/>
  <c r="AR193" i="2" s="1"/>
  <c r="AM193" i="2"/>
  <c r="AS193" i="2" s="1"/>
  <c r="AM70" i="2"/>
  <c r="AS70" i="2" s="1"/>
  <c r="AL220" i="2"/>
  <c r="AR220" i="2" s="1"/>
  <c r="AN220" i="2"/>
  <c r="AT220" i="2" s="1"/>
  <c r="AM220" i="2"/>
  <c r="AS220" i="2" s="1"/>
  <c r="AK220" i="2"/>
  <c r="AQ220" i="2" s="1"/>
  <c r="AO169" i="2"/>
  <c r="AU169" i="2" s="1"/>
  <c r="AO394" i="2"/>
  <c r="AU394" i="2" s="1"/>
  <c r="AL365" i="2"/>
  <c r="AR365" i="2" s="1"/>
  <c r="AO365" i="2"/>
  <c r="AU365" i="2" s="1"/>
  <c r="AM365" i="2"/>
  <c r="AS365" i="2" s="1"/>
  <c r="AL315" i="2"/>
  <c r="AR315" i="2" s="1"/>
  <c r="AK394" i="2"/>
  <c r="AQ394" i="2" s="1"/>
  <c r="AL250" i="2"/>
  <c r="AR250" i="2" s="1"/>
  <c r="AN285" i="2"/>
  <c r="AT285" i="2" s="1"/>
  <c r="AK285" i="2"/>
  <c r="AM285" i="2"/>
  <c r="AS285" i="2" s="1"/>
  <c r="AO285" i="2"/>
  <c r="AU285" i="2" s="1"/>
  <c r="AN9" i="2"/>
  <c r="AM19" i="2"/>
  <c r="AL215" i="2"/>
  <c r="AR215" i="2" s="1"/>
  <c r="AN280" i="2"/>
  <c r="AT280" i="2" s="1"/>
  <c r="AL186" i="2"/>
  <c r="AR186" i="2" s="1"/>
  <c r="AM28" i="2"/>
  <c r="AS28" i="2" s="1"/>
  <c r="AL174" i="2"/>
  <c r="AR174" i="2" s="1"/>
  <c r="AK190" i="2"/>
  <c r="AQ190" i="2" s="1"/>
  <c r="AO190" i="2"/>
  <c r="AU190" i="2" s="1"/>
  <c r="AL190" i="2"/>
  <c r="AR190" i="2" s="1"/>
  <c r="AN190" i="2"/>
  <c r="AT190" i="2" s="1"/>
  <c r="AM190" i="2"/>
  <c r="AS190" i="2" s="1"/>
  <c r="AN304" i="2"/>
  <c r="AT304" i="2" s="1"/>
  <c r="AL170" i="2"/>
  <c r="AR170" i="2" s="1"/>
  <c r="AN186" i="2"/>
  <c r="AT186" i="2" s="1"/>
  <c r="AM119" i="2"/>
  <c r="AS119" i="2" s="1"/>
  <c r="AN62" i="2"/>
  <c r="AT62" i="2" s="1"/>
  <c r="AN401" i="4" l="1"/>
  <c r="AT401" i="4" s="1"/>
  <c r="AO401" i="4"/>
  <c r="AU401" i="4" s="1"/>
  <c r="AO303" i="4"/>
  <c r="AU303" i="4" s="1"/>
  <c r="AK303" i="4"/>
  <c r="AQ303" i="4" s="1"/>
  <c r="AK401" i="4"/>
  <c r="AQ401" i="4" s="1"/>
  <c r="AO244" i="4"/>
  <c r="AU244" i="4" s="1"/>
  <c r="AN131" i="4"/>
  <c r="AT131" i="4" s="1"/>
  <c r="AM357" i="4"/>
  <c r="AS357" i="4" s="1"/>
  <c r="AN84" i="4"/>
  <c r="AT84" i="4" s="1"/>
  <c r="AL303" i="4"/>
  <c r="AR303" i="4" s="1"/>
  <c r="AM17" i="4"/>
  <c r="AL238" i="4"/>
  <c r="AR238" i="4" s="1"/>
  <c r="AM136" i="4"/>
  <c r="AS136" i="4" s="1"/>
  <c r="AK117" i="4"/>
  <c r="AQ117" i="4" s="1"/>
  <c r="AK307" i="4"/>
  <c r="AQ307" i="4" s="1"/>
  <c r="AL65" i="4"/>
  <c r="AR65" i="4" s="1"/>
  <c r="AK137" i="4"/>
  <c r="AQ137" i="4" s="1"/>
  <c r="AL160" i="4"/>
  <c r="AR160" i="4" s="1"/>
  <c r="AN160" i="4"/>
  <c r="AT160" i="4" s="1"/>
  <c r="AM234" i="4"/>
  <c r="AS234" i="4" s="1"/>
  <c r="AK234" i="4"/>
  <c r="AQ234" i="4" s="1"/>
  <c r="AO217" i="4"/>
  <c r="AU217" i="4" s="1"/>
  <c r="AN307" i="4"/>
  <c r="AT307" i="4" s="1"/>
  <c r="AK101" i="4"/>
  <c r="AQ101" i="4" s="1"/>
  <c r="AN101" i="4"/>
  <c r="AT101" i="4" s="1"/>
  <c r="AK367" i="4"/>
  <c r="AQ367" i="4" s="1"/>
  <c r="AN367" i="4"/>
  <c r="AT367" i="4" s="1"/>
  <c r="AO229" i="4"/>
  <c r="AU229" i="4" s="1"/>
  <c r="AL229" i="4"/>
  <c r="AR229" i="4" s="1"/>
  <c r="AK229" i="4"/>
  <c r="AQ229" i="4" s="1"/>
  <c r="AM229" i="4"/>
  <c r="AS229" i="4" s="1"/>
  <c r="AK243" i="4"/>
  <c r="AQ243" i="4" s="1"/>
  <c r="AM243" i="4"/>
  <c r="AS243" i="4" s="1"/>
  <c r="AO243" i="4"/>
  <c r="AU243" i="4" s="1"/>
  <c r="AO6" i="4"/>
  <c r="AU6" i="4" s="1"/>
  <c r="AM6" i="4"/>
  <c r="AS6" i="4" s="1"/>
  <c r="AN110" i="4"/>
  <c r="AT110" i="4" s="1"/>
  <c r="AO110" i="4"/>
  <c r="AU110" i="4" s="1"/>
  <c r="AM110" i="4"/>
  <c r="AS110" i="4" s="1"/>
  <c r="AM217" i="4"/>
  <c r="AS217" i="4" s="1"/>
  <c r="AL307" i="4"/>
  <c r="AR307" i="4" s="1"/>
  <c r="AJ284" i="4"/>
  <c r="AO223" i="4"/>
  <c r="AU223" i="4" s="1"/>
  <c r="AK223" i="4"/>
  <c r="AQ223" i="4" s="1"/>
  <c r="AL223" i="4"/>
  <c r="AR223" i="4" s="1"/>
  <c r="AM223" i="4"/>
  <c r="AS223" i="4" s="1"/>
  <c r="AN223" i="4"/>
  <c r="AT223" i="4" s="1"/>
  <c r="AM77" i="4"/>
  <c r="AS77" i="4" s="1"/>
  <c r="AK77" i="4"/>
  <c r="AQ77" i="4" s="1"/>
  <c r="AM228" i="4"/>
  <c r="AS228" i="4" s="1"/>
  <c r="AO196" i="4"/>
  <c r="AU196" i="4" s="1"/>
  <c r="AJ184" i="4"/>
  <c r="AL199" i="4"/>
  <c r="AR199" i="4" s="1"/>
  <c r="AK262" i="4"/>
  <c r="AQ262" i="4" s="1"/>
  <c r="AL278" i="4"/>
  <c r="AR278" i="4" s="1"/>
  <c r="AN278" i="4"/>
  <c r="AT278" i="4" s="1"/>
  <c r="AL217" i="4"/>
  <c r="AR217" i="4" s="1"/>
  <c r="AJ84" i="4"/>
  <c r="AL367" i="4"/>
  <c r="AR367" i="4" s="1"/>
  <c r="AL282" i="4"/>
  <c r="AR282" i="4" s="1"/>
  <c r="AO235" i="4"/>
  <c r="AU235" i="4" s="1"/>
  <c r="AO262" i="4"/>
  <c r="AU262" i="4" s="1"/>
  <c r="AL265" i="4"/>
  <c r="AR265" i="4" s="1"/>
  <c r="AN265" i="4"/>
  <c r="AT265" i="4" s="1"/>
  <c r="AM265" i="4"/>
  <c r="AS265" i="4" s="1"/>
  <c r="AM315" i="4"/>
  <c r="AS315" i="4" s="1"/>
  <c r="AK315" i="4"/>
  <c r="AQ315" i="4" s="1"/>
  <c r="AO315" i="4"/>
  <c r="AU315" i="4" s="1"/>
  <c r="AO266" i="4"/>
  <c r="AU266" i="4" s="1"/>
  <c r="AK266" i="4"/>
  <c r="AQ266" i="4" s="1"/>
  <c r="AM266" i="4"/>
  <c r="AS266" i="4" s="1"/>
  <c r="AJ244" i="4"/>
  <c r="AL24" i="4"/>
  <c r="AL262" i="4"/>
  <c r="AR262" i="4" s="1"/>
  <c r="AN321" i="4"/>
  <c r="AT321" i="4" s="1"/>
  <c r="AL321" i="4"/>
  <c r="AR321" i="4" s="1"/>
  <c r="AN268" i="4"/>
  <c r="AT268" i="4" s="1"/>
  <c r="AK268" i="4"/>
  <c r="AQ268" i="4" s="1"/>
  <c r="AN66" i="4"/>
  <c r="AT66" i="4" s="1"/>
  <c r="AL66" i="4"/>
  <c r="AR66" i="4" s="1"/>
  <c r="AL107" i="4"/>
  <c r="AR107" i="4" s="1"/>
  <c r="AN107" i="4"/>
  <c r="AT107" i="4" s="1"/>
  <c r="AO279" i="4"/>
  <c r="AU279" i="4" s="1"/>
  <c r="AM279" i="4"/>
  <c r="AS279" i="4" s="1"/>
  <c r="AK279" i="4"/>
  <c r="AQ279" i="4" s="1"/>
  <c r="AN279" i="4"/>
  <c r="AT279" i="4" s="1"/>
  <c r="AL279" i="4"/>
  <c r="AR279" i="4" s="1"/>
  <c r="AM374" i="4"/>
  <c r="AS374" i="4" s="1"/>
  <c r="AN374" i="4"/>
  <c r="AT374" i="4" s="1"/>
  <c r="AO374" i="4"/>
  <c r="AU374" i="4" s="1"/>
  <c r="AL147" i="4"/>
  <c r="AR147" i="4" s="1"/>
  <c r="AK147" i="4"/>
  <c r="AQ147" i="4" s="1"/>
  <c r="AN147" i="4"/>
  <c r="AT147" i="4" s="1"/>
  <c r="AM147" i="4"/>
  <c r="AS147" i="4" s="1"/>
  <c r="AM395" i="4"/>
  <c r="AS395" i="4" s="1"/>
  <c r="AL395" i="4"/>
  <c r="AR395" i="4" s="1"/>
  <c r="AK395" i="4"/>
  <c r="AQ395" i="4" s="1"/>
  <c r="AN243" i="4"/>
  <c r="AT243" i="4" s="1"/>
  <c r="AK131" i="4"/>
  <c r="AQ131" i="4" s="1"/>
  <c r="AM394" i="4"/>
  <c r="AS394" i="4" s="1"/>
  <c r="AM244" i="4"/>
  <c r="AS244" i="4" s="1"/>
  <c r="AK321" i="4"/>
  <c r="AQ321" i="4" s="1"/>
  <c r="AK357" i="4"/>
  <c r="AQ357" i="4" s="1"/>
  <c r="AO84" i="4"/>
  <c r="AU84" i="4" s="1"/>
  <c r="AM238" i="4"/>
  <c r="AS238" i="4" s="1"/>
  <c r="AL244" i="4"/>
  <c r="AR244" i="4" s="1"/>
  <c r="AO395" i="4"/>
  <c r="AU395" i="4" s="1"/>
  <c r="AO357" i="4"/>
  <c r="AU357" i="4" s="1"/>
  <c r="AM303" i="4"/>
  <c r="AS303" i="4" s="1"/>
  <c r="AK235" i="4"/>
  <c r="AQ235" i="4" s="1"/>
  <c r="AO136" i="4"/>
  <c r="AU136" i="4" s="1"/>
  <c r="AL117" i="4"/>
  <c r="AR117" i="4" s="1"/>
  <c r="AL6" i="4"/>
  <c r="AK313" i="4"/>
  <c r="AQ313" i="4" s="1"/>
  <c r="AL313" i="4"/>
  <c r="AR313" i="4" s="1"/>
  <c r="AO313" i="4"/>
  <c r="AU313" i="4" s="1"/>
  <c r="AM144" i="4"/>
  <c r="AS144" i="4" s="1"/>
  <c r="AO144" i="4"/>
  <c r="AU144" i="4" s="1"/>
  <c r="AK129" i="4"/>
  <c r="AQ129" i="4" s="1"/>
  <c r="AL129" i="4"/>
  <c r="AR129" i="4" s="1"/>
  <c r="AL69" i="4"/>
  <c r="AR69" i="4" s="1"/>
  <c r="AK69" i="4"/>
  <c r="AQ69" i="4" s="1"/>
  <c r="AN69" i="4"/>
  <c r="AT69" i="4" s="1"/>
  <c r="AO69" i="4"/>
  <c r="AU69" i="4" s="1"/>
  <c r="AO24" i="4"/>
  <c r="AU24" i="4" s="1"/>
  <c r="AK24" i="4"/>
  <c r="AQ24" i="4" s="1"/>
  <c r="AL71" i="2"/>
  <c r="AR71" i="2" s="1"/>
  <c r="AM305" i="2"/>
  <c r="AS305" i="2" s="1"/>
  <c r="AM346" i="2"/>
  <c r="AS346" i="2" s="1"/>
  <c r="AO51" i="2"/>
  <c r="AU51" i="2" s="1"/>
  <c r="AN399" i="2"/>
  <c r="AT399" i="2" s="1"/>
  <c r="AL192" i="2"/>
  <c r="AR192" i="2" s="1"/>
  <c r="AL152" i="2"/>
  <c r="AR152" i="2" s="1"/>
  <c r="AL137" i="2"/>
  <c r="AR137" i="2" s="1"/>
  <c r="AM115" i="2"/>
  <c r="AS115" i="2" s="1"/>
  <c r="AL299" i="2"/>
  <c r="AR299" i="2" s="1"/>
  <c r="AK245" i="2"/>
  <c r="AQ245" i="2" s="1"/>
  <c r="AK152" i="2"/>
  <c r="AQ152" i="2" s="1"/>
  <c r="AN170" i="2"/>
  <c r="AT170" i="2" s="1"/>
  <c r="AM289" i="2"/>
  <c r="AS289" i="2" s="1"/>
  <c r="AN254" i="2"/>
  <c r="AT254" i="2" s="1"/>
  <c r="AO191" i="2"/>
  <c r="AU191" i="2" s="1"/>
  <c r="AO91" i="2"/>
  <c r="AU91" i="2" s="1"/>
  <c r="AL91" i="2"/>
  <c r="AR91" i="2" s="1"/>
  <c r="AN152" i="2"/>
  <c r="AT152" i="2" s="1"/>
  <c r="AM50" i="2"/>
  <c r="AS50" i="2" s="1"/>
  <c r="AN50" i="2"/>
  <c r="AT50" i="2" s="1"/>
  <c r="AO50" i="2"/>
  <c r="AU50" i="2" s="1"/>
  <c r="AJ104" i="2"/>
  <c r="AM150" i="2"/>
  <c r="AS150" i="2" s="1"/>
  <c r="AL150" i="2"/>
  <c r="AR150" i="2" s="1"/>
  <c r="AM49" i="2"/>
  <c r="AS49" i="2" s="1"/>
  <c r="AO49" i="2"/>
  <c r="AU49" i="2" s="1"/>
  <c r="AK340" i="2"/>
  <c r="AQ340" i="2" s="1"/>
  <c r="AL252" i="2"/>
  <c r="AR252" i="2" s="1"/>
  <c r="AK310" i="2"/>
  <c r="AQ310" i="2" s="1"/>
  <c r="AM271" i="2"/>
  <c r="AS271" i="2" s="1"/>
  <c r="AN319" i="2"/>
  <c r="AT319" i="2" s="1"/>
  <c r="AL108" i="2"/>
  <c r="AR108" i="2" s="1"/>
  <c r="AK384" i="2"/>
  <c r="AQ384" i="2" s="1"/>
  <c r="AM299" i="2"/>
  <c r="AS299" i="2" s="1"/>
  <c r="AM45" i="2"/>
  <c r="AS45" i="2" s="1"/>
  <c r="AO290" i="2"/>
  <c r="AU290" i="2" s="1"/>
  <c r="AM331" i="2"/>
  <c r="AS331" i="2" s="1"/>
  <c r="AL283" i="2"/>
  <c r="AR283" i="2" s="1"/>
  <c r="AN120" i="2"/>
  <c r="AT120" i="2" s="1"/>
  <c r="AN394" i="2"/>
  <c r="AT394" i="2" s="1"/>
  <c r="AM154" i="2"/>
  <c r="AS154" i="2" s="1"/>
  <c r="AN42" i="2"/>
  <c r="AT42" i="2" s="1"/>
  <c r="AL42" i="2"/>
  <c r="AR42" i="2" s="1"/>
  <c r="AM160" i="2"/>
  <c r="AS160" i="2" s="1"/>
  <c r="AN160" i="2"/>
  <c r="AT160" i="2" s="1"/>
  <c r="AO330" i="2"/>
  <c r="AU330" i="2" s="1"/>
  <c r="AO262" i="2"/>
  <c r="AU262" i="2" s="1"/>
  <c r="AL346" i="2"/>
  <c r="AR346" i="2" s="1"/>
  <c r="AN209" i="2"/>
  <c r="AT209" i="2" s="1"/>
  <c r="AM173" i="2"/>
  <c r="AS173" i="2" s="1"/>
  <c r="AO310" i="2"/>
  <c r="AU310" i="2" s="1"/>
  <c r="AO264" i="2"/>
  <c r="AU264" i="2" s="1"/>
  <c r="AK291" i="2"/>
  <c r="AQ291" i="2" s="1"/>
  <c r="AM291" i="2"/>
  <c r="AS291" i="2" s="1"/>
  <c r="AN264" i="2"/>
  <c r="AT264" i="2" s="1"/>
  <c r="AO351" i="2"/>
  <c r="AU351" i="2" s="1"/>
  <c r="AK330" i="2"/>
  <c r="AQ330" i="2" s="1"/>
  <c r="AL262" i="2"/>
  <c r="AR262" i="2" s="1"/>
  <c r="AK209" i="2"/>
  <c r="AQ209" i="2" s="1"/>
  <c r="AO187" i="2"/>
  <c r="AU187" i="2" s="1"/>
  <c r="AN173" i="2"/>
  <c r="AT173" i="2" s="1"/>
  <c r="AM216" i="2"/>
  <c r="AS216" i="2" s="1"/>
  <c r="AN216" i="2"/>
  <c r="AT216" i="2" s="1"/>
  <c r="AK351" i="2"/>
  <c r="AQ351" i="2" s="1"/>
  <c r="AL330" i="2"/>
  <c r="AR330" i="2" s="1"/>
  <c r="AN262" i="2"/>
  <c r="AT262" i="2" s="1"/>
  <c r="AK262" i="2"/>
  <c r="AQ262" i="2" s="1"/>
  <c r="AO173" i="2"/>
  <c r="AU173" i="2" s="1"/>
  <c r="AN210" i="2"/>
  <c r="AT210" i="2" s="1"/>
  <c r="AM351" i="2"/>
  <c r="AS351" i="2" s="1"/>
  <c r="AK160" i="2"/>
  <c r="AQ160" i="2" s="1"/>
  <c r="AL210" i="2"/>
  <c r="AR210" i="2" s="1"/>
  <c r="AM390" i="2"/>
  <c r="AS390" i="2" s="1"/>
  <c r="AM388" i="2"/>
  <c r="AS388" i="2" s="1"/>
  <c r="AK51" i="2"/>
  <c r="AQ51" i="2" s="1"/>
  <c r="AK188" i="2"/>
  <c r="AQ188" i="2" s="1"/>
  <c r="AN351" i="2"/>
  <c r="AT351" i="2" s="1"/>
  <c r="AK210" i="2"/>
  <c r="AQ210" i="2" s="1"/>
  <c r="AN188" i="2"/>
  <c r="AT188" i="2" s="1"/>
  <c r="AK42" i="2"/>
  <c r="AQ42" i="2" s="1"/>
  <c r="AL345" i="2"/>
  <c r="AR345" i="2" s="1"/>
  <c r="AM330" i="2"/>
  <c r="AS330" i="2" s="1"/>
  <c r="AK390" i="2"/>
  <c r="AQ390" i="2" s="1"/>
  <c r="AL390" i="2"/>
  <c r="AR390" i="2" s="1"/>
  <c r="AL188" i="2"/>
  <c r="AR188" i="2" s="1"/>
  <c r="AL388" i="2"/>
  <c r="AR388" i="2" s="1"/>
  <c r="AM345" i="2"/>
  <c r="AS345" i="2" s="1"/>
  <c r="AM384" i="2"/>
  <c r="AS384" i="2" s="1"/>
  <c r="AL160" i="2"/>
  <c r="AR160" i="2" s="1"/>
  <c r="AO188" i="2"/>
  <c r="AU188" i="2" s="1"/>
  <c r="AO160" i="2"/>
  <c r="AU160" i="2" s="1"/>
  <c r="AN388" i="2"/>
  <c r="AT388" i="2" s="1"/>
  <c r="AM187" i="2"/>
  <c r="AS187" i="2" s="1"/>
  <c r="AM264" i="2"/>
  <c r="AS264" i="2" s="1"/>
  <c r="AK388" i="2"/>
  <c r="AQ388" i="2" s="1"/>
  <c r="AK264" i="2"/>
  <c r="AQ264" i="2" s="1"/>
  <c r="AO42" i="2"/>
  <c r="AU42" i="2" s="1"/>
  <c r="AO346" i="2"/>
  <c r="AU346" i="2" s="1"/>
  <c r="AO209" i="2"/>
  <c r="AU209" i="2" s="1"/>
  <c r="AM51" i="2"/>
  <c r="AS51" i="2" s="1"/>
  <c r="AN71" i="2"/>
  <c r="AT71" i="2" s="1"/>
  <c r="AK288" i="2"/>
  <c r="AQ288" i="2" s="1"/>
  <c r="AO210" i="2"/>
  <c r="AU210" i="2" s="1"/>
  <c r="AK346" i="2"/>
  <c r="AQ346" i="2" s="1"/>
  <c r="AO345" i="2"/>
  <c r="AU345" i="2" s="1"/>
  <c r="AL51" i="2"/>
  <c r="AR51" i="2" s="1"/>
  <c r="AO320" i="2"/>
  <c r="AU320" i="2" s="1"/>
  <c r="AK211" i="2"/>
  <c r="AQ211" i="2" s="1"/>
  <c r="AM333" i="2"/>
  <c r="AS333" i="2" s="1"/>
  <c r="AL384" i="2"/>
  <c r="AR384" i="2" s="1"/>
  <c r="AL224" i="4"/>
  <c r="AR224" i="4" s="1"/>
  <c r="AK224" i="4"/>
  <c r="AQ224" i="4" s="1"/>
  <c r="AN224" i="4"/>
  <c r="AT224" i="4" s="1"/>
  <c r="AM224" i="4"/>
  <c r="AS224" i="4" s="1"/>
  <c r="AO224" i="4"/>
  <c r="AU224" i="4" s="1"/>
  <c r="AK330" i="4"/>
  <c r="AQ330" i="4" s="1"/>
  <c r="AM330" i="4"/>
  <c r="AS330" i="4" s="1"/>
  <c r="AL330" i="4"/>
  <c r="AR330" i="4" s="1"/>
  <c r="AN330" i="4"/>
  <c r="AT330" i="4" s="1"/>
  <c r="AO330" i="4"/>
  <c r="AU330" i="4" s="1"/>
  <c r="AS24" i="4"/>
  <c r="AJ344" i="4"/>
  <c r="AO325" i="4"/>
  <c r="AU325" i="4" s="1"/>
  <c r="AM325" i="4"/>
  <c r="AS325" i="4" s="1"/>
  <c r="AN325" i="4"/>
  <c r="AT325" i="4" s="1"/>
  <c r="AL325" i="4"/>
  <c r="AR325" i="4" s="1"/>
  <c r="AK325" i="4"/>
  <c r="AJ124" i="4"/>
  <c r="AM105" i="4"/>
  <c r="AS105" i="4" s="1"/>
  <c r="AK105" i="4"/>
  <c r="AL105" i="4"/>
  <c r="AR105" i="4" s="1"/>
  <c r="AN105" i="4"/>
  <c r="AT105" i="4" s="1"/>
  <c r="AO105" i="4"/>
  <c r="AU105" i="4" s="1"/>
  <c r="AJ24" i="4"/>
  <c r="AO5" i="4"/>
  <c r="AN5" i="4"/>
  <c r="AL5" i="4"/>
  <c r="AM5" i="4"/>
  <c r="AK5" i="4"/>
  <c r="AQ6" i="4"/>
  <c r="AL94" i="4"/>
  <c r="AR94" i="4" s="1"/>
  <c r="AN94" i="4"/>
  <c r="AT94" i="4" s="1"/>
  <c r="AO94" i="4"/>
  <c r="AU94" i="4" s="1"/>
  <c r="AM94" i="4"/>
  <c r="AS94" i="4" s="1"/>
  <c r="AK94" i="4"/>
  <c r="AQ94" i="4" s="1"/>
  <c r="AN186" i="4"/>
  <c r="AT186" i="4" s="1"/>
  <c r="AM186" i="4"/>
  <c r="AS186" i="4" s="1"/>
  <c r="AL186" i="4"/>
  <c r="AR186" i="4" s="1"/>
  <c r="AK186" i="4"/>
  <c r="AQ186" i="4" s="1"/>
  <c r="AO186" i="4"/>
  <c r="AU186" i="4" s="1"/>
  <c r="AJ304" i="4"/>
  <c r="AO285" i="4"/>
  <c r="AU285" i="4" s="1"/>
  <c r="AL285" i="4"/>
  <c r="AR285" i="4" s="1"/>
  <c r="AM285" i="4"/>
  <c r="AS285" i="4" s="1"/>
  <c r="AK285" i="4"/>
  <c r="AN285" i="4"/>
  <c r="AT285" i="4" s="1"/>
  <c r="AK261" i="4"/>
  <c r="AQ261" i="4" s="1"/>
  <c r="AO261" i="4"/>
  <c r="AU261" i="4" s="1"/>
  <c r="AN261" i="4"/>
  <c r="AT261" i="4" s="1"/>
  <c r="AL261" i="4"/>
  <c r="AR261" i="4" s="1"/>
  <c r="AM261" i="4"/>
  <c r="AS261" i="4" s="1"/>
  <c r="AM79" i="4"/>
  <c r="AS79" i="4" s="1"/>
  <c r="AN79" i="4"/>
  <c r="AT79" i="4" s="1"/>
  <c r="AL79" i="4"/>
  <c r="AR79" i="4" s="1"/>
  <c r="AO79" i="4"/>
  <c r="AU79" i="4" s="1"/>
  <c r="AK79" i="4"/>
  <c r="AQ79" i="4" s="1"/>
  <c r="AL349" i="4"/>
  <c r="AR349" i="4" s="1"/>
  <c r="AO349" i="4"/>
  <c r="AU349" i="4" s="1"/>
  <c r="AK349" i="4"/>
  <c r="AQ349" i="4" s="1"/>
  <c r="AM349" i="4"/>
  <c r="AS349" i="4" s="1"/>
  <c r="AN349" i="4"/>
  <c r="AT349" i="4" s="1"/>
  <c r="AK36" i="4"/>
  <c r="AQ36" i="4" s="1"/>
  <c r="AO36" i="4"/>
  <c r="AU36" i="4" s="1"/>
  <c r="AM36" i="4"/>
  <c r="AS36" i="4" s="1"/>
  <c r="AL36" i="4"/>
  <c r="AR36" i="4" s="1"/>
  <c r="AN36" i="4"/>
  <c r="AT36" i="4" s="1"/>
  <c r="AR11" i="4"/>
  <c r="AL259" i="4"/>
  <c r="AR259" i="4" s="1"/>
  <c r="AO259" i="4"/>
  <c r="AU259" i="4" s="1"/>
  <c r="AK259" i="4"/>
  <c r="AQ259" i="4" s="1"/>
  <c r="AM259" i="4"/>
  <c r="AS259" i="4" s="1"/>
  <c r="AN259" i="4"/>
  <c r="AT259" i="4" s="1"/>
  <c r="AM212" i="4"/>
  <c r="AS212" i="4" s="1"/>
  <c r="AK212" i="4"/>
  <c r="AQ212" i="4" s="1"/>
  <c r="AN212" i="4"/>
  <c r="AT212" i="4" s="1"/>
  <c r="AO212" i="4"/>
  <c r="AU212" i="4" s="1"/>
  <c r="AL212" i="4"/>
  <c r="AR212" i="4" s="1"/>
  <c r="AJ64" i="4"/>
  <c r="AO45" i="4"/>
  <c r="AU45" i="4" s="1"/>
  <c r="AM45" i="4"/>
  <c r="AS45" i="4" s="1"/>
  <c r="AK45" i="4"/>
  <c r="AL45" i="4"/>
  <c r="AR45" i="4" s="1"/>
  <c r="AN45" i="4"/>
  <c r="AT45" i="4" s="1"/>
  <c r="AK342" i="4"/>
  <c r="AQ342" i="4" s="1"/>
  <c r="AN342" i="4"/>
  <c r="AT342" i="4" s="1"/>
  <c r="AL342" i="4"/>
  <c r="AR342" i="4" s="1"/>
  <c r="AM342" i="4"/>
  <c r="AS342" i="4" s="1"/>
  <c r="AO342" i="4"/>
  <c r="AU342" i="4" s="1"/>
  <c r="AM15" i="4"/>
  <c r="AN15" i="4"/>
  <c r="AK15" i="4"/>
  <c r="AO15" i="4"/>
  <c r="AL15" i="4"/>
  <c r="AO312" i="4"/>
  <c r="AU312" i="4" s="1"/>
  <c r="AM312" i="4"/>
  <c r="AS312" i="4" s="1"/>
  <c r="AN312" i="4"/>
  <c r="AT312" i="4" s="1"/>
  <c r="AK312" i="4"/>
  <c r="AQ312" i="4" s="1"/>
  <c r="AL312" i="4"/>
  <c r="AR312" i="4" s="1"/>
  <c r="AM311" i="4"/>
  <c r="AS311" i="4" s="1"/>
  <c r="AN311" i="4"/>
  <c r="AT311" i="4" s="1"/>
  <c r="AK311" i="4"/>
  <c r="AQ311" i="4" s="1"/>
  <c r="AL311" i="4"/>
  <c r="AR311" i="4" s="1"/>
  <c r="AO311" i="4"/>
  <c r="AU311" i="4" s="1"/>
  <c r="AM39" i="4"/>
  <c r="AS39" i="4" s="1"/>
  <c r="AO39" i="4"/>
  <c r="AU39" i="4" s="1"/>
  <c r="AK39" i="4"/>
  <c r="AQ39" i="4" s="1"/>
  <c r="AN39" i="4"/>
  <c r="AT39" i="4" s="1"/>
  <c r="AL39" i="4"/>
  <c r="AR39" i="4" s="1"/>
  <c r="AL222" i="4"/>
  <c r="AR222" i="4" s="1"/>
  <c r="AO222" i="4"/>
  <c r="AU222" i="4" s="1"/>
  <c r="AK222" i="4"/>
  <c r="AQ222" i="4" s="1"/>
  <c r="AN222" i="4"/>
  <c r="AT222" i="4" s="1"/>
  <c r="AM222" i="4"/>
  <c r="AS222" i="4" s="1"/>
  <c r="AO76" i="4"/>
  <c r="AU76" i="4" s="1"/>
  <c r="AK76" i="4"/>
  <c r="AQ76" i="4" s="1"/>
  <c r="AN76" i="4"/>
  <c r="AT76" i="4" s="1"/>
  <c r="AM76" i="4"/>
  <c r="AS76" i="4" s="1"/>
  <c r="AL76" i="4"/>
  <c r="AR76" i="4" s="1"/>
  <c r="AM72" i="4"/>
  <c r="AS72" i="4" s="1"/>
  <c r="AL72" i="4"/>
  <c r="AR72" i="4" s="1"/>
  <c r="AN72" i="4"/>
  <c r="AT72" i="4" s="1"/>
  <c r="AK72" i="4"/>
  <c r="AQ72" i="4" s="1"/>
  <c r="AO72" i="4"/>
  <c r="AU72" i="4" s="1"/>
  <c r="AO40" i="4"/>
  <c r="AU40" i="4" s="1"/>
  <c r="AN40" i="4"/>
  <c r="AT40" i="4" s="1"/>
  <c r="AK40" i="4"/>
  <c r="AQ40" i="4" s="1"/>
  <c r="AL40" i="4"/>
  <c r="AR40" i="4" s="1"/>
  <c r="AM40" i="4"/>
  <c r="AS40" i="4" s="1"/>
  <c r="AN382" i="4"/>
  <c r="AT382" i="4" s="1"/>
  <c r="AO382" i="4"/>
  <c r="AU382" i="4" s="1"/>
  <c r="AM382" i="4"/>
  <c r="AS382" i="4" s="1"/>
  <c r="AK382" i="4"/>
  <c r="AQ382" i="4" s="1"/>
  <c r="AL382" i="4"/>
  <c r="AR382" i="4" s="1"/>
  <c r="AM32" i="4"/>
  <c r="AS32" i="4" s="1"/>
  <c r="AO32" i="4"/>
  <c r="AU32" i="4" s="1"/>
  <c r="AN32" i="4"/>
  <c r="AT32" i="4" s="1"/>
  <c r="AK32" i="4"/>
  <c r="AQ32" i="4" s="1"/>
  <c r="AL32" i="4"/>
  <c r="AK255" i="4"/>
  <c r="AQ255" i="4" s="1"/>
  <c r="AN255" i="4"/>
  <c r="AT255" i="4" s="1"/>
  <c r="AL255" i="4"/>
  <c r="AR255" i="4" s="1"/>
  <c r="AM255" i="4"/>
  <c r="AS255" i="4" s="1"/>
  <c r="AO255" i="4"/>
  <c r="AU255" i="4" s="1"/>
  <c r="AN334" i="4"/>
  <c r="AT334" i="4" s="1"/>
  <c r="AK334" i="4"/>
  <c r="AQ334" i="4" s="1"/>
  <c r="AL334" i="4"/>
  <c r="AR334" i="4" s="1"/>
  <c r="AO334" i="4"/>
  <c r="AU334" i="4" s="1"/>
  <c r="AM334" i="4"/>
  <c r="AS334" i="4" s="1"/>
  <c r="AN379" i="4"/>
  <c r="AT379" i="4" s="1"/>
  <c r="AK379" i="4"/>
  <c r="AQ379" i="4" s="1"/>
  <c r="AL379" i="4"/>
  <c r="AR379" i="4" s="1"/>
  <c r="AO379" i="4"/>
  <c r="AU379" i="4" s="1"/>
  <c r="AM379" i="4"/>
  <c r="AS379" i="4" s="1"/>
  <c r="AL369" i="4"/>
  <c r="AR369" i="4" s="1"/>
  <c r="AK369" i="4"/>
  <c r="AQ369" i="4" s="1"/>
  <c r="AM369" i="4"/>
  <c r="AS369" i="4" s="1"/>
  <c r="AN369" i="4"/>
  <c r="AT369" i="4" s="1"/>
  <c r="AO369" i="4"/>
  <c r="AU369" i="4" s="1"/>
  <c r="AU23" i="4"/>
  <c r="AM240" i="4"/>
  <c r="AS240" i="4" s="1"/>
  <c r="AK240" i="4"/>
  <c r="AQ240" i="4" s="1"/>
  <c r="AN240" i="4"/>
  <c r="AT240" i="4" s="1"/>
  <c r="AO240" i="4"/>
  <c r="AU240" i="4" s="1"/>
  <c r="AL240" i="4"/>
  <c r="AR240" i="4" s="1"/>
  <c r="AJ144" i="4"/>
  <c r="AM125" i="4"/>
  <c r="AS125" i="4" s="1"/>
  <c r="AO125" i="4"/>
  <c r="AU125" i="4" s="1"/>
  <c r="AN125" i="4"/>
  <c r="AT125" i="4" s="1"/>
  <c r="AL125" i="4"/>
  <c r="AR125" i="4" s="1"/>
  <c r="AK125" i="4"/>
  <c r="AM400" i="4"/>
  <c r="AS400" i="4" s="1"/>
  <c r="AL400" i="4"/>
  <c r="AR400" i="4" s="1"/>
  <c r="AO400" i="4"/>
  <c r="AU400" i="4" s="1"/>
  <c r="AK400" i="4"/>
  <c r="AQ400" i="4" s="1"/>
  <c r="AN400" i="4"/>
  <c r="AT400" i="4" s="1"/>
  <c r="AN310" i="4"/>
  <c r="AT310" i="4" s="1"/>
  <c r="AK310" i="4"/>
  <c r="AQ310" i="4" s="1"/>
  <c r="AM310" i="4"/>
  <c r="AS310" i="4" s="1"/>
  <c r="AL310" i="4"/>
  <c r="AR310" i="4" s="1"/>
  <c r="AO310" i="4"/>
  <c r="AU310" i="4" s="1"/>
  <c r="AN120" i="4"/>
  <c r="AT120" i="4" s="1"/>
  <c r="AK120" i="4"/>
  <c r="AQ120" i="4" s="1"/>
  <c r="AM120" i="4"/>
  <c r="AS120" i="4" s="1"/>
  <c r="AO120" i="4"/>
  <c r="AU120" i="4" s="1"/>
  <c r="AL120" i="4"/>
  <c r="AR120" i="4" s="1"/>
  <c r="AO43" i="4"/>
  <c r="AU43" i="4" s="1"/>
  <c r="AL43" i="4"/>
  <c r="AN43" i="4"/>
  <c r="AT43" i="4" s="1"/>
  <c r="AM43" i="4"/>
  <c r="AS43" i="4" s="1"/>
  <c r="AK43" i="4"/>
  <c r="AQ43" i="4" s="1"/>
  <c r="AJ104" i="4"/>
  <c r="AN85" i="4"/>
  <c r="AT85" i="4" s="1"/>
  <c r="AM85" i="4"/>
  <c r="AS85" i="4" s="1"/>
  <c r="AL85" i="4"/>
  <c r="AR85" i="4" s="1"/>
  <c r="AK85" i="4"/>
  <c r="AO85" i="4"/>
  <c r="AU85" i="4" s="1"/>
  <c r="AK20" i="4"/>
  <c r="AO20" i="4"/>
  <c r="AM20" i="4"/>
  <c r="AN20" i="4"/>
  <c r="AL20" i="4"/>
  <c r="AR18" i="4"/>
  <c r="AK246" i="4"/>
  <c r="AQ246" i="4" s="1"/>
  <c r="AL246" i="4"/>
  <c r="AR246" i="4" s="1"/>
  <c r="AO246" i="4"/>
  <c r="AU246" i="4" s="1"/>
  <c r="AN246" i="4"/>
  <c r="AT246" i="4" s="1"/>
  <c r="AM246" i="4"/>
  <c r="AS246" i="4" s="1"/>
  <c r="AO59" i="4"/>
  <c r="AU59" i="4" s="1"/>
  <c r="AK59" i="4"/>
  <c r="AQ59" i="4" s="1"/>
  <c r="AN59" i="4"/>
  <c r="AT59" i="4" s="1"/>
  <c r="AL59" i="4"/>
  <c r="AR59" i="4" s="1"/>
  <c r="AM59" i="4"/>
  <c r="AS59" i="4" s="1"/>
  <c r="AM352" i="4"/>
  <c r="AS352" i="4" s="1"/>
  <c r="AN352" i="4"/>
  <c r="AT352" i="4" s="1"/>
  <c r="AK352" i="4"/>
  <c r="AQ352" i="4" s="1"/>
  <c r="AO352" i="4"/>
  <c r="AU352" i="4" s="1"/>
  <c r="AL352" i="4"/>
  <c r="AR352" i="4" s="1"/>
  <c r="AM46" i="4"/>
  <c r="AS46" i="4" s="1"/>
  <c r="AK46" i="4"/>
  <c r="AQ46" i="4" s="1"/>
  <c r="AN46" i="4"/>
  <c r="AT46" i="4" s="1"/>
  <c r="AL46" i="4"/>
  <c r="AR46" i="4" s="1"/>
  <c r="AO46" i="4"/>
  <c r="AU46" i="4" s="1"/>
  <c r="AN63" i="4"/>
  <c r="AT63" i="4" s="1"/>
  <c r="AM63" i="4"/>
  <c r="AS63" i="4" s="1"/>
  <c r="AL63" i="4"/>
  <c r="AR63" i="4" s="1"/>
  <c r="AO63" i="4"/>
  <c r="AU63" i="4" s="1"/>
  <c r="AK63" i="4"/>
  <c r="AQ63" i="4" s="1"/>
  <c r="AN19" i="4"/>
  <c r="AL19" i="4"/>
  <c r="AO19" i="4"/>
  <c r="AM19" i="4"/>
  <c r="AK19" i="4"/>
  <c r="AM27" i="4"/>
  <c r="AS27" i="4" s="1"/>
  <c r="AO27" i="4"/>
  <c r="AU27" i="4" s="1"/>
  <c r="AK27" i="4"/>
  <c r="AQ27" i="4" s="1"/>
  <c r="AL27" i="4"/>
  <c r="AR27" i="4" s="1"/>
  <c r="AN27" i="4"/>
  <c r="AT27" i="4" s="1"/>
  <c r="AN189" i="4"/>
  <c r="AT189" i="4" s="1"/>
  <c r="AK189" i="4"/>
  <c r="AQ189" i="4" s="1"/>
  <c r="AL189" i="4"/>
  <c r="AR189" i="4" s="1"/>
  <c r="AM189" i="4"/>
  <c r="AS189" i="4" s="1"/>
  <c r="AO189" i="4"/>
  <c r="AU189" i="4" s="1"/>
  <c r="AK10" i="4"/>
  <c r="AL10" i="4"/>
  <c r="AO10" i="4"/>
  <c r="AN10" i="4"/>
  <c r="AM10" i="4"/>
  <c r="AL151" i="4"/>
  <c r="AR151" i="4" s="1"/>
  <c r="AN151" i="4"/>
  <c r="AT151" i="4" s="1"/>
  <c r="AO151" i="4"/>
  <c r="AU151" i="4" s="1"/>
  <c r="AM151" i="4"/>
  <c r="AS151" i="4" s="1"/>
  <c r="AK151" i="4"/>
  <c r="AQ151" i="4" s="1"/>
  <c r="AO132" i="4"/>
  <c r="AU132" i="4" s="1"/>
  <c r="AM132" i="4"/>
  <c r="AS132" i="4" s="1"/>
  <c r="AL132" i="4"/>
  <c r="AR132" i="4" s="1"/>
  <c r="AK132" i="4"/>
  <c r="AQ132" i="4" s="1"/>
  <c r="AN132" i="4"/>
  <c r="AT132" i="4" s="1"/>
  <c r="AL351" i="4"/>
  <c r="AR351" i="4" s="1"/>
  <c r="AM351" i="4"/>
  <c r="AS351" i="4" s="1"/>
  <c r="AO351" i="4"/>
  <c r="AU351" i="4" s="1"/>
  <c r="AK351" i="4"/>
  <c r="AQ351" i="4" s="1"/>
  <c r="AN351" i="4"/>
  <c r="AT351" i="4" s="1"/>
  <c r="AK291" i="4"/>
  <c r="AQ291" i="4" s="1"/>
  <c r="AO291" i="4"/>
  <c r="AU291" i="4" s="1"/>
  <c r="AL291" i="4"/>
  <c r="AR291" i="4" s="1"/>
  <c r="AM291" i="4"/>
  <c r="AS291" i="4" s="1"/>
  <c r="AN291" i="4"/>
  <c r="AT291" i="4" s="1"/>
  <c r="AK38" i="4"/>
  <c r="AM38" i="4"/>
  <c r="AS38" i="4" s="1"/>
  <c r="AO38" i="4"/>
  <c r="AU38" i="4" s="1"/>
  <c r="AN38" i="4"/>
  <c r="AT38" i="4" s="1"/>
  <c r="AL38" i="4"/>
  <c r="AR38" i="4" s="1"/>
  <c r="AL387" i="4"/>
  <c r="AR387" i="4" s="1"/>
  <c r="AO387" i="4"/>
  <c r="AU387" i="4" s="1"/>
  <c r="AM387" i="4"/>
  <c r="AS387" i="4" s="1"/>
  <c r="AK387" i="4"/>
  <c r="AQ387" i="4" s="1"/>
  <c r="AN387" i="4"/>
  <c r="AT387" i="4" s="1"/>
  <c r="AN208" i="4"/>
  <c r="AT208" i="4" s="1"/>
  <c r="AL208" i="4"/>
  <c r="AR208" i="4" s="1"/>
  <c r="AO208" i="4"/>
  <c r="AU208" i="4" s="1"/>
  <c r="AM208" i="4"/>
  <c r="AS208" i="4" s="1"/>
  <c r="AK208" i="4"/>
  <c r="AQ208" i="4" s="1"/>
  <c r="AL48" i="4"/>
  <c r="AR48" i="4" s="1"/>
  <c r="AO48" i="4"/>
  <c r="AU48" i="4" s="1"/>
  <c r="AN48" i="4"/>
  <c r="AT48" i="4" s="1"/>
  <c r="AK48" i="4"/>
  <c r="AQ48" i="4" s="1"/>
  <c r="AM48" i="4"/>
  <c r="AS48" i="4" s="1"/>
  <c r="AN73" i="4"/>
  <c r="AT73" i="4" s="1"/>
  <c r="AK73" i="4"/>
  <c r="AQ73" i="4" s="1"/>
  <c r="AO73" i="4"/>
  <c r="AU73" i="4" s="1"/>
  <c r="AM73" i="4"/>
  <c r="AS73" i="4" s="1"/>
  <c r="AL73" i="4"/>
  <c r="AR73" i="4" s="1"/>
  <c r="AN253" i="4"/>
  <c r="AT253" i="4" s="1"/>
  <c r="AK253" i="4"/>
  <c r="AQ253" i="4" s="1"/>
  <c r="AL253" i="4"/>
  <c r="AR253" i="4" s="1"/>
  <c r="AO253" i="4"/>
  <c r="AU253" i="4" s="1"/>
  <c r="AM253" i="4"/>
  <c r="AS253" i="4" s="1"/>
  <c r="AN138" i="4"/>
  <c r="AT138" i="4" s="1"/>
  <c r="AL138" i="4"/>
  <c r="AR138" i="4" s="1"/>
  <c r="AK138" i="4"/>
  <c r="AQ138" i="4" s="1"/>
  <c r="AM138" i="4"/>
  <c r="AS138" i="4" s="1"/>
  <c r="AO138" i="4"/>
  <c r="AU138" i="4" s="1"/>
  <c r="AJ44" i="4"/>
  <c r="AO25" i="4"/>
  <c r="AU25" i="4" s="1"/>
  <c r="AN25" i="4"/>
  <c r="AT25" i="4" s="1"/>
  <c r="AM25" i="4"/>
  <c r="AS25" i="4" s="1"/>
  <c r="AK25" i="4"/>
  <c r="AL25" i="4"/>
  <c r="AR25" i="4" s="1"/>
  <c r="AO366" i="4"/>
  <c r="AU366" i="4" s="1"/>
  <c r="AL366" i="4"/>
  <c r="AR366" i="4" s="1"/>
  <c r="AN366" i="4"/>
  <c r="AT366" i="4" s="1"/>
  <c r="AK366" i="4"/>
  <c r="AQ366" i="4" s="1"/>
  <c r="AM366" i="4"/>
  <c r="AS366" i="4" s="1"/>
  <c r="AL336" i="4"/>
  <c r="AR336" i="4" s="1"/>
  <c r="AO336" i="4"/>
  <c r="AU336" i="4" s="1"/>
  <c r="AM336" i="4"/>
  <c r="AS336" i="4" s="1"/>
  <c r="AN336" i="4"/>
  <c r="AT336" i="4" s="1"/>
  <c r="AK336" i="4"/>
  <c r="AQ336" i="4" s="1"/>
  <c r="AK140" i="4"/>
  <c r="AQ140" i="4" s="1"/>
  <c r="AM140" i="4"/>
  <c r="AS140" i="4" s="1"/>
  <c r="AO140" i="4"/>
  <c r="AU140" i="4" s="1"/>
  <c r="AL140" i="4"/>
  <c r="AR140" i="4" s="1"/>
  <c r="AN140" i="4"/>
  <c r="AT140" i="4" s="1"/>
  <c r="AO375" i="4"/>
  <c r="AU375" i="4" s="1"/>
  <c r="AL375" i="4"/>
  <c r="AR375" i="4" s="1"/>
  <c r="AN375" i="4"/>
  <c r="AT375" i="4" s="1"/>
  <c r="AM375" i="4"/>
  <c r="AS375" i="4" s="1"/>
  <c r="AK375" i="4"/>
  <c r="AQ375" i="4" s="1"/>
  <c r="AK116" i="4"/>
  <c r="AQ116" i="4" s="1"/>
  <c r="AL116" i="4"/>
  <c r="AR116" i="4" s="1"/>
  <c r="AM116" i="4"/>
  <c r="AS116" i="4" s="1"/>
  <c r="AO116" i="4"/>
  <c r="AU116" i="4" s="1"/>
  <c r="AN116" i="4"/>
  <c r="AT116" i="4" s="1"/>
  <c r="AO213" i="4"/>
  <c r="AU213" i="4" s="1"/>
  <c r="AN213" i="4"/>
  <c r="AT213" i="4" s="1"/>
  <c r="AL213" i="4"/>
  <c r="AR213" i="4" s="1"/>
  <c r="AK213" i="4"/>
  <c r="AQ213" i="4" s="1"/>
  <c r="AM213" i="4"/>
  <c r="AS213" i="4" s="1"/>
  <c r="AK231" i="4"/>
  <c r="AQ231" i="4" s="1"/>
  <c r="AO231" i="4"/>
  <c r="AU231" i="4" s="1"/>
  <c r="AL231" i="4"/>
  <c r="AR231" i="4" s="1"/>
  <c r="AM231" i="4"/>
  <c r="AS231" i="4" s="1"/>
  <c r="AN231" i="4"/>
  <c r="AT231" i="4" s="1"/>
  <c r="AN154" i="4"/>
  <c r="AT154" i="4" s="1"/>
  <c r="AM154" i="4"/>
  <c r="AS154" i="4" s="1"/>
  <c r="AL154" i="4"/>
  <c r="AR154" i="4" s="1"/>
  <c r="AK154" i="4"/>
  <c r="AQ154" i="4" s="1"/>
  <c r="AO154" i="4"/>
  <c r="AU154" i="4" s="1"/>
  <c r="AN393" i="4"/>
  <c r="AT393" i="4" s="1"/>
  <c r="AO393" i="4"/>
  <c r="AU393" i="4" s="1"/>
  <c r="AM393" i="4"/>
  <c r="AS393" i="4" s="1"/>
  <c r="AL393" i="4"/>
  <c r="AR393" i="4" s="1"/>
  <c r="AK393" i="4"/>
  <c r="AQ393" i="4" s="1"/>
  <c r="AK319" i="4"/>
  <c r="AQ319" i="4" s="1"/>
  <c r="AN319" i="4"/>
  <c r="AT319" i="4" s="1"/>
  <c r="AM319" i="4"/>
  <c r="AS319" i="4" s="1"/>
  <c r="AO319" i="4"/>
  <c r="AU319" i="4" s="1"/>
  <c r="AL319" i="4"/>
  <c r="AR319" i="4" s="1"/>
  <c r="AL211" i="4"/>
  <c r="AR211" i="4" s="1"/>
  <c r="AN211" i="4"/>
  <c r="AT211" i="4" s="1"/>
  <c r="AK211" i="4"/>
  <c r="AQ211" i="4" s="1"/>
  <c r="AO211" i="4"/>
  <c r="AU211" i="4" s="1"/>
  <c r="AM211" i="4"/>
  <c r="AS211" i="4" s="1"/>
  <c r="AO370" i="4"/>
  <c r="AU370" i="4" s="1"/>
  <c r="AK370" i="4"/>
  <c r="AQ370" i="4" s="1"/>
  <c r="AM370" i="4"/>
  <c r="AS370" i="4" s="1"/>
  <c r="AL370" i="4"/>
  <c r="AR370" i="4" s="1"/>
  <c r="AN370" i="4"/>
  <c r="AT370" i="4" s="1"/>
  <c r="AL122" i="4"/>
  <c r="AR122" i="4" s="1"/>
  <c r="AK122" i="4"/>
  <c r="AQ122" i="4" s="1"/>
  <c r="AN122" i="4"/>
  <c r="AT122" i="4" s="1"/>
  <c r="AM122" i="4"/>
  <c r="AS122" i="4" s="1"/>
  <c r="AO122" i="4"/>
  <c r="AU122" i="4" s="1"/>
  <c r="AL141" i="4"/>
  <c r="AR141" i="4" s="1"/>
  <c r="AK141" i="4"/>
  <c r="AQ141" i="4" s="1"/>
  <c r="AN141" i="4"/>
  <c r="AT141" i="4" s="1"/>
  <c r="AM141" i="4"/>
  <c r="AS141" i="4" s="1"/>
  <c r="AO141" i="4"/>
  <c r="AU141" i="4" s="1"/>
  <c r="AL98" i="4"/>
  <c r="AR98" i="4" s="1"/>
  <c r="AM98" i="4"/>
  <c r="AS98" i="4" s="1"/>
  <c r="AK98" i="4"/>
  <c r="AQ98" i="4" s="1"/>
  <c r="AN98" i="4"/>
  <c r="AT98" i="4" s="1"/>
  <c r="AO98" i="4"/>
  <c r="AU98" i="4" s="1"/>
  <c r="AL290" i="4"/>
  <c r="AR290" i="4" s="1"/>
  <c r="AM290" i="4"/>
  <c r="AS290" i="4" s="1"/>
  <c r="AK290" i="4"/>
  <c r="AQ290" i="4" s="1"/>
  <c r="AN290" i="4"/>
  <c r="AT290" i="4" s="1"/>
  <c r="AO290" i="4"/>
  <c r="AU290" i="4" s="1"/>
  <c r="AT17" i="4"/>
  <c r="AK254" i="4"/>
  <c r="AQ254" i="4" s="1"/>
  <c r="AL254" i="4"/>
  <c r="AR254" i="4" s="1"/>
  <c r="AO254" i="4"/>
  <c r="AU254" i="4" s="1"/>
  <c r="AM254" i="4"/>
  <c r="AS254" i="4" s="1"/>
  <c r="AN254" i="4"/>
  <c r="AT254" i="4" s="1"/>
  <c r="AL354" i="4"/>
  <c r="AR354" i="4" s="1"/>
  <c r="AK354" i="4"/>
  <c r="AQ354" i="4" s="1"/>
  <c r="AO354" i="4"/>
  <c r="AU354" i="4" s="1"/>
  <c r="AN354" i="4"/>
  <c r="AT354" i="4" s="1"/>
  <c r="AM354" i="4"/>
  <c r="AS354" i="4" s="1"/>
  <c r="AM56" i="4"/>
  <c r="AS56" i="4" s="1"/>
  <c r="AL56" i="4"/>
  <c r="AR56" i="4" s="1"/>
  <c r="AO56" i="4"/>
  <c r="AU56" i="4" s="1"/>
  <c r="AN56" i="4"/>
  <c r="AT56" i="4" s="1"/>
  <c r="AK56" i="4"/>
  <c r="AQ56" i="4" s="1"/>
  <c r="AL249" i="4"/>
  <c r="AR249" i="4" s="1"/>
  <c r="AO249" i="4"/>
  <c r="AU249" i="4" s="1"/>
  <c r="AK249" i="4"/>
  <c r="AQ249" i="4" s="1"/>
  <c r="AM249" i="4"/>
  <c r="AS249" i="4" s="1"/>
  <c r="AN249" i="4"/>
  <c r="AT249" i="4" s="1"/>
  <c r="AJ204" i="4"/>
  <c r="AL185" i="4"/>
  <c r="AR185" i="4" s="1"/>
  <c r="AN185" i="4"/>
  <c r="AT185" i="4" s="1"/>
  <c r="AK185" i="4"/>
  <c r="AM185" i="4"/>
  <c r="AS185" i="4" s="1"/>
  <c r="AO185" i="4"/>
  <c r="AU185" i="4" s="1"/>
  <c r="AO13" i="4"/>
  <c r="AK13" i="4"/>
  <c r="AN13" i="4"/>
  <c r="AL13" i="4"/>
  <c r="AM13" i="4"/>
  <c r="AN202" i="4"/>
  <c r="AT202" i="4" s="1"/>
  <c r="AK202" i="4"/>
  <c r="AQ202" i="4" s="1"/>
  <c r="AL202" i="4"/>
  <c r="AR202" i="4" s="1"/>
  <c r="AO202" i="4"/>
  <c r="AU202" i="4" s="1"/>
  <c r="AM202" i="4"/>
  <c r="AS202" i="4" s="1"/>
  <c r="AL55" i="4"/>
  <c r="AR55" i="4" s="1"/>
  <c r="AK55" i="4"/>
  <c r="AQ55" i="4" s="1"/>
  <c r="AM55" i="4"/>
  <c r="AS55" i="4" s="1"/>
  <c r="AO55" i="4"/>
  <c r="AU55" i="4" s="1"/>
  <c r="AN55" i="4"/>
  <c r="AT55" i="4" s="1"/>
  <c r="AS11" i="4"/>
  <c r="AU14" i="4"/>
  <c r="AO83" i="4"/>
  <c r="AU83" i="4" s="1"/>
  <c r="AL83" i="4"/>
  <c r="AR83" i="4" s="1"/>
  <c r="AM83" i="4"/>
  <c r="AS83" i="4" s="1"/>
  <c r="AN83" i="4"/>
  <c r="AT83" i="4" s="1"/>
  <c r="AK83" i="4"/>
  <c r="AQ83" i="4" s="1"/>
  <c r="AM109" i="4"/>
  <c r="AS109" i="4" s="1"/>
  <c r="AO109" i="4"/>
  <c r="AU109" i="4" s="1"/>
  <c r="AN109" i="4"/>
  <c r="AT109" i="4" s="1"/>
  <c r="AK109" i="4"/>
  <c r="AQ109" i="4" s="1"/>
  <c r="AL109" i="4"/>
  <c r="AR109" i="4" s="1"/>
  <c r="AN269" i="4"/>
  <c r="AT269" i="4" s="1"/>
  <c r="AK269" i="4"/>
  <c r="AQ269" i="4" s="1"/>
  <c r="AL269" i="4"/>
  <c r="AR269" i="4" s="1"/>
  <c r="AM269" i="4"/>
  <c r="AS269" i="4" s="1"/>
  <c r="AO269" i="4"/>
  <c r="AU269" i="4" s="1"/>
  <c r="AS18" i="4"/>
  <c r="AR14" i="4"/>
  <c r="AQ65" i="4"/>
  <c r="AN364" i="4"/>
  <c r="AT364" i="4" s="1"/>
  <c r="AO364" i="4"/>
  <c r="AU364" i="4" s="1"/>
  <c r="AM364" i="4"/>
  <c r="AS364" i="4" s="1"/>
  <c r="AL364" i="4"/>
  <c r="AR364" i="4" s="1"/>
  <c r="AK364" i="4"/>
  <c r="AQ364" i="4" s="1"/>
  <c r="AL81" i="4"/>
  <c r="AR81" i="4" s="1"/>
  <c r="AK81" i="4"/>
  <c r="AQ81" i="4" s="1"/>
  <c r="AM81" i="4"/>
  <c r="AS81" i="4" s="1"/>
  <c r="AO81" i="4"/>
  <c r="AU81" i="4" s="1"/>
  <c r="AN81" i="4"/>
  <c r="AT81" i="4" s="1"/>
  <c r="AL380" i="4"/>
  <c r="AR380" i="4" s="1"/>
  <c r="AK380" i="4"/>
  <c r="AQ380" i="4" s="1"/>
  <c r="AM380" i="4"/>
  <c r="AS380" i="4" s="1"/>
  <c r="AN380" i="4"/>
  <c r="AT380" i="4" s="1"/>
  <c r="AO380" i="4"/>
  <c r="AU380" i="4" s="1"/>
  <c r="AO333" i="4"/>
  <c r="AU333" i="4" s="1"/>
  <c r="AM333" i="4"/>
  <c r="AS333" i="4" s="1"/>
  <c r="AL333" i="4"/>
  <c r="AR333" i="4" s="1"/>
  <c r="AK333" i="4"/>
  <c r="AQ333" i="4" s="1"/>
  <c r="AN333" i="4"/>
  <c r="AT333" i="4" s="1"/>
  <c r="AM54" i="4"/>
  <c r="AS54" i="4" s="1"/>
  <c r="AK54" i="4"/>
  <c r="AQ54" i="4" s="1"/>
  <c r="AL54" i="4"/>
  <c r="AR54" i="4" s="1"/>
  <c r="AO54" i="4"/>
  <c r="AU54" i="4" s="1"/>
  <c r="AN54" i="4"/>
  <c r="AT54" i="4" s="1"/>
  <c r="AO169" i="4"/>
  <c r="AU169" i="4" s="1"/>
  <c r="AN169" i="4"/>
  <c r="AT169" i="4" s="1"/>
  <c r="AK169" i="4"/>
  <c r="AQ169" i="4" s="1"/>
  <c r="AL169" i="4"/>
  <c r="AR169" i="4" s="1"/>
  <c r="AM169" i="4"/>
  <c r="AS169" i="4" s="1"/>
  <c r="AN197" i="4"/>
  <c r="AT197" i="4" s="1"/>
  <c r="AM197" i="4"/>
  <c r="AS197" i="4" s="1"/>
  <c r="AO197" i="4"/>
  <c r="AU197" i="4" s="1"/>
  <c r="AK197" i="4"/>
  <c r="AQ197" i="4" s="1"/>
  <c r="AL197" i="4"/>
  <c r="AR197" i="4" s="1"/>
  <c r="AK97" i="4"/>
  <c r="AQ97" i="4" s="1"/>
  <c r="AN97" i="4"/>
  <c r="AT97" i="4" s="1"/>
  <c r="AM97" i="4"/>
  <c r="AS97" i="4" s="1"/>
  <c r="AL97" i="4"/>
  <c r="AR97" i="4" s="1"/>
  <c r="AO97" i="4"/>
  <c r="AU97" i="4" s="1"/>
  <c r="AL175" i="4"/>
  <c r="AR175" i="4" s="1"/>
  <c r="AN175" i="4"/>
  <c r="AT175" i="4" s="1"/>
  <c r="AM175" i="4"/>
  <c r="AS175" i="4" s="1"/>
  <c r="AO175" i="4"/>
  <c r="AU175" i="4" s="1"/>
  <c r="AK175" i="4"/>
  <c r="AQ175" i="4" s="1"/>
  <c r="AK264" i="4"/>
  <c r="AQ264" i="4" s="1"/>
  <c r="AN264" i="4"/>
  <c r="AT264" i="4" s="1"/>
  <c r="AL264" i="4"/>
  <c r="AR264" i="4" s="1"/>
  <c r="AM264" i="4"/>
  <c r="AS264" i="4" s="1"/>
  <c r="AO264" i="4"/>
  <c r="AU264" i="4" s="1"/>
  <c r="AN104" i="4"/>
  <c r="AT104" i="4" s="1"/>
  <c r="AM104" i="4"/>
  <c r="AS104" i="4" s="1"/>
  <c r="AK104" i="4"/>
  <c r="AQ104" i="4" s="1"/>
  <c r="AO104" i="4"/>
  <c r="AU104" i="4" s="1"/>
  <c r="AL104" i="4"/>
  <c r="AR104" i="4" s="1"/>
  <c r="AL239" i="4"/>
  <c r="AR239" i="4" s="1"/>
  <c r="AO239" i="4"/>
  <c r="AU239" i="4" s="1"/>
  <c r="AK239" i="4"/>
  <c r="AQ239" i="4" s="1"/>
  <c r="AN239" i="4"/>
  <c r="AT239" i="4" s="1"/>
  <c r="AM239" i="4"/>
  <c r="AS239" i="4" s="1"/>
  <c r="AK214" i="4"/>
  <c r="AQ214" i="4" s="1"/>
  <c r="AO214" i="4"/>
  <c r="AU214" i="4" s="1"/>
  <c r="AM214" i="4"/>
  <c r="AS214" i="4" s="1"/>
  <c r="AL214" i="4"/>
  <c r="AR214" i="4" s="1"/>
  <c r="AN214" i="4"/>
  <c r="AT214" i="4" s="1"/>
  <c r="AO148" i="4"/>
  <c r="AU148" i="4" s="1"/>
  <c r="AM148" i="4"/>
  <c r="AS148" i="4" s="1"/>
  <c r="AN148" i="4"/>
  <c r="AT148" i="4" s="1"/>
  <c r="AL148" i="4"/>
  <c r="AR148" i="4" s="1"/>
  <c r="AK148" i="4"/>
  <c r="AQ148" i="4" s="1"/>
  <c r="AL398" i="4"/>
  <c r="AR398" i="4" s="1"/>
  <c r="AO398" i="4"/>
  <c r="AU398" i="4" s="1"/>
  <c r="AK398" i="4"/>
  <c r="AQ398" i="4" s="1"/>
  <c r="AM398" i="4"/>
  <c r="AS398" i="4" s="1"/>
  <c r="AN398" i="4"/>
  <c r="AT398" i="4" s="1"/>
  <c r="AK318" i="4"/>
  <c r="AQ318" i="4" s="1"/>
  <c r="AM318" i="4"/>
  <c r="AS318" i="4" s="1"/>
  <c r="AN318" i="4"/>
  <c r="AT318" i="4" s="1"/>
  <c r="AO318" i="4"/>
  <c r="AU318" i="4" s="1"/>
  <c r="AL318" i="4"/>
  <c r="AR318" i="4" s="1"/>
  <c r="AO16" i="4"/>
  <c r="AN16" i="4"/>
  <c r="AL16" i="4"/>
  <c r="AK16" i="4"/>
  <c r="AM16" i="4"/>
  <c r="AN121" i="4"/>
  <c r="AT121" i="4" s="1"/>
  <c r="AL121" i="4"/>
  <c r="AR121" i="4" s="1"/>
  <c r="AK121" i="4"/>
  <c r="AQ121" i="4" s="1"/>
  <c r="AM121" i="4"/>
  <c r="AS121" i="4" s="1"/>
  <c r="AO121" i="4"/>
  <c r="AU121" i="4" s="1"/>
  <c r="AS23" i="4"/>
  <c r="AN134" i="4"/>
  <c r="AT134" i="4" s="1"/>
  <c r="AL134" i="4"/>
  <c r="AR134" i="4" s="1"/>
  <c r="AO134" i="4"/>
  <c r="AU134" i="4" s="1"/>
  <c r="AM134" i="4"/>
  <c r="AS134" i="4" s="1"/>
  <c r="AK134" i="4"/>
  <c r="AQ134" i="4" s="1"/>
  <c r="AJ404" i="4"/>
  <c r="AM93" i="4"/>
  <c r="AS93" i="4" s="1"/>
  <c r="AO93" i="4"/>
  <c r="AU93" i="4" s="1"/>
  <c r="AK93" i="4"/>
  <c r="AQ93" i="4" s="1"/>
  <c r="AL93" i="4"/>
  <c r="AR93" i="4" s="1"/>
  <c r="AN93" i="4"/>
  <c r="AT93" i="4" s="1"/>
  <c r="AQ11" i="4"/>
  <c r="AM337" i="4"/>
  <c r="AS337" i="4" s="1"/>
  <c r="AN337" i="4"/>
  <c r="AT337" i="4" s="1"/>
  <c r="AO337" i="4"/>
  <c r="AU337" i="4" s="1"/>
  <c r="AK337" i="4"/>
  <c r="AQ337" i="4" s="1"/>
  <c r="AL337" i="4"/>
  <c r="AR337" i="4" s="1"/>
  <c r="AN191" i="4"/>
  <c r="AT191" i="4" s="1"/>
  <c r="AM191" i="4"/>
  <c r="AS191" i="4" s="1"/>
  <c r="AK191" i="4"/>
  <c r="AQ191" i="4" s="1"/>
  <c r="AL191" i="4"/>
  <c r="AR191" i="4" s="1"/>
  <c r="AO191" i="4"/>
  <c r="AU191" i="4" s="1"/>
  <c r="AO194" i="4"/>
  <c r="AU194" i="4" s="1"/>
  <c r="AM194" i="4"/>
  <c r="AS194" i="4" s="1"/>
  <c r="AN194" i="4"/>
  <c r="AT194" i="4" s="1"/>
  <c r="AL194" i="4"/>
  <c r="AR194" i="4" s="1"/>
  <c r="AK194" i="4"/>
  <c r="AQ194" i="4" s="1"/>
  <c r="AL247" i="4"/>
  <c r="AR247" i="4" s="1"/>
  <c r="AK247" i="4"/>
  <c r="AQ247" i="4" s="1"/>
  <c r="AM247" i="4"/>
  <c r="AS247" i="4" s="1"/>
  <c r="AN247" i="4"/>
  <c r="AT247" i="4" s="1"/>
  <c r="AO247" i="4"/>
  <c r="AU247" i="4" s="1"/>
  <c r="AL31" i="4"/>
  <c r="AR31" i="4" s="1"/>
  <c r="AN31" i="4"/>
  <c r="AT31" i="4" s="1"/>
  <c r="AM31" i="4"/>
  <c r="AS31" i="4" s="1"/>
  <c r="AK31" i="4"/>
  <c r="AQ31" i="4" s="1"/>
  <c r="AO31" i="4"/>
  <c r="AU31" i="4" s="1"/>
  <c r="AM353" i="4"/>
  <c r="AS353" i="4" s="1"/>
  <c r="AO353" i="4"/>
  <c r="AU353" i="4" s="1"/>
  <c r="AL353" i="4"/>
  <c r="AR353" i="4" s="1"/>
  <c r="AN353" i="4"/>
  <c r="AT353" i="4" s="1"/>
  <c r="AK353" i="4"/>
  <c r="AQ353" i="4" s="1"/>
  <c r="AK52" i="4"/>
  <c r="AQ52" i="4" s="1"/>
  <c r="AN52" i="4"/>
  <c r="AT52" i="4" s="1"/>
  <c r="AL52" i="4"/>
  <c r="AR52" i="4" s="1"/>
  <c r="AM52" i="4"/>
  <c r="AS52" i="4" s="1"/>
  <c r="AO52" i="4"/>
  <c r="AU52" i="4" s="1"/>
  <c r="AN288" i="4"/>
  <c r="AT288" i="4" s="1"/>
  <c r="AK288" i="4"/>
  <c r="AQ288" i="4" s="1"/>
  <c r="AL288" i="4"/>
  <c r="AR288" i="4" s="1"/>
  <c r="AM288" i="4"/>
  <c r="AS288" i="4" s="1"/>
  <c r="AO288" i="4"/>
  <c r="AU288" i="4" s="1"/>
  <c r="AK187" i="4"/>
  <c r="AQ187" i="4" s="1"/>
  <c r="AO187" i="4"/>
  <c r="AU187" i="4" s="1"/>
  <c r="AM187" i="4"/>
  <c r="AS187" i="4" s="1"/>
  <c r="AN187" i="4"/>
  <c r="AT187" i="4" s="1"/>
  <c r="AL187" i="4"/>
  <c r="AR187" i="4" s="1"/>
  <c r="AN190" i="4"/>
  <c r="AT190" i="4" s="1"/>
  <c r="AK190" i="4"/>
  <c r="AQ190" i="4" s="1"/>
  <c r="AL190" i="4"/>
  <c r="AR190" i="4" s="1"/>
  <c r="AM190" i="4"/>
  <c r="AS190" i="4" s="1"/>
  <c r="AO190" i="4"/>
  <c r="AU190" i="4" s="1"/>
  <c r="AM271" i="4"/>
  <c r="AS271" i="4" s="1"/>
  <c r="AL271" i="4"/>
  <c r="AR271" i="4" s="1"/>
  <c r="AK271" i="4"/>
  <c r="AQ271" i="4" s="1"/>
  <c r="AN271" i="4"/>
  <c r="AT271" i="4" s="1"/>
  <c r="AO271" i="4"/>
  <c r="AU271" i="4" s="1"/>
  <c r="AM68" i="4"/>
  <c r="AS68" i="4" s="1"/>
  <c r="AK68" i="4"/>
  <c r="AQ68" i="4" s="1"/>
  <c r="AO68" i="4"/>
  <c r="AU68" i="4" s="1"/>
  <c r="AN68" i="4"/>
  <c r="AT68" i="4" s="1"/>
  <c r="AL68" i="4"/>
  <c r="AR68" i="4" s="1"/>
  <c r="AN297" i="4"/>
  <c r="AT297" i="4" s="1"/>
  <c r="AO297" i="4"/>
  <c r="AU297" i="4" s="1"/>
  <c r="AK297" i="4"/>
  <c r="AQ297" i="4" s="1"/>
  <c r="AM297" i="4"/>
  <c r="AS297" i="4" s="1"/>
  <c r="AL297" i="4"/>
  <c r="AR297" i="4" s="1"/>
  <c r="AL113" i="4"/>
  <c r="AR113" i="4" s="1"/>
  <c r="AK113" i="4"/>
  <c r="AQ113" i="4" s="1"/>
  <c r="AM113" i="4"/>
  <c r="AS113" i="4" s="1"/>
  <c r="AN113" i="4"/>
  <c r="AT113" i="4" s="1"/>
  <c r="AO113" i="4"/>
  <c r="AU113" i="4" s="1"/>
  <c r="AN381" i="4"/>
  <c r="AT381" i="4" s="1"/>
  <c r="AM381" i="4"/>
  <c r="AS381" i="4" s="1"/>
  <c r="AK381" i="4"/>
  <c r="AQ381" i="4" s="1"/>
  <c r="AO381" i="4"/>
  <c r="AU381" i="4" s="1"/>
  <c r="AL381" i="4"/>
  <c r="AR381" i="4" s="1"/>
  <c r="AR21" i="4"/>
  <c r="AK74" i="4"/>
  <c r="AQ74" i="4" s="1"/>
  <c r="AM74" i="4"/>
  <c r="AS74" i="4" s="1"/>
  <c r="AN74" i="4"/>
  <c r="AT74" i="4" s="1"/>
  <c r="AL74" i="4"/>
  <c r="AR74" i="4" s="1"/>
  <c r="AO74" i="4"/>
  <c r="AU74" i="4" s="1"/>
  <c r="AU11" i="4"/>
  <c r="AL343" i="4"/>
  <c r="AR343" i="4" s="1"/>
  <c r="AO343" i="4"/>
  <c r="AU343" i="4" s="1"/>
  <c r="AK343" i="4"/>
  <c r="AQ343" i="4" s="1"/>
  <c r="AM343" i="4"/>
  <c r="AS343" i="4" s="1"/>
  <c r="AN343" i="4"/>
  <c r="AT343" i="4" s="1"/>
  <c r="AM184" i="4"/>
  <c r="AS184" i="4" s="1"/>
  <c r="AL184" i="4"/>
  <c r="AR184" i="4" s="1"/>
  <c r="AN184" i="4"/>
  <c r="AT184" i="4" s="1"/>
  <c r="AO184" i="4"/>
  <c r="AU184" i="4" s="1"/>
  <c r="AK184" i="4"/>
  <c r="AQ184" i="4" s="1"/>
  <c r="AM237" i="4"/>
  <c r="AS237" i="4" s="1"/>
  <c r="AN237" i="4"/>
  <c r="AT237" i="4" s="1"/>
  <c r="AL237" i="4"/>
  <c r="AR237" i="4" s="1"/>
  <c r="AO237" i="4"/>
  <c r="AU237" i="4" s="1"/>
  <c r="AK237" i="4"/>
  <c r="AQ237" i="4" s="1"/>
  <c r="AO204" i="4"/>
  <c r="AU204" i="4" s="1"/>
  <c r="AK204" i="4"/>
  <c r="AQ204" i="4" s="1"/>
  <c r="AL204" i="4"/>
  <c r="AR204" i="4" s="1"/>
  <c r="AM204" i="4"/>
  <c r="AS204" i="4" s="1"/>
  <c r="AN204" i="4"/>
  <c r="AT204" i="4" s="1"/>
  <c r="AK161" i="4"/>
  <c r="AQ161" i="4" s="1"/>
  <c r="AO161" i="4"/>
  <c r="AU161" i="4" s="1"/>
  <c r="AM161" i="4"/>
  <c r="AS161" i="4" s="1"/>
  <c r="AL161" i="4"/>
  <c r="AR161" i="4" s="1"/>
  <c r="AN161" i="4"/>
  <c r="AT161" i="4" s="1"/>
  <c r="AM35" i="4"/>
  <c r="AS35" i="4" s="1"/>
  <c r="AO35" i="4"/>
  <c r="AU35" i="4" s="1"/>
  <c r="AL35" i="4"/>
  <c r="AR35" i="4" s="1"/>
  <c r="AK35" i="4"/>
  <c r="AQ35" i="4" s="1"/>
  <c r="AN35" i="4"/>
  <c r="AT35" i="4" s="1"/>
  <c r="AK391" i="4"/>
  <c r="AQ391" i="4" s="1"/>
  <c r="AL391" i="4"/>
  <c r="AR391" i="4" s="1"/>
  <c r="AN391" i="4"/>
  <c r="AT391" i="4" s="1"/>
  <c r="AO391" i="4"/>
  <c r="AU391" i="4" s="1"/>
  <c r="AM391" i="4"/>
  <c r="AS391" i="4" s="1"/>
  <c r="AT6" i="4"/>
  <c r="AM384" i="4"/>
  <c r="AS384" i="4" s="1"/>
  <c r="AO384" i="4"/>
  <c r="AU384" i="4" s="1"/>
  <c r="AL384" i="4"/>
  <c r="AR384" i="4" s="1"/>
  <c r="AK384" i="4"/>
  <c r="AQ384" i="4" s="1"/>
  <c r="AN384" i="4"/>
  <c r="AT384" i="4" s="1"/>
  <c r="AM361" i="4"/>
  <c r="AS361" i="4" s="1"/>
  <c r="AK361" i="4"/>
  <c r="AQ361" i="4" s="1"/>
  <c r="AL361" i="4"/>
  <c r="AR361" i="4" s="1"/>
  <c r="AO361" i="4"/>
  <c r="AU361" i="4" s="1"/>
  <c r="AN361" i="4"/>
  <c r="AT361" i="4" s="1"/>
  <c r="AN124" i="4"/>
  <c r="AT124" i="4" s="1"/>
  <c r="AL124" i="4"/>
  <c r="AR124" i="4" s="1"/>
  <c r="AK124" i="4"/>
  <c r="AQ124" i="4" s="1"/>
  <c r="AO124" i="4"/>
  <c r="AU124" i="4" s="1"/>
  <c r="AM124" i="4"/>
  <c r="AS124" i="4" s="1"/>
  <c r="AQ23" i="4"/>
  <c r="AN127" i="4"/>
  <c r="AT127" i="4" s="1"/>
  <c r="AO127" i="4"/>
  <c r="AU127" i="4" s="1"/>
  <c r="AL127" i="4"/>
  <c r="AR127" i="4" s="1"/>
  <c r="AM127" i="4"/>
  <c r="AS127" i="4" s="1"/>
  <c r="AK127" i="4"/>
  <c r="AQ127" i="4" s="1"/>
  <c r="AK292" i="4"/>
  <c r="AQ292" i="4" s="1"/>
  <c r="AO292" i="4"/>
  <c r="AU292" i="4" s="1"/>
  <c r="AL292" i="4"/>
  <c r="AR292" i="4" s="1"/>
  <c r="AN292" i="4"/>
  <c r="AT292" i="4" s="1"/>
  <c r="AM292" i="4"/>
  <c r="AS292" i="4" s="1"/>
  <c r="AQ305" i="4"/>
  <c r="AK327" i="4"/>
  <c r="AQ327" i="4" s="1"/>
  <c r="AN327" i="4"/>
  <c r="AT327" i="4" s="1"/>
  <c r="AL327" i="4"/>
  <c r="AR327" i="4" s="1"/>
  <c r="AO327" i="4"/>
  <c r="AU327" i="4" s="1"/>
  <c r="AM327" i="4"/>
  <c r="AS327" i="4" s="1"/>
  <c r="AU21" i="4"/>
  <c r="AK341" i="4"/>
  <c r="AQ341" i="4" s="1"/>
  <c r="AM341" i="4"/>
  <c r="AS341" i="4" s="1"/>
  <c r="AN341" i="4"/>
  <c r="AT341" i="4" s="1"/>
  <c r="AO341" i="4"/>
  <c r="AU341" i="4" s="1"/>
  <c r="AL341" i="4"/>
  <c r="AR341" i="4" s="1"/>
  <c r="AU9" i="4"/>
  <c r="AN258" i="4"/>
  <c r="AT258" i="4" s="1"/>
  <c r="AO258" i="4"/>
  <c r="AU258" i="4" s="1"/>
  <c r="AM258" i="4"/>
  <c r="AS258" i="4" s="1"/>
  <c r="AL258" i="4"/>
  <c r="AR258" i="4" s="1"/>
  <c r="AK258" i="4"/>
  <c r="AQ258" i="4" s="1"/>
  <c r="AO356" i="4"/>
  <c r="AU356" i="4" s="1"/>
  <c r="AK356" i="4"/>
  <c r="AQ356" i="4" s="1"/>
  <c r="AN356" i="4"/>
  <c r="AT356" i="4" s="1"/>
  <c r="AM356" i="4"/>
  <c r="AS356" i="4" s="1"/>
  <c r="AL356" i="4"/>
  <c r="AR356" i="4" s="1"/>
  <c r="AS17" i="4"/>
  <c r="AT18" i="4"/>
  <c r="AL250" i="4"/>
  <c r="AR250" i="4" s="1"/>
  <c r="AN250" i="4"/>
  <c r="AT250" i="4" s="1"/>
  <c r="AM250" i="4"/>
  <c r="AS250" i="4" s="1"/>
  <c r="AK250" i="4"/>
  <c r="AQ250" i="4" s="1"/>
  <c r="AO250" i="4"/>
  <c r="AU250" i="4" s="1"/>
  <c r="AO287" i="4"/>
  <c r="AU287" i="4" s="1"/>
  <c r="AM287" i="4"/>
  <c r="AS287" i="4" s="1"/>
  <c r="AK287" i="4"/>
  <c r="AQ287" i="4" s="1"/>
  <c r="AN287" i="4"/>
  <c r="AT287" i="4" s="1"/>
  <c r="AL287" i="4"/>
  <c r="AR287" i="4" s="1"/>
  <c r="AM324" i="4"/>
  <c r="AS324" i="4" s="1"/>
  <c r="AL324" i="4"/>
  <c r="AR324" i="4" s="1"/>
  <c r="AK324" i="4"/>
  <c r="AQ324" i="4" s="1"/>
  <c r="AN324" i="4"/>
  <c r="AT324" i="4" s="1"/>
  <c r="AO324" i="4"/>
  <c r="AU324" i="4" s="1"/>
  <c r="AR6" i="4"/>
  <c r="AN60" i="4"/>
  <c r="AT60" i="4" s="1"/>
  <c r="AL60" i="4"/>
  <c r="AR60" i="4" s="1"/>
  <c r="AK60" i="4"/>
  <c r="AQ60" i="4" s="1"/>
  <c r="AM60" i="4"/>
  <c r="AS60" i="4" s="1"/>
  <c r="AO60" i="4"/>
  <c r="AU60" i="4" s="1"/>
  <c r="AK362" i="4"/>
  <c r="AQ362" i="4" s="1"/>
  <c r="AM362" i="4"/>
  <c r="AS362" i="4" s="1"/>
  <c r="AO362" i="4"/>
  <c r="AU362" i="4" s="1"/>
  <c r="AL362" i="4"/>
  <c r="AR362" i="4" s="1"/>
  <c r="AN362" i="4"/>
  <c r="AT362" i="4" s="1"/>
  <c r="AM41" i="4"/>
  <c r="AS41" i="4" s="1"/>
  <c r="AO41" i="4"/>
  <c r="AU41" i="4" s="1"/>
  <c r="AK41" i="4"/>
  <c r="AQ41" i="4" s="1"/>
  <c r="AL41" i="4"/>
  <c r="AR41" i="4" s="1"/>
  <c r="AN41" i="4"/>
  <c r="AT41" i="4" s="1"/>
  <c r="AL338" i="4"/>
  <c r="AR338" i="4" s="1"/>
  <c r="AN338" i="4"/>
  <c r="AT338" i="4" s="1"/>
  <c r="AO338" i="4"/>
  <c r="AU338" i="4" s="1"/>
  <c r="AK338" i="4"/>
  <c r="AQ338" i="4" s="1"/>
  <c r="AM338" i="4"/>
  <c r="AS338" i="4" s="1"/>
  <c r="AN373" i="4"/>
  <c r="AT373" i="4" s="1"/>
  <c r="AM373" i="4"/>
  <c r="AS373" i="4" s="1"/>
  <c r="AK373" i="4"/>
  <c r="AQ373" i="4" s="1"/>
  <c r="AO373" i="4"/>
  <c r="AU373" i="4" s="1"/>
  <c r="AL373" i="4"/>
  <c r="AR373" i="4" s="1"/>
  <c r="AM133" i="4"/>
  <c r="AS133" i="4" s="1"/>
  <c r="AL133" i="4"/>
  <c r="AR133" i="4" s="1"/>
  <c r="AK133" i="4"/>
  <c r="AQ133" i="4" s="1"/>
  <c r="AO133" i="4"/>
  <c r="AU133" i="4" s="1"/>
  <c r="AN133" i="4"/>
  <c r="AT133" i="4" s="1"/>
  <c r="AL316" i="4"/>
  <c r="AR316" i="4" s="1"/>
  <c r="AM316" i="4"/>
  <c r="AS316" i="4" s="1"/>
  <c r="AK316" i="4"/>
  <c r="AQ316" i="4" s="1"/>
  <c r="AO316" i="4"/>
  <c r="AU316" i="4" s="1"/>
  <c r="AN316" i="4"/>
  <c r="AT316" i="4" s="1"/>
  <c r="AN304" i="4"/>
  <c r="AT304" i="4" s="1"/>
  <c r="AM304" i="4"/>
  <c r="AS304" i="4" s="1"/>
  <c r="AL304" i="4"/>
  <c r="AR304" i="4" s="1"/>
  <c r="AK304" i="4"/>
  <c r="AQ304" i="4" s="1"/>
  <c r="AO304" i="4"/>
  <c r="AU304" i="4" s="1"/>
  <c r="AM257" i="4"/>
  <c r="AS257" i="4" s="1"/>
  <c r="AO257" i="4"/>
  <c r="AU257" i="4" s="1"/>
  <c r="AL257" i="4"/>
  <c r="AR257" i="4" s="1"/>
  <c r="AN257" i="4"/>
  <c r="AT257" i="4" s="1"/>
  <c r="AK257" i="4"/>
  <c r="AQ257" i="4" s="1"/>
  <c r="AO216" i="4"/>
  <c r="AU216" i="4" s="1"/>
  <c r="AL216" i="4"/>
  <c r="AR216" i="4" s="1"/>
  <c r="AK216" i="4"/>
  <c r="AQ216" i="4" s="1"/>
  <c r="AN216" i="4"/>
  <c r="AT216" i="4" s="1"/>
  <c r="AM216" i="4"/>
  <c r="AS216" i="4" s="1"/>
  <c r="AO389" i="4"/>
  <c r="AU389" i="4" s="1"/>
  <c r="AL389" i="4"/>
  <c r="AR389" i="4" s="1"/>
  <c r="AM389" i="4"/>
  <c r="AS389" i="4" s="1"/>
  <c r="AN389" i="4"/>
  <c r="AT389" i="4" s="1"/>
  <c r="AK389" i="4"/>
  <c r="AQ389" i="4" s="1"/>
  <c r="AO192" i="4"/>
  <c r="AU192" i="4" s="1"/>
  <c r="AM192" i="4"/>
  <c r="AS192" i="4" s="1"/>
  <c r="AN192" i="4"/>
  <c r="AT192" i="4" s="1"/>
  <c r="AK192" i="4"/>
  <c r="AQ192" i="4" s="1"/>
  <c r="AL192" i="4"/>
  <c r="AR192" i="4" s="1"/>
  <c r="AQ165" i="4"/>
  <c r="AQ12" i="4"/>
  <c r="AM8" i="4"/>
  <c r="AL8" i="4"/>
  <c r="AK8" i="4"/>
  <c r="AO8" i="4"/>
  <c r="AN8" i="4"/>
  <c r="AL115" i="4"/>
  <c r="AR115" i="4" s="1"/>
  <c r="AK115" i="4"/>
  <c r="AQ115" i="4" s="1"/>
  <c r="AO115" i="4"/>
  <c r="AU115" i="4" s="1"/>
  <c r="AM115" i="4"/>
  <c r="AS115" i="4" s="1"/>
  <c r="AN115" i="4"/>
  <c r="AT115" i="4" s="1"/>
  <c r="AK167" i="4"/>
  <c r="AQ167" i="4" s="1"/>
  <c r="AO167" i="4"/>
  <c r="AU167" i="4" s="1"/>
  <c r="AL167" i="4"/>
  <c r="AR167" i="4" s="1"/>
  <c r="AN167" i="4"/>
  <c r="AT167" i="4" s="1"/>
  <c r="AM167" i="4"/>
  <c r="AS167" i="4" s="1"/>
  <c r="AM232" i="4"/>
  <c r="AS232" i="4" s="1"/>
  <c r="AO232" i="4"/>
  <c r="AU232" i="4" s="1"/>
  <c r="AK232" i="4"/>
  <c r="AQ232" i="4" s="1"/>
  <c r="AN232" i="4"/>
  <c r="AT232" i="4" s="1"/>
  <c r="AL232" i="4"/>
  <c r="AR232" i="4" s="1"/>
  <c r="AN363" i="4"/>
  <c r="AT363" i="4" s="1"/>
  <c r="AM363" i="4"/>
  <c r="AS363" i="4" s="1"/>
  <c r="AK363" i="4"/>
  <c r="AQ363" i="4" s="1"/>
  <c r="AO363" i="4"/>
  <c r="AU363" i="4" s="1"/>
  <c r="AL363" i="4"/>
  <c r="AR363" i="4" s="1"/>
  <c r="AO251" i="4"/>
  <c r="AU251" i="4" s="1"/>
  <c r="AL251" i="4"/>
  <c r="AR251" i="4" s="1"/>
  <c r="AK251" i="4"/>
  <c r="AQ251" i="4" s="1"/>
  <c r="AN251" i="4"/>
  <c r="AT251" i="4" s="1"/>
  <c r="AM251" i="4"/>
  <c r="AS251" i="4" s="1"/>
  <c r="AK200" i="4"/>
  <c r="AQ200" i="4" s="1"/>
  <c r="AM200" i="4"/>
  <c r="AS200" i="4" s="1"/>
  <c r="AO200" i="4"/>
  <c r="AU200" i="4" s="1"/>
  <c r="AL200" i="4"/>
  <c r="AR200" i="4" s="1"/>
  <c r="AN200" i="4"/>
  <c r="AT200" i="4" s="1"/>
  <c r="AL350" i="4"/>
  <c r="AR350" i="4" s="1"/>
  <c r="AK350" i="4"/>
  <c r="AQ350" i="4" s="1"/>
  <c r="AM350" i="4"/>
  <c r="AS350" i="4" s="1"/>
  <c r="AN350" i="4"/>
  <c r="AT350" i="4" s="1"/>
  <c r="AO350" i="4"/>
  <c r="AU350" i="4" s="1"/>
  <c r="AK263" i="4"/>
  <c r="AQ263" i="4" s="1"/>
  <c r="AN263" i="4"/>
  <c r="AT263" i="4" s="1"/>
  <c r="AM263" i="4"/>
  <c r="AS263" i="4" s="1"/>
  <c r="AO263" i="4"/>
  <c r="AU263" i="4" s="1"/>
  <c r="AL263" i="4"/>
  <c r="AR263" i="4" s="1"/>
  <c r="AM57" i="4"/>
  <c r="AS57" i="4" s="1"/>
  <c r="AO57" i="4"/>
  <c r="AU57" i="4" s="1"/>
  <c r="AN57" i="4"/>
  <c r="AT57" i="4" s="1"/>
  <c r="AK57" i="4"/>
  <c r="AQ57" i="4" s="1"/>
  <c r="AL57" i="4"/>
  <c r="AR57" i="4" s="1"/>
  <c r="AT23" i="4"/>
  <c r="AL128" i="4"/>
  <c r="AR128" i="4" s="1"/>
  <c r="AN128" i="4"/>
  <c r="AT128" i="4" s="1"/>
  <c r="AK128" i="4"/>
  <c r="AQ128" i="4" s="1"/>
  <c r="AM128" i="4"/>
  <c r="AS128" i="4" s="1"/>
  <c r="AO128" i="4"/>
  <c r="AU128" i="4" s="1"/>
  <c r="AK47" i="4"/>
  <c r="AQ47" i="4" s="1"/>
  <c r="AL47" i="4"/>
  <c r="AR47" i="4" s="1"/>
  <c r="AN47" i="4"/>
  <c r="AT47" i="4" s="1"/>
  <c r="AM47" i="4"/>
  <c r="AS47" i="4" s="1"/>
  <c r="AO47" i="4"/>
  <c r="AU47" i="4" s="1"/>
  <c r="AJ264" i="4"/>
  <c r="AK245" i="4"/>
  <c r="AL245" i="4"/>
  <c r="AR245" i="4" s="1"/>
  <c r="AO245" i="4"/>
  <c r="AU245" i="4" s="1"/>
  <c r="AM245" i="4"/>
  <c r="AS245" i="4" s="1"/>
  <c r="AN245" i="4"/>
  <c r="AT245" i="4" s="1"/>
  <c r="AN355" i="4"/>
  <c r="AT355" i="4" s="1"/>
  <c r="AL355" i="4"/>
  <c r="AR355" i="4" s="1"/>
  <c r="AO355" i="4"/>
  <c r="AU355" i="4" s="1"/>
  <c r="AM355" i="4"/>
  <c r="AS355" i="4" s="1"/>
  <c r="AK355" i="4"/>
  <c r="AQ355" i="4" s="1"/>
  <c r="AQ21" i="4"/>
  <c r="AR24" i="4"/>
  <c r="AN29" i="4"/>
  <c r="AL29" i="4"/>
  <c r="AR29" i="4" s="1"/>
  <c r="AK29" i="4"/>
  <c r="AQ29" i="4" s="1"/>
  <c r="AM29" i="4"/>
  <c r="AO29" i="4"/>
  <c r="AU29" i="4" s="1"/>
  <c r="AQ9" i="4"/>
  <c r="AR17" i="4"/>
  <c r="AO293" i="4"/>
  <c r="AU293" i="4" s="1"/>
  <c r="AM293" i="4"/>
  <c r="AS293" i="4" s="1"/>
  <c r="AN293" i="4"/>
  <c r="AT293" i="4" s="1"/>
  <c r="AL293" i="4"/>
  <c r="AR293" i="4" s="1"/>
  <c r="AK293" i="4"/>
  <c r="AQ293" i="4" s="1"/>
  <c r="AK376" i="4"/>
  <c r="AQ376" i="4" s="1"/>
  <c r="AL376" i="4"/>
  <c r="AR376" i="4" s="1"/>
  <c r="AN376" i="4"/>
  <c r="AT376" i="4" s="1"/>
  <c r="AM376" i="4"/>
  <c r="AS376" i="4" s="1"/>
  <c r="AO376" i="4"/>
  <c r="AU376" i="4" s="1"/>
  <c r="AK260" i="4"/>
  <c r="AQ260" i="4" s="1"/>
  <c r="AN260" i="4"/>
  <c r="AT260" i="4" s="1"/>
  <c r="AM260" i="4"/>
  <c r="AS260" i="4" s="1"/>
  <c r="AO260" i="4"/>
  <c r="AU260" i="4" s="1"/>
  <c r="AL260" i="4"/>
  <c r="AR260" i="4" s="1"/>
  <c r="AM33" i="4"/>
  <c r="AS33" i="4" s="1"/>
  <c r="AK33" i="4"/>
  <c r="AQ33" i="4" s="1"/>
  <c r="AL33" i="4"/>
  <c r="AR33" i="4" s="1"/>
  <c r="AN33" i="4"/>
  <c r="AT33" i="4" s="1"/>
  <c r="AO33" i="4"/>
  <c r="AU33" i="4" s="1"/>
  <c r="AO359" i="4"/>
  <c r="AU359" i="4" s="1"/>
  <c r="AM359" i="4"/>
  <c r="AS359" i="4" s="1"/>
  <c r="AL359" i="4"/>
  <c r="AR359" i="4" s="1"/>
  <c r="AK359" i="4"/>
  <c r="AQ359" i="4" s="1"/>
  <c r="AN359" i="4"/>
  <c r="AT359" i="4" s="1"/>
  <c r="AM300" i="4"/>
  <c r="AS300" i="4" s="1"/>
  <c r="AN300" i="4"/>
  <c r="AT300" i="4" s="1"/>
  <c r="AK300" i="4"/>
  <c r="AQ300" i="4" s="1"/>
  <c r="AL300" i="4"/>
  <c r="AR300" i="4" s="1"/>
  <c r="AO300" i="4"/>
  <c r="AU300" i="4" s="1"/>
  <c r="AK111" i="4"/>
  <c r="AQ111" i="4" s="1"/>
  <c r="AL111" i="4"/>
  <c r="AR111" i="4" s="1"/>
  <c r="AO111" i="4"/>
  <c r="AU111" i="4" s="1"/>
  <c r="AM111" i="4"/>
  <c r="AS111" i="4" s="1"/>
  <c r="AN111" i="4"/>
  <c r="AT111" i="4" s="1"/>
  <c r="AN209" i="4"/>
  <c r="AT209" i="4" s="1"/>
  <c r="AM209" i="4"/>
  <c r="AS209" i="4" s="1"/>
  <c r="AO209" i="4"/>
  <c r="AU209" i="4" s="1"/>
  <c r="AK209" i="4"/>
  <c r="AQ209" i="4" s="1"/>
  <c r="AL209" i="4"/>
  <c r="AR209" i="4" s="1"/>
  <c r="AM294" i="4"/>
  <c r="AS294" i="4" s="1"/>
  <c r="AL294" i="4"/>
  <c r="AR294" i="4" s="1"/>
  <c r="AN294" i="4"/>
  <c r="AT294" i="4" s="1"/>
  <c r="AO294" i="4"/>
  <c r="AU294" i="4" s="1"/>
  <c r="AK294" i="4"/>
  <c r="AQ294" i="4" s="1"/>
  <c r="AO289" i="4"/>
  <c r="AU289" i="4" s="1"/>
  <c r="AM289" i="4"/>
  <c r="AS289" i="4" s="1"/>
  <c r="AN289" i="4"/>
  <c r="AT289" i="4" s="1"/>
  <c r="AL289" i="4"/>
  <c r="AR289" i="4" s="1"/>
  <c r="AK289" i="4"/>
  <c r="AQ289" i="4" s="1"/>
  <c r="AO80" i="4"/>
  <c r="AU80" i="4" s="1"/>
  <c r="AL80" i="4"/>
  <c r="AR80" i="4" s="1"/>
  <c r="AM80" i="4"/>
  <c r="AS80" i="4" s="1"/>
  <c r="AN80" i="4"/>
  <c r="AT80" i="4" s="1"/>
  <c r="AK80" i="4"/>
  <c r="AQ80" i="4" s="1"/>
  <c r="AO230" i="4"/>
  <c r="AU230" i="4" s="1"/>
  <c r="AN230" i="4"/>
  <c r="AT230" i="4" s="1"/>
  <c r="AM230" i="4"/>
  <c r="AS230" i="4" s="1"/>
  <c r="AL230" i="4"/>
  <c r="AR230" i="4" s="1"/>
  <c r="AK230" i="4"/>
  <c r="AQ230" i="4" s="1"/>
  <c r="AN256" i="4"/>
  <c r="AT256" i="4" s="1"/>
  <c r="AL256" i="4"/>
  <c r="AR256" i="4" s="1"/>
  <c r="AO256" i="4"/>
  <c r="AU256" i="4" s="1"/>
  <c r="AM256" i="4"/>
  <c r="AS256" i="4" s="1"/>
  <c r="AK256" i="4"/>
  <c r="AQ256" i="4" s="1"/>
  <c r="AJ224" i="4"/>
  <c r="AK205" i="4"/>
  <c r="AO205" i="4"/>
  <c r="AU205" i="4" s="1"/>
  <c r="AN205" i="4"/>
  <c r="AT205" i="4" s="1"/>
  <c r="AL205" i="4"/>
  <c r="AR205" i="4" s="1"/>
  <c r="AM205" i="4"/>
  <c r="AS205" i="4" s="1"/>
  <c r="AK58" i="4"/>
  <c r="AQ58" i="4" s="1"/>
  <c r="AN58" i="4"/>
  <c r="AT58" i="4" s="1"/>
  <c r="AM58" i="4"/>
  <c r="AS58" i="4" s="1"/>
  <c r="AL58" i="4"/>
  <c r="AR58" i="4" s="1"/>
  <c r="AO58" i="4"/>
  <c r="AU58" i="4" s="1"/>
  <c r="AU12" i="4"/>
  <c r="AM340" i="4"/>
  <c r="AS340" i="4" s="1"/>
  <c r="AL340" i="4"/>
  <c r="AR340" i="4" s="1"/>
  <c r="AK340" i="4"/>
  <c r="AQ340" i="4" s="1"/>
  <c r="AN340" i="4"/>
  <c r="AT340" i="4" s="1"/>
  <c r="AO340" i="4"/>
  <c r="AU340" i="4" s="1"/>
  <c r="AL28" i="4"/>
  <c r="AR28" i="4" s="1"/>
  <c r="AK28" i="4"/>
  <c r="AQ28" i="4" s="1"/>
  <c r="AM28" i="4"/>
  <c r="AS28" i="4" s="1"/>
  <c r="AN28" i="4"/>
  <c r="AT28" i="4" s="1"/>
  <c r="AO28" i="4"/>
  <c r="AU28" i="4" s="1"/>
  <c r="AK177" i="4"/>
  <c r="AQ177" i="4" s="1"/>
  <c r="AN177" i="4"/>
  <c r="AT177" i="4" s="1"/>
  <c r="AL177" i="4"/>
  <c r="AR177" i="4" s="1"/>
  <c r="AO177" i="4"/>
  <c r="AU177" i="4" s="1"/>
  <c r="AM177" i="4"/>
  <c r="AS177" i="4" s="1"/>
  <c r="AN404" i="4"/>
  <c r="AT404" i="4" s="1"/>
  <c r="AM404" i="4"/>
  <c r="AS404" i="4" s="1"/>
  <c r="AO404" i="4"/>
  <c r="AU404" i="4" s="1"/>
  <c r="AK404" i="4"/>
  <c r="AQ404" i="4" s="1"/>
  <c r="AL404" i="4"/>
  <c r="AR404" i="4" s="1"/>
  <c r="AM360" i="4"/>
  <c r="AS360" i="4" s="1"/>
  <c r="AL360" i="4"/>
  <c r="AR360" i="4" s="1"/>
  <c r="AK360" i="4"/>
  <c r="AQ360" i="4" s="1"/>
  <c r="AN360" i="4"/>
  <c r="AT360" i="4" s="1"/>
  <c r="AO360" i="4"/>
  <c r="AU360" i="4" s="1"/>
  <c r="AM301" i="4"/>
  <c r="AS301" i="4" s="1"/>
  <c r="AL301" i="4"/>
  <c r="AR301" i="4" s="1"/>
  <c r="AO301" i="4"/>
  <c r="AU301" i="4" s="1"/>
  <c r="AN301" i="4"/>
  <c r="AT301" i="4" s="1"/>
  <c r="AK301" i="4"/>
  <c r="AQ301" i="4" s="1"/>
  <c r="AJ324" i="4"/>
  <c r="AO7" i="4"/>
  <c r="AN7" i="4"/>
  <c r="AK7" i="4"/>
  <c r="AM7" i="4"/>
  <c r="AL7" i="4"/>
  <c r="AT21" i="4"/>
  <c r="AT24" i="4"/>
  <c r="AL332" i="4"/>
  <c r="AR332" i="4" s="1"/>
  <c r="AO332" i="4"/>
  <c r="AU332" i="4" s="1"/>
  <c r="AK332" i="4"/>
  <c r="AQ332" i="4" s="1"/>
  <c r="AM332" i="4"/>
  <c r="AS332" i="4" s="1"/>
  <c r="AN332" i="4"/>
  <c r="AT332" i="4" s="1"/>
  <c r="AR9" i="4"/>
  <c r="AK348" i="4"/>
  <c r="AQ348" i="4" s="1"/>
  <c r="AL348" i="4"/>
  <c r="AR348" i="4" s="1"/>
  <c r="AO348" i="4"/>
  <c r="AU348" i="4" s="1"/>
  <c r="AN348" i="4"/>
  <c r="AT348" i="4" s="1"/>
  <c r="AM348" i="4"/>
  <c r="AS348" i="4" s="1"/>
  <c r="AL286" i="4"/>
  <c r="AR286" i="4" s="1"/>
  <c r="AM286" i="4"/>
  <c r="AS286" i="4" s="1"/>
  <c r="AN286" i="4"/>
  <c r="AT286" i="4" s="1"/>
  <c r="AO286" i="4"/>
  <c r="AU286" i="4" s="1"/>
  <c r="AK286" i="4"/>
  <c r="AQ286" i="4" s="1"/>
  <c r="AU17" i="4"/>
  <c r="AL61" i="4"/>
  <c r="AR61" i="4" s="1"/>
  <c r="AN61" i="4"/>
  <c r="AT61" i="4" s="1"/>
  <c r="AM61" i="4"/>
  <c r="AS61" i="4" s="1"/>
  <c r="AO61" i="4"/>
  <c r="AU61" i="4" s="1"/>
  <c r="AK61" i="4"/>
  <c r="AQ61" i="4" s="1"/>
  <c r="AN30" i="4"/>
  <c r="AT30" i="4" s="1"/>
  <c r="AL30" i="4"/>
  <c r="AR30" i="4" s="1"/>
  <c r="AK30" i="4"/>
  <c r="AQ30" i="4" s="1"/>
  <c r="AO30" i="4"/>
  <c r="AU30" i="4" s="1"/>
  <c r="AM30" i="4"/>
  <c r="AS30" i="4" s="1"/>
  <c r="AM252" i="4"/>
  <c r="AS252" i="4" s="1"/>
  <c r="AO252" i="4"/>
  <c r="AU252" i="4" s="1"/>
  <c r="AL252" i="4"/>
  <c r="AR252" i="4" s="1"/>
  <c r="AK252" i="4"/>
  <c r="AQ252" i="4" s="1"/>
  <c r="AN252" i="4"/>
  <c r="AT252" i="4" s="1"/>
  <c r="AK195" i="4"/>
  <c r="AQ195" i="4" s="1"/>
  <c r="AO195" i="4"/>
  <c r="AU195" i="4" s="1"/>
  <c r="AM195" i="4"/>
  <c r="AS195" i="4" s="1"/>
  <c r="AN195" i="4"/>
  <c r="AT195" i="4" s="1"/>
  <c r="AL195" i="4"/>
  <c r="AR195" i="4" s="1"/>
  <c r="AO53" i="4"/>
  <c r="AU53" i="4" s="1"/>
  <c r="AL53" i="4"/>
  <c r="AR53" i="4" s="1"/>
  <c r="AM53" i="4"/>
  <c r="AS53" i="4" s="1"/>
  <c r="AN53" i="4"/>
  <c r="AT53" i="4" s="1"/>
  <c r="AK53" i="4"/>
  <c r="AQ53" i="4" s="1"/>
  <c r="AO188" i="4"/>
  <c r="AU188" i="4" s="1"/>
  <c r="AM188" i="4"/>
  <c r="AS188" i="4" s="1"/>
  <c r="AK188" i="4"/>
  <c r="AQ188" i="4" s="1"/>
  <c r="AN188" i="4"/>
  <c r="AT188" i="4" s="1"/>
  <c r="AL188" i="4"/>
  <c r="AR188" i="4" s="1"/>
  <c r="AK34" i="4"/>
  <c r="AN34" i="4"/>
  <c r="AT34" i="4" s="1"/>
  <c r="AM34" i="4"/>
  <c r="AL34" i="4"/>
  <c r="AR34" i="4" s="1"/>
  <c r="AO34" i="4"/>
  <c r="AU34" i="4" s="1"/>
  <c r="AK326" i="4"/>
  <c r="AQ326" i="4" s="1"/>
  <c r="AN326" i="4"/>
  <c r="AT326" i="4" s="1"/>
  <c r="AM326" i="4"/>
  <c r="AS326" i="4" s="1"/>
  <c r="AO326" i="4"/>
  <c r="AU326" i="4" s="1"/>
  <c r="AL326" i="4"/>
  <c r="AR326" i="4" s="1"/>
  <c r="AK386" i="4"/>
  <c r="AN386" i="4"/>
  <c r="AT386" i="4" s="1"/>
  <c r="AL386" i="4"/>
  <c r="AR386" i="4" s="1"/>
  <c r="AO386" i="4"/>
  <c r="AU386" i="4" s="1"/>
  <c r="AM386" i="4"/>
  <c r="AS386" i="4" s="1"/>
  <c r="AL51" i="4"/>
  <c r="AR51" i="4" s="1"/>
  <c r="AO51" i="4"/>
  <c r="AU51" i="4" s="1"/>
  <c r="AK51" i="4"/>
  <c r="AQ51" i="4" s="1"/>
  <c r="AM51" i="4"/>
  <c r="AS51" i="4" s="1"/>
  <c r="AN51" i="4"/>
  <c r="AT51" i="4" s="1"/>
  <c r="AQ365" i="4"/>
  <c r="AO347" i="4"/>
  <c r="AU347" i="4" s="1"/>
  <c r="AK347" i="4"/>
  <c r="AQ347" i="4" s="1"/>
  <c r="AL347" i="4"/>
  <c r="AR347" i="4" s="1"/>
  <c r="AN347" i="4"/>
  <c r="AT347" i="4" s="1"/>
  <c r="AM347" i="4"/>
  <c r="AS347" i="4" s="1"/>
  <c r="AL210" i="4"/>
  <c r="AR210" i="4" s="1"/>
  <c r="AK210" i="4"/>
  <c r="AQ210" i="4" s="1"/>
  <c r="AM210" i="4"/>
  <c r="AS210" i="4" s="1"/>
  <c r="AN210" i="4"/>
  <c r="AT210" i="4" s="1"/>
  <c r="AO210" i="4"/>
  <c r="AU210" i="4" s="1"/>
  <c r="AT14" i="4"/>
  <c r="AL82" i="4"/>
  <c r="AR82" i="4" s="1"/>
  <c r="AO82" i="4"/>
  <c r="AU82" i="4" s="1"/>
  <c r="AN82" i="4"/>
  <c r="AT82" i="4" s="1"/>
  <c r="AK82" i="4"/>
  <c r="AQ82" i="4" s="1"/>
  <c r="AM82" i="4"/>
  <c r="AS82" i="4" s="1"/>
  <c r="AM203" i="4"/>
  <c r="AS203" i="4" s="1"/>
  <c r="AO203" i="4"/>
  <c r="AU203" i="4" s="1"/>
  <c r="AL203" i="4"/>
  <c r="AR203" i="4" s="1"/>
  <c r="AN203" i="4"/>
  <c r="AT203" i="4" s="1"/>
  <c r="AK203" i="4"/>
  <c r="AQ203" i="4" s="1"/>
  <c r="AK368" i="4"/>
  <c r="AQ368" i="4" s="1"/>
  <c r="AO368" i="4"/>
  <c r="AU368" i="4" s="1"/>
  <c r="AL368" i="4"/>
  <c r="AR368" i="4" s="1"/>
  <c r="AN368" i="4"/>
  <c r="AT368" i="4" s="1"/>
  <c r="AM368" i="4"/>
  <c r="AS368" i="4" s="1"/>
  <c r="AS12" i="4"/>
  <c r="AO339" i="4"/>
  <c r="AU339" i="4" s="1"/>
  <c r="AN339" i="4"/>
  <c r="AT339" i="4" s="1"/>
  <c r="AL339" i="4"/>
  <c r="AR339" i="4" s="1"/>
  <c r="AM339" i="4"/>
  <c r="AS339" i="4" s="1"/>
  <c r="AK339" i="4"/>
  <c r="AQ339" i="4" s="1"/>
  <c r="AN22" i="4"/>
  <c r="AL22" i="4"/>
  <c r="AM22" i="4"/>
  <c r="AK22" i="4"/>
  <c r="AO22" i="4"/>
  <c r="AM201" i="4"/>
  <c r="AS201" i="4" s="1"/>
  <c r="AN201" i="4"/>
  <c r="AT201" i="4" s="1"/>
  <c r="AL201" i="4"/>
  <c r="AR201" i="4" s="1"/>
  <c r="AK201" i="4"/>
  <c r="AQ201" i="4" s="1"/>
  <c r="AO201" i="4"/>
  <c r="AU201" i="4" s="1"/>
  <c r="AK320" i="4"/>
  <c r="AQ320" i="4" s="1"/>
  <c r="AO320" i="4"/>
  <c r="AU320" i="4" s="1"/>
  <c r="AN320" i="4"/>
  <c r="AT320" i="4" s="1"/>
  <c r="AL320" i="4"/>
  <c r="AR320" i="4" s="1"/>
  <c r="AM320" i="4"/>
  <c r="AS320" i="4" s="1"/>
  <c r="AM166" i="4"/>
  <c r="AS166" i="4" s="1"/>
  <c r="AN166" i="4"/>
  <c r="AT166" i="4" s="1"/>
  <c r="AO166" i="4"/>
  <c r="AU166" i="4" s="1"/>
  <c r="AL166" i="4"/>
  <c r="AR166" i="4" s="1"/>
  <c r="AK166" i="4"/>
  <c r="AQ166" i="4" s="1"/>
  <c r="AL233" i="4"/>
  <c r="AR233" i="4" s="1"/>
  <c r="AK233" i="4"/>
  <c r="AQ233" i="4" s="1"/>
  <c r="AN233" i="4"/>
  <c r="AT233" i="4" s="1"/>
  <c r="AO233" i="4"/>
  <c r="AU233" i="4" s="1"/>
  <c r="AM233" i="4"/>
  <c r="AS233" i="4" s="1"/>
  <c r="AT12" i="4"/>
  <c r="AO118" i="4"/>
  <c r="AU118" i="4" s="1"/>
  <c r="AL118" i="4"/>
  <c r="AR118" i="4" s="1"/>
  <c r="AK118" i="4"/>
  <c r="AQ118" i="4" s="1"/>
  <c r="AN118" i="4"/>
  <c r="AT118" i="4" s="1"/>
  <c r="AM118" i="4"/>
  <c r="AS118" i="4" s="1"/>
  <c r="AM314" i="4"/>
  <c r="AS314" i="4" s="1"/>
  <c r="AK314" i="4"/>
  <c r="AQ314" i="4" s="1"/>
  <c r="AL314" i="4"/>
  <c r="AR314" i="4" s="1"/>
  <c r="AN314" i="4"/>
  <c r="AT314" i="4" s="1"/>
  <c r="AO314" i="4"/>
  <c r="AU314" i="4" s="1"/>
  <c r="AJ364" i="4"/>
  <c r="AM345" i="4"/>
  <c r="AS345" i="4" s="1"/>
  <c r="AK345" i="4"/>
  <c r="AN345" i="4"/>
  <c r="AT345" i="4" s="1"/>
  <c r="AO345" i="4"/>
  <c r="AU345" i="4" s="1"/>
  <c r="AL345" i="4"/>
  <c r="AR345" i="4" s="1"/>
  <c r="AO126" i="4"/>
  <c r="AU126" i="4" s="1"/>
  <c r="AN126" i="4"/>
  <c r="AT126" i="4" s="1"/>
  <c r="AK126" i="4"/>
  <c r="AQ126" i="4" s="1"/>
  <c r="AM126" i="4"/>
  <c r="AS126" i="4" s="1"/>
  <c r="AL126" i="4"/>
  <c r="AR126" i="4" s="1"/>
  <c r="AK329" i="4"/>
  <c r="AQ329" i="4" s="1"/>
  <c r="AN329" i="4"/>
  <c r="AT329" i="4" s="1"/>
  <c r="AL329" i="4"/>
  <c r="AR329" i="4" s="1"/>
  <c r="AM329" i="4"/>
  <c r="AS329" i="4" s="1"/>
  <c r="AO329" i="4"/>
  <c r="AU329" i="4" s="1"/>
  <c r="AL90" i="4"/>
  <c r="AR90" i="4" s="1"/>
  <c r="AK90" i="4"/>
  <c r="AQ90" i="4" s="1"/>
  <c r="AO90" i="4"/>
  <c r="AU90" i="4" s="1"/>
  <c r="AN90" i="4"/>
  <c r="AT90" i="4" s="1"/>
  <c r="AM90" i="4"/>
  <c r="AS90" i="4" s="1"/>
  <c r="AO299" i="4"/>
  <c r="AU299" i="4" s="1"/>
  <c r="AN299" i="4"/>
  <c r="AT299" i="4" s="1"/>
  <c r="AL299" i="4"/>
  <c r="AR299" i="4" s="1"/>
  <c r="AK299" i="4"/>
  <c r="AQ299" i="4" s="1"/>
  <c r="AM299" i="4"/>
  <c r="AS299" i="4" s="1"/>
  <c r="AS21" i="4"/>
  <c r="AO346" i="4"/>
  <c r="AU346" i="4" s="1"/>
  <c r="AM346" i="4"/>
  <c r="AS346" i="4" s="1"/>
  <c r="AN346" i="4"/>
  <c r="AT346" i="4" s="1"/>
  <c r="AL346" i="4"/>
  <c r="AR346" i="4" s="1"/>
  <c r="AK346" i="4"/>
  <c r="AQ346" i="4" s="1"/>
  <c r="AM67" i="4"/>
  <c r="AS67" i="4" s="1"/>
  <c r="AN67" i="4"/>
  <c r="AT67" i="4" s="1"/>
  <c r="AO67" i="4"/>
  <c r="AU67" i="4" s="1"/>
  <c r="AL67" i="4"/>
  <c r="AR67" i="4" s="1"/>
  <c r="AK67" i="4"/>
  <c r="AQ67" i="4" s="1"/>
  <c r="AM143" i="4"/>
  <c r="AS143" i="4" s="1"/>
  <c r="AK143" i="4"/>
  <c r="AQ143" i="4" s="1"/>
  <c r="AN143" i="4"/>
  <c r="AT143" i="4" s="1"/>
  <c r="AO143" i="4"/>
  <c r="AU143" i="4" s="1"/>
  <c r="AL143" i="4"/>
  <c r="AR143" i="4" s="1"/>
  <c r="AO44" i="4"/>
  <c r="AK44" i="4"/>
  <c r="AM44" i="4"/>
  <c r="AS44" i="4" s="1"/>
  <c r="AN44" i="4"/>
  <c r="AT44" i="4" s="1"/>
  <c r="AL44" i="4"/>
  <c r="AR44" i="4" s="1"/>
  <c r="AT11" i="4"/>
  <c r="AQ265" i="4"/>
  <c r="AO383" i="4"/>
  <c r="AU383" i="4" s="1"/>
  <c r="AN383" i="4"/>
  <c r="AT383" i="4" s="1"/>
  <c r="AK383" i="4"/>
  <c r="AQ383" i="4" s="1"/>
  <c r="AM383" i="4"/>
  <c r="AS383" i="4" s="1"/>
  <c r="AL383" i="4"/>
  <c r="AR383" i="4" s="1"/>
  <c r="AK26" i="4"/>
  <c r="AQ26" i="4" s="1"/>
  <c r="AL26" i="4"/>
  <c r="AR26" i="4" s="1"/>
  <c r="AM26" i="4"/>
  <c r="AO26" i="4"/>
  <c r="AN26" i="4"/>
  <c r="AT26" i="4" s="1"/>
  <c r="AM273" i="4"/>
  <c r="AS273" i="4" s="1"/>
  <c r="AN273" i="4"/>
  <c r="AT273" i="4" s="1"/>
  <c r="AO273" i="4"/>
  <c r="AU273" i="4" s="1"/>
  <c r="AK273" i="4"/>
  <c r="AQ273" i="4" s="1"/>
  <c r="AL273" i="4"/>
  <c r="AR273" i="4" s="1"/>
  <c r="AM317" i="4"/>
  <c r="AS317" i="4" s="1"/>
  <c r="AN317" i="4"/>
  <c r="AT317" i="4" s="1"/>
  <c r="AL317" i="4"/>
  <c r="AR317" i="4" s="1"/>
  <c r="AK317" i="4"/>
  <c r="AQ317" i="4" s="1"/>
  <c r="AO317" i="4"/>
  <c r="AU317" i="4" s="1"/>
  <c r="AL157" i="4"/>
  <c r="AR157" i="4" s="1"/>
  <c r="AK157" i="4"/>
  <c r="AQ157" i="4" s="1"/>
  <c r="AN157" i="4"/>
  <c r="AT157" i="4" s="1"/>
  <c r="AM157" i="4"/>
  <c r="AS157" i="4" s="1"/>
  <c r="AO157" i="4"/>
  <c r="AU157" i="4" s="1"/>
  <c r="AL70" i="4"/>
  <c r="AR70" i="4" s="1"/>
  <c r="AN70" i="4"/>
  <c r="AT70" i="4" s="1"/>
  <c r="AO70" i="4"/>
  <c r="AU70" i="4" s="1"/>
  <c r="AM70" i="4"/>
  <c r="AS70" i="4" s="1"/>
  <c r="AK70" i="4"/>
  <c r="AQ70" i="4" s="1"/>
  <c r="AU18" i="4"/>
  <c r="AN37" i="4"/>
  <c r="AT37" i="4" s="1"/>
  <c r="AO37" i="4"/>
  <c r="AU37" i="4" s="1"/>
  <c r="AM37" i="4"/>
  <c r="AS37" i="4" s="1"/>
  <c r="AL37" i="4"/>
  <c r="AR37" i="4" s="1"/>
  <c r="AK37" i="4"/>
  <c r="AM62" i="4"/>
  <c r="AS62" i="4" s="1"/>
  <c r="AN62" i="4"/>
  <c r="AT62" i="4" s="1"/>
  <c r="AO62" i="4"/>
  <c r="AU62" i="4" s="1"/>
  <c r="AK62" i="4"/>
  <c r="AQ62" i="4" s="1"/>
  <c r="AL62" i="4"/>
  <c r="AR62" i="4" s="1"/>
  <c r="AJ384" i="4"/>
  <c r="AM49" i="4"/>
  <c r="AS49" i="4" s="1"/>
  <c r="AL49" i="4"/>
  <c r="AR49" i="4" s="1"/>
  <c r="AN49" i="4"/>
  <c r="AT49" i="4" s="1"/>
  <c r="AO49" i="4"/>
  <c r="AU49" i="4" s="1"/>
  <c r="AK49" i="4"/>
  <c r="AQ49" i="4" s="1"/>
  <c r="AN397" i="3"/>
  <c r="AT397" i="3" s="1"/>
  <c r="AK397" i="3"/>
  <c r="AQ397" i="3" s="1"/>
  <c r="AO22" i="3"/>
  <c r="AK102" i="3"/>
  <c r="AQ102" i="3" s="1"/>
  <c r="AM175" i="3"/>
  <c r="AS175" i="3" s="1"/>
  <c r="AO224" i="3"/>
  <c r="AU224" i="3" s="1"/>
  <c r="AK93" i="3"/>
  <c r="AQ93" i="3" s="1"/>
  <c r="AN209" i="3"/>
  <c r="AT209" i="3" s="1"/>
  <c r="AK209" i="3"/>
  <c r="AQ209" i="3" s="1"/>
  <c r="AL19" i="3"/>
  <c r="AL22" i="3"/>
  <c r="AM96" i="3"/>
  <c r="AS96" i="3" s="1"/>
  <c r="AL212" i="3"/>
  <c r="AR212" i="3" s="1"/>
  <c r="AN393" i="3"/>
  <c r="AT393" i="3" s="1"/>
  <c r="AL93" i="3"/>
  <c r="AR93" i="3" s="1"/>
  <c r="AK57" i="3"/>
  <c r="AQ57" i="3" s="1"/>
  <c r="AO32" i="3"/>
  <c r="AU32" i="3" s="1"/>
  <c r="AI386" i="3"/>
  <c r="AM386" i="3" s="1"/>
  <c r="AS386" i="3" s="1"/>
  <c r="AM63" i="3"/>
  <c r="AS63" i="3" s="1"/>
  <c r="AI394" i="3"/>
  <c r="AL394" i="3" s="1"/>
  <c r="AR394" i="3" s="1"/>
  <c r="AK220" i="3"/>
  <c r="AQ220" i="3" s="1"/>
  <c r="AN94" i="3"/>
  <c r="AT94" i="3" s="1"/>
  <c r="AN339" i="3"/>
  <c r="AT339" i="3" s="1"/>
  <c r="AO362" i="3"/>
  <c r="AU362" i="3" s="1"/>
  <c r="AK90" i="3"/>
  <c r="AQ90" i="3" s="1"/>
  <c r="AM330" i="3"/>
  <c r="AS330" i="3" s="1"/>
  <c r="AL64" i="3"/>
  <c r="AR64" i="3" s="1"/>
  <c r="AL56" i="3"/>
  <c r="AR56" i="3" s="1"/>
  <c r="AN265" i="3"/>
  <c r="AT265" i="3" s="1"/>
  <c r="AK372" i="3"/>
  <c r="AQ372" i="3" s="1"/>
  <c r="AO19" i="3"/>
  <c r="AN372" i="3"/>
  <c r="AT372" i="3" s="1"/>
  <c r="AM332" i="3"/>
  <c r="AS332" i="3" s="1"/>
  <c r="AL221" i="3"/>
  <c r="AR221" i="3" s="1"/>
  <c r="AM86" i="3"/>
  <c r="AS86" i="3" s="1"/>
  <c r="AO49" i="3"/>
  <c r="AU49" i="3" s="1"/>
  <c r="AN224" i="3"/>
  <c r="AT224" i="3" s="1"/>
  <c r="AO335" i="3"/>
  <c r="AU335" i="3" s="1"/>
  <c r="AO253" i="3"/>
  <c r="AU253" i="3" s="1"/>
  <c r="AK371" i="3"/>
  <c r="AQ371" i="3" s="1"/>
  <c r="AK103" i="3"/>
  <c r="AQ103" i="3" s="1"/>
  <c r="AL366" i="3"/>
  <c r="AR366" i="3" s="1"/>
  <c r="AL259" i="3"/>
  <c r="AR259" i="3" s="1"/>
  <c r="AM366" i="3"/>
  <c r="AS366" i="3" s="1"/>
  <c r="AK216" i="3"/>
  <c r="AQ216" i="3" s="1"/>
  <c r="AO93" i="3"/>
  <c r="AU93" i="3" s="1"/>
  <c r="AO66" i="3"/>
  <c r="AU66" i="3" s="1"/>
  <c r="AO83" i="3"/>
  <c r="AU83" i="3" s="1"/>
  <c r="AN275" i="3"/>
  <c r="AT275" i="3" s="1"/>
  <c r="AL397" i="3"/>
  <c r="AR397" i="3" s="1"/>
  <c r="AK353" i="3"/>
  <c r="AQ353" i="3" s="1"/>
  <c r="AK275" i="3"/>
  <c r="AQ275" i="3" s="1"/>
  <c r="AK335" i="3"/>
  <c r="AQ335" i="3" s="1"/>
  <c r="AN353" i="3"/>
  <c r="AT353" i="3" s="1"/>
  <c r="AO20" i="3"/>
  <c r="AL377" i="3"/>
  <c r="AR377" i="3" s="1"/>
  <c r="AL378" i="3"/>
  <c r="AR378" i="3" s="1"/>
  <c r="AM377" i="3"/>
  <c r="AS377" i="3" s="1"/>
  <c r="AL275" i="3"/>
  <c r="AR275" i="3" s="1"/>
  <c r="AN81" i="3"/>
  <c r="AT81" i="3" s="1"/>
  <c r="AK212" i="3"/>
  <c r="AQ212" i="3" s="1"/>
  <c r="AK173" i="3"/>
  <c r="AQ173" i="3" s="1"/>
  <c r="AL335" i="3"/>
  <c r="AR335" i="3" s="1"/>
  <c r="AN206" i="3"/>
  <c r="AT206" i="3" s="1"/>
  <c r="AO103" i="3"/>
  <c r="AU103" i="3" s="1"/>
  <c r="AN98" i="3"/>
  <c r="AT98" i="3" s="1"/>
  <c r="AO377" i="3"/>
  <c r="AU377" i="3" s="1"/>
  <c r="AM360" i="3"/>
  <c r="AS360" i="3" s="1"/>
  <c r="AK123" i="3"/>
  <c r="AQ123" i="3" s="1"/>
  <c r="AN55" i="3"/>
  <c r="AT55" i="3" s="1"/>
  <c r="AM353" i="3"/>
  <c r="AS353" i="3" s="1"/>
  <c r="AK378" i="3"/>
  <c r="AQ378" i="3" s="1"/>
  <c r="AM83" i="3"/>
  <c r="AS83" i="3" s="1"/>
  <c r="AM344" i="3"/>
  <c r="AS344" i="3" s="1"/>
  <c r="AO81" i="3"/>
  <c r="AU81" i="3" s="1"/>
  <c r="AO212" i="3"/>
  <c r="AU212" i="3" s="1"/>
  <c r="AO11" i="3"/>
  <c r="AU11" i="3" s="1"/>
  <c r="AL360" i="3"/>
  <c r="AR360" i="3" s="1"/>
  <c r="AN347" i="3"/>
  <c r="AT347" i="3" s="1"/>
  <c r="AL344" i="3"/>
  <c r="AR344" i="3" s="1"/>
  <c r="AO275" i="3"/>
  <c r="AU275" i="3" s="1"/>
  <c r="AL353" i="3"/>
  <c r="AR353" i="3" s="1"/>
  <c r="AO241" i="3"/>
  <c r="AU241" i="3" s="1"/>
  <c r="AK384" i="3"/>
  <c r="AQ384" i="3" s="1"/>
  <c r="AN378" i="3"/>
  <c r="AT378" i="3" s="1"/>
  <c r="AO257" i="3"/>
  <c r="AU257" i="3" s="1"/>
  <c r="AK66" i="3"/>
  <c r="AQ66" i="3" s="1"/>
  <c r="AN241" i="3"/>
  <c r="AT241" i="3" s="1"/>
  <c r="AN212" i="3"/>
  <c r="AT212" i="3" s="1"/>
  <c r="AM231" i="3"/>
  <c r="AS231" i="3" s="1"/>
  <c r="AM397" i="3"/>
  <c r="AS397" i="3" s="1"/>
  <c r="AN165" i="3"/>
  <c r="AT165" i="3" s="1"/>
  <c r="AL66" i="3"/>
  <c r="AR66" i="3" s="1"/>
  <c r="AL98" i="3"/>
  <c r="AR98" i="3" s="1"/>
  <c r="AN83" i="3"/>
  <c r="AT83" i="3" s="1"/>
  <c r="AM335" i="3"/>
  <c r="AS335" i="3" s="1"/>
  <c r="AN66" i="3"/>
  <c r="AT66" i="3" s="1"/>
  <c r="AK344" i="3"/>
  <c r="AQ344" i="3" s="1"/>
  <c r="AN360" i="3"/>
  <c r="AT360" i="3" s="1"/>
  <c r="AM347" i="3"/>
  <c r="AS347" i="3" s="1"/>
  <c r="AL319" i="3"/>
  <c r="AR319" i="3" s="1"/>
  <c r="AK55" i="3"/>
  <c r="AQ55" i="3" s="1"/>
  <c r="AK12" i="3"/>
  <c r="AO17" i="3"/>
  <c r="AM391" i="3"/>
  <c r="AS391" i="3" s="1"/>
  <c r="AM384" i="3"/>
  <c r="AS384" i="3" s="1"/>
  <c r="AL55" i="3"/>
  <c r="AR55" i="3" s="1"/>
  <c r="AO397" i="3"/>
  <c r="AU397" i="3" s="1"/>
  <c r="AK352" i="3"/>
  <c r="AQ352" i="3" s="1"/>
  <c r="AO352" i="3"/>
  <c r="AU352" i="3" s="1"/>
  <c r="AL103" i="3"/>
  <c r="AR103" i="3" s="1"/>
  <c r="AK98" i="3"/>
  <c r="AQ98" i="3" s="1"/>
  <c r="AO378" i="3"/>
  <c r="AU378" i="3" s="1"/>
  <c r="AN344" i="3"/>
  <c r="AT344" i="3" s="1"/>
  <c r="AO360" i="3"/>
  <c r="AU360" i="3" s="1"/>
  <c r="AL347" i="3"/>
  <c r="AR347" i="3" s="1"/>
  <c r="AO12" i="3"/>
  <c r="AK231" i="3"/>
  <c r="AQ231" i="3" s="1"/>
  <c r="AO384" i="3"/>
  <c r="AU384" i="3" s="1"/>
  <c r="AM241" i="3"/>
  <c r="AS241" i="3" s="1"/>
  <c r="AO98" i="3"/>
  <c r="AU98" i="3" s="1"/>
  <c r="AK167" i="3"/>
  <c r="AQ167" i="3" s="1"/>
  <c r="AK340" i="3"/>
  <c r="AQ340" i="3" s="1"/>
  <c r="AN104" i="3"/>
  <c r="AT104" i="3" s="1"/>
  <c r="AM104" i="3"/>
  <c r="AS104" i="3" s="1"/>
  <c r="AM206" i="3"/>
  <c r="AS206" i="3" s="1"/>
  <c r="AL165" i="3"/>
  <c r="AR165" i="3" s="1"/>
  <c r="AM165" i="3"/>
  <c r="AS165" i="3" s="1"/>
  <c r="AO10" i="3"/>
  <c r="AM252" i="3"/>
  <c r="AS252" i="3" s="1"/>
  <c r="AL311" i="3"/>
  <c r="AR311" i="3" s="1"/>
  <c r="AL386" i="3"/>
  <c r="AR386" i="3" s="1"/>
  <c r="AN64" i="3"/>
  <c r="AT64" i="3" s="1"/>
  <c r="AM379" i="3"/>
  <c r="AS379" i="3" s="1"/>
  <c r="AL168" i="3"/>
  <c r="AR168" i="3" s="1"/>
  <c r="AO252" i="3"/>
  <c r="AU252" i="3" s="1"/>
  <c r="AO91" i="3"/>
  <c r="AU91" i="3" s="1"/>
  <c r="AL206" i="3"/>
  <c r="AR206" i="3" s="1"/>
  <c r="AN330" i="3"/>
  <c r="AT330" i="3" s="1"/>
  <c r="AO178" i="3"/>
  <c r="AU178" i="3" s="1"/>
  <c r="AN352" i="3"/>
  <c r="AT352" i="3" s="1"/>
  <c r="AO260" i="3"/>
  <c r="AU260" i="3" s="1"/>
  <c r="AK386" i="3"/>
  <c r="AQ386" i="3" s="1"/>
  <c r="AO398" i="3"/>
  <c r="AU398" i="3" s="1"/>
  <c r="AL183" i="3"/>
  <c r="AR183" i="3" s="1"/>
  <c r="AO386" i="3"/>
  <c r="AU386" i="3" s="1"/>
  <c r="AN386" i="3"/>
  <c r="AT386" i="3" s="1"/>
  <c r="AK206" i="3"/>
  <c r="AQ206" i="3" s="1"/>
  <c r="AN298" i="3"/>
  <c r="AT298" i="3" s="1"/>
  <c r="AL370" i="3"/>
  <c r="AR370" i="3" s="1"/>
  <c r="AO64" i="3"/>
  <c r="AU64" i="3" s="1"/>
  <c r="AN56" i="3"/>
  <c r="AT56" i="3" s="1"/>
  <c r="AK252" i="3"/>
  <c r="AQ252" i="3" s="1"/>
  <c r="AM298" i="3"/>
  <c r="AS298" i="3" s="1"/>
  <c r="AM364" i="3"/>
  <c r="AS364" i="3" s="1"/>
  <c r="AL330" i="3"/>
  <c r="AR330" i="3" s="1"/>
  <c r="AO183" i="3"/>
  <c r="AU183" i="3" s="1"/>
  <c r="AO100" i="3"/>
  <c r="AU100" i="3" s="1"/>
  <c r="AM340" i="3"/>
  <c r="AS340" i="3" s="1"/>
  <c r="AK298" i="3"/>
  <c r="AQ298" i="3" s="1"/>
  <c r="AN183" i="3"/>
  <c r="AT183" i="3" s="1"/>
  <c r="AK67" i="3"/>
  <c r="AQ67" i="3" s="1"/>
  <c r="AO52" i="3"/>
  <c r="AU52" i="3" s="1"/>
  <c r="AO104" i="3"/>
  <c r="AU104" i="3" s="1"/>
  <c r="AN100" i="3"/>
  <c r="AT100" i="3" s="1"/>
  <c r="AN112" i="3"/>
  <c r="AT112" i="3" s="1"/>
  <c r="AN398" i="3"/>
  <c r="AT398" i="3" s="1"/>
  <c r="AK11" i="3"/>
  <c r="AQ11" i="3" s="1"/>
  <c r="AK91" i="3"/>
  <c r="AQ91" i="3" s="1"/>
  <c r="AM183" i="3"/>
  <c r="AS183" i="3" s="1"/>
  <c r="AK100" i="3"/>
  <c r="AQ100" i="3" s="1"/>
  <c r="AL112" i="3"/>
  <c r="AR112" i="3" s="1"/>
  <c r="AN178" i="3"/>
  <c r="AT178" i="3" s="1"/>
  <c r="AM64" i="3"/>
  <c r="AS64" i="3" s="1"/>
  <c r="AM11" i="3"/>
  <c r="AS11" i="3" s="1"/>
  <c r="AO354" i="3"/>
  <c r="AU354" i="3" s="1"/>
  <c r="AN354" i="3"/>
  <c r="AT354" i="3" s="1"/>
  <c r="AM375" i="3"/>
  <c r="AS375" i="3" s="1"/>
  <c r="AK10" i="3"/>
  <c r="AL174" i="3"/>
  <c r="AR174" i="3" s="1"/>
  <c r="AM342" i="3"/>
  <c r="AS342" i="3" s="1"/>
  <c r="AK379" i="3"/>
  <c r="AQ379" i="3" s="1"/>
  <c r="AL51" i="3"/>
  <c r="AR51" i="3" s="1"/>
  <c r="AK324" i="3"/>
  <c r="AQ324" i="3" s="1"/>
  <c r="AO342" i="3"/>
  <c r="AU342" i="3" s="1"/>
  <c r="AL18" i="3"/>
  <c r="AR18" i="3" s="1"/>
  <c r="AK354" i="3"/>
  <c r="AQ354" i="3" s="1"/>
  <c r="AM251" i="3"/>
  <c r="AS251" i="3" s="1"/>
  <c r="AO251" i="3"/>
  <c r="AU251" i="3" s="1"/>
  <c r="AL32" i="3"/>
  <c r="AR32" i="3" s="1"/>
  <c r="AM32" i="3"/>
  <c r="AS32" i="3" s="1"/>
  <c r="AN376" i="3"/>
  <c r="AT376" i="3" s="1"/>
  <c r="AN9" i="3"/>
  <c r="AT9" i="3" s="1"/>
  <c r="AO9" i="3"/>
  <c r="AU9" i="3" s="1"/>
  <c r="AL342" i="3"/>
  <c r="AR342" i="3" s="1"/>
  <c r="AN362" i="3"/>
  <c r="AT362" i="3" s="1"/>
  <c r="AO379" i="3"/>
  <c r="AU379" i="3" s="1"/>
  <c r="AN181" i="3"/>
  <c r="AT181" i="3" s="1"/>
  <c r="AL364" i="3"/>
  <c r="AR364" i="3" s="1"/>
  <c r="AO370" i="3"/>
  <c r="AU370" i="3" s="1"/>
  <c r="AN195" i="3"/>
  <c r="AT195" i="3" s="1"/>
  <c r="AM210" i="3"/>
  <c r="AS210" i="3" s="1"/>
  <c r="AK215" i="3"/>
  <c r="AQ215" i="3" s="1"/>
  <c r="AL354" i="3"/>
  <c r="AR354" i="3" s="1"/>
  <c r="AO258" i="3"/>
  <c r="AU258" i="3" s="1"/>
  <c r="AN342" i="3"/>
  <c r="AT342" i="3" s="1"/>
  <c r="AM354" i="3"/>
  <c r="AS354" i="3" s="1"/>
  <c r="AL181" i="3"/>
  <c r="AR181" i="3" s="1"/>
  <c r="AO318" i="3"/>
  <c r="AU318" i="3" s="1"/>
  <c r="AN361" i="3"/>
  <c r="AT361" i="3" s="1"/>
  <c r="AN324" i="3"/>
  <c r="AT324" i="3" s="1"/>
  <c r="AN370" i="3"/>
  <c r="AT370" i="3" s="1"/>
  <c r="AL9" i="3"/>
  <c r="AR9" i="3" s="1"/>
  <c r="AO210" i="3"/>
  <c r="AU210" i="3" s="1"/>
  <c r="AK251" i="3"/>
  <c r="AQ251" i="3" s="1"/>
  <c r="AL258" i="3"/>
  <c r="AR258" i="3" s="1"/>
  <c r="AN258" i="3"/>
  <c r="AT258" i="3" s="1"/>
  <c r="AK258" i="3"/>
  <c r="AQ258" i="3" s="1"/>
  <c r="AN210" i="3"/>
  <c r="AT210" i="3" s="1"/>
  <c r="AK38" i="3"/>
  <c r="AQ38" i="3" s="1"/>
  <c r="AL337" i="3"/>
  <c r="AR337" i="3" s="1"/>
  <c r="AK375" i="3"/>
  <c r="AQ375" i="3" s="1"/>
  <c r="AL263" i="3"/>
  <c r="AR263" i="3" s="1"/>
  <c r="AL17" i="3"/>
  <c r="AL398" i="3"/>
  <c r="AR398" i="3" s="1"/>
  <c r="AK104" i="3"/>
  <c r="AQ104" i="3" s="1"/>
  <c r="AO364" i="3"/>
  <c r="AU364" i="3" s="1"/>
  <c r="AL257" i="3"/>
  <c r="AR257" i="3" s="1"/>
  <c r="AN384" i="3"/>
  <c r="AT384" i="3" s="1"/>
  <c r="AM370" i="3"/>
  <c r="AS370" i="3" s="1"/>
  <c r="AL298" i="3"/>
  <c r="AR298" i="3" s="1"/>
  <c r="AM246" i="3"/>
  <c r="AS246" i="3" s="1"/>
  <c r="AL210" i="3"/>
  <c r="AR210" i="3" s="1"/>
  <c r="AL251" i="3"/>
  <c r="AR251" i="3" s="1"/>
  <c r="AO366" i="3"/>
  <c r="AU366" i="3" s="1"/>
  <c r="AM361" i="3"/>
  <c r="AS361" i="3" s="1"/>
  <c r="AO361" i="3"/>
  <c r="AU361" i="3" s="1"/>
  <c r="AO38" i="3"/>
  <c r="AU38" i="3" s="1"/>
  <c r="AK361" i="3"/>
  <c r="AQ361" i="3" s="1"/>
  <c r="AM10" i="3"/>
  <c r="AL91" i="3"/>
  <c r="AR91" i="3" s="1"/>
  <c r="AM91" i="3"/>
  <c r="AS91" i="3" s="1"/>
  <c r="AN375" i="3"/>
  <c r="AT375" i="3" s="1"/>
  <c r="AO375" i="3"/>
  <c r="AU375" i="3" s="1"/>
  <c r="AN10" i="3"/>
  <c r="AT10" i="3" s="1"/>
  <c r="AL38" i="3"/>
  <c r="AR38" i="3" s="1"/>
  <c r="AM376" i="3"/>
  <c r="AS376" i="3" s="1"/>
  <c r="AO324" i="3"/>
  <c r="AU324" i="3" s="1"/>
  <c r="AL324" i="3"/>
  <c r="AR324" i="3" s="1"/>
  <c r="AL81" i="3"/>
  <c r="AR81" i="3" s="1"/>
  <c r="AK398" i="3"/>
  <c r="AQ398" i="3" s="1"/>
  <c r="AL313" i="3"/>
  <c r="AR313" i="3" s="1"/>
  <c r="AM81" i="3"/>
  <c r="AS81" i="3" s="1"/>
  <c r="AO358" i="3"/>
  <c r="AU358" i="3" s="1"/>
  <c r="AK9" i="3"/>
  <c r="AQ9" i="3" s="1"/>
  <c r="AL247" i="3"/>
  <c r="AR247" i="3" s="1"/>
  <c r="AK385" i="3"/>
  <c r="AL195" i="3"/>
  <c r="AR195" i="3" s="1"/>
  <c r="AK396" i="3"/>
  <c r="AQ396" i="3" s="1"/>
  <c r="AN348" i="3"/>
  <c r="AT348" i="3" s="1"/>
  <c r="AK313" i="3"/>
  <c r="AQ313" i="3" s="1"/>
  <c r="AO159" i="3"/>
  <c r="AU159" i="3" s="1"/>
  <c r="AM153" i="3"/>
  <c r="AS153" i="3" s="1"/>
  <c r="AM358" i="3"/>
  <c r="AS358" i="3" s="1"/>
  <c r="AN174" i="3"/>
  <c r="AT174" i="3" s="1"/>
  <c r="AK174" i="3"/>
  <c r="AQ174" i="3" s="1"/>
  <c r="AM263" i="3"/>
  <c r="AS263" i="3" s="1"/>
  <c r="AK263" i="3"/>
  <c r="AQ263" i="3" s="1"/>
  <c r="AL253" i="3"/>
  <c r="AR253" i="3" s="1"/>
  <c r="AM253" i="3"/>
  <c r="AS253" i="3" s="1"/>
  <c r="AN253" i="3"/>
  <c r="AT253" i="3" s="1"/>
  <c r="AM337" i="3"/>
  <c r="AS337" i="3" s="1"/>
  <c r="AO337" i="3"/>
  <c r="AU337" i="3" s="1"/>
  <c r="AN337" i="3"/>
  <c r="AT337" i="3" s="1"/>
  <c r="AO310" i="3"/>
  <c r="AU310" i="3" s="1"/>
  <c r="AL260" i="3"/>
  <c r="AR260" i="3" s="1"/>
  <c r="AO340" i="3"/>
  <c r="AU340" i="3" s="1"/>
  <c r="AL385" i="3"/>
  <c r="AR385" i="3" s="1"/>
  <c r="AO313" i="3"/>
  <c r="AU313" i="3" s="1"/>
  <c r="AL399" i="3"/>
  <c r="AR399" i="3" s="1"/>
  <c r="AO328" i="3"/>
  <c r="AU328" i="3" s="1"/>
  <c r="AM328" i="3"/>
  <c r="AS328" i="3" s="1"/>
  <c r="AN328" i="3"/>
  <c r="AT328" i="3" s="1"/>
  <c r="AO65" i="3"/>
  <c r="AU65" i="3" s="1"/>
  <c r="AO174" i="3"/>
  <c r="AU174" i="3" s="1"/>
  <c r="AO385" i="3"/>
  <c r="AU385" i="3" s="1"/>
  <c r="AK195" i="3"/>
  <c r="AQ195" i="3" s="1"/>
  <c r="AO181" i="3"/>
  <c r="AU181" i="3" s="1"/>
  <c r="AK348" i="3"/>
  <c r="AQ348" i="3" s="1"/>
  <c r="AK181" i="3"/>
  <c r="AQ181" i="3" s="1"/>
  <c r="AN159" i="3"/>
  <c r="AT159" i="3" s="1"/>
  <c r="AO48" i="3"/>
  <c r="AU48" i="3" s="1"/>
  <c r="AN153" i="3"/>
  <c r="AT153" i="3" s="1"/>
  <c r="AN51" i="3"/>
  <c r="AT51" i="3" s="1"/>
  <c r="AO51" i="3"/>
  <c r="AU51" i="3" s="1"/>
  <c r="AM51" i="3"/>
  <c r="AS51" i="3" s="1"/>
  <c r="AN65" i="3"/>
  <c r="AT65" i="3" s="1"/>
  <c r="AL368" i="3"/>
  <c r="AR368" i="3" s="1"/>
  <c r="AO195" i="3"/>
  <c r="AU195" i="3" s="1"/>
  <c r="AL358" i="3"/>
  <c r="AR358" i="3" s="1"/>
  <c r="AK159" i="3"/>
  <c r="AQ159" i="3" s="1"/>
  <c r="AN399" i="3"/>
  <c r="AT399" i="3" s="1"/>
  <c r="AJ84" i="3"/>
  <c r="AN358" i="3"/>
  <c r="AT358" i="3" s="1"/>
  <c r="AK328" i="3"/>
  <c r="AQ328" i="3" s="1"/>
  <c r="AM8" i="3"/>
  <c r="AS8" i="3" s="1"/>
  <c r="AK8" i="3"/>
  <c r="AQ8" i="3" s="1"/>
  <c r="AN8" i="3"/>
  <c r="AT8" i="3" s="1"/>
  <c r="AN175" i="3"/>
  <c r="AT175" i="3" s="1"/>
  <c r="AO175" i="3"/>
  <c r="AU175" i="3" s="1"/>
  <c r="AK46" i="3"/>
  <c r="AQ46" i="3" s="1"/>
  <c r="AN46" i="3"/>
  <c r="AT46" i="3" s="1"/>
  <c r="AO46" i="3"/>
  <c r="AU46" i="3" s="1"/>
  <c r="AM46" i="3"/>
  <c r="AS46" i="3" s="1"/>
  <c r="AM65" i="3"/>
  <c r="AS65" i="3" s="1"/>
  <c r="AM167" i="3"/>
  <c r="AS167" i="3" s="1"/>
  <c r="AJ24" i="3"/>
  <c r="AN313" i="3"/>
  <c r="AT313" i="3" s="1"/>
  <c r="AK399" i="3"/>
  <c r="AQ399" i="3" s="1"/>
  <c r="AK48" i="3"/>
  <c r="AQ48" i="3" s="1"/>
  <c r="AL318" i="3"/>
  <c r="AR318" i="3" s="1"/>
  <c r="AM52" i="3"/>
  <c r="AS52" i="3" s="1"/>
  <c r="AK52" i="3"/>
  <c r="AQ52" i="3" s="1"/>
  <c r="AN52" i="3"/>
  <c r="AT52" i="3" s="1"/>
  <c r="AM380" i="3"/>
  <c r="AS380" i="3" s="1"/>
  <c r="AO380" i="3"/>
  <c r="AU380" i="3" s="1"/>
  <c r="AL380" i="3"/>
  <c r="AR380" i="3" s="1"/>
  <c r="AK380" i="3"/>
  <c r="AQ380" i="3" s="1"/>
  <c r="AN380" i="3"/>
  <c r="AT380" i="3" s="1"/>
  <c r="AO153" i="3"/>
  <c r="AU153" i="3" s="1"/>
  <c r="AM385" i="3"/>
  <c r="AS385" i="3" s="1"/>
  <c r="AO396" i="3"/>
  <c r="AU396" i="3" s="1"/>
  <c r="AL46" i="3"/>
  <c r="AR46" i="3" s="1"/>
  <c r="AM399" i="3"/>
  <c r="AS399" i="3" s="1"/>
  <c r="AL153" i="3"/>
  <c r="AR153" i="3" s="1"/>
  <c r="AK247" i="3"/>
  <c r="AQ247" i="3" s="1"/>
  <c r="AO247" i="3"/>
  <c r="AU247" i="3" s="1"/>
  <c r="AM247" i="3"/>
  <c r="AS247" i="3" s="1"/>
  <c r="AN260" i="3"/>
  <c r="AT260" i="3" s="1"/>
  <c r="AK207" i="3"/>
  <c r="AQ207" i="3" s="1"/>
  <c r="AL65" i="3"/>
  <c r="AR65" i="3" s="1"/>
  <c r="AN38" i="3"/>
  <c r="AT38" i="3" s="1"/>
  <c r="AO376" i="3"/>
  <c r="AU376" i="3" s="1"/>
  <c r="AN315" i="3"/>
  <c r="AT315" i="3" s="1"/>
  <c r="AM368" i="3"/>
  <c r="AS368" i="3" s="1"/>
  <c r="AM306" i="3"/>
  <c r="AS306" i="3" s="1"/>
  <c r="AJ404" i="3"/>
  <c r="AN318" i="3"/>
  <c r="AT318" i="3" s="1"/>
  <c r="AL166" i="3"/>
  <c r="AR166" i="3" s="1"/>
  <c r="AM166" i="3"/>
  <c r="AS166" i="3" s="1"/>
  <c r="AK166" i="3"/>
  <c r="AQ166" i="3" s="1"/>
  <c r="AO166" i="3"/>
  <c r="AU166" i="3" s="1"/>
  <c r="AN257" i="3"/>
  <c r="AT257" i="3" s="1"/>
  <c r="AK257" i="3"/>
  <c r="AQ257" i="3" s="1"/>
  <c r="AM343" i="3"/>
  <c r="AS343" i="3" s="1"/>
  <c r="AO343" i="3"/>
  <c r="AU343" i="3" s="1"/>
  <c r="AK343" i="3"/>
  <c r="AQ343" i="3" s="1"/>
  <c r="AL343" i="3"/>
  <c r="AR343" i="3" s="1"/>
  <c r="AN343" i="3"/>
  <c r="AT343" i="3" s="1"/>
  <c r="AM260" i="3"/>
  <c r="AS260" i="3" s="1"/>
  <c r="AM48" i="3"/>
  <c r="AS48" i="3" s="1"/>
  <c r="AL396" i="3"/>
  <c r="AR396" i="3" s="1"/>
  <c r="AM396" i="3"/>
  <c r="AS396" i="3" s="1"/>
  <c r="AM159" i="3"/>
  <c r="AS159" i="3" s="1"/>
  <c r="AL340" i="3"/>
  <c r="AR340" i="3" s="1"/>
  <c r="AO306" i="3"/>
  <c r="AU306" i="3" s="1"/>
  <c r="AL207" i="3"/>
  <c r="AR207" i="3" s="1"/>
  <c r="AN263" i="3"/>
  <c r="AT263" i="3" s="1"/>
  <c r="AN374" i="3"/>
  <c r="AT374" i="3" s="1"/>
  <c r="AO374" i="3"/>
  <c r="AU374" i="3" s="1"/>
  <c r="AN320" i="3"/>
  <c r="AT320" i="3" s="1"/>
  <c r="AL320" i="3"/>
  <c r="AR320" i="3" s="1"/>
  <c r="AO355" i="3"/>
  <c r="AU355" i="3" s="1"/>
  <c r="AN355" i="3"/>
  <c r="AT355" i="3" s="1"/>
  <c r="AK355" i="3"/>
  <c r="AQ355" i="3" s="1"/>
  <c r="AO16" i="3"/>
  <c r="AU16" i="3" s="1"/>
  <c r="AK16" i="3"/>
  <c r="AQ16" i="3" s="1"/>
  <c r="AN123" i="3"/>
  <c r="AT123" i="3" s="1"/>
  <c r="AM123" i="3"/>
  <c r="AS123" i="3" s="1"/>
  <c r="AO6" i="3"/>
  <c r="AM16" i="3"/>
  <c r="AS16" i="3" s="1"/>
  <c r="AN216" i="3"/>
  <c r="AT216" i="3" s="1"/>
  <c r="AL16" i="3"/>
  <c r="AR16" i="3" s="1"/>
  <c r="AL216" i="3"/>
  <c r="AR216" i="3" s="1"/>
  <c r="AM311" i="3"/>
  <c r="AS311" i="3" s="1"/>
  <c r="AN311" i="3"/>
  <c r="AT311" i="3" s="1"/>
  <c r="AK311" i="3"/>
  <c r="AQ311" i="3" s="1"/>
  <c r="AK13" i="3"/>
  <c r="AQ13" i="3" s="1"/>
  <c r="AN13" i="3"/>
  <c r="AT13" i="3" s="1"/>
  <c r="AO13" i="3"/>
  <c r="AU13" i="3" s="1"/>
  <c r="AL13" i="3"/>
  <c r="AR13" i="3" s="1"/>
  <c r="AM13" i="3"/>
  <c r="AS13" i="3" s="1"/>
  <c r="AL57" i="3"/>
  <c r="AR57" i="3" s="1"/>
  <c r="AN57" i="3"/>
  <c r="AT57" i="3" s="1"/>
  <c r="AO50" i="3"/>
  <c r="AU50" i="3" s="1"/>
  <c r="AN50" i="3"/>
  <c r="AT50" i="3" s="1"/>
  <c r="AL314" i="3"/>
  <c r="AR314" i="3" s="1"/>
  <c r="AN314" i="3"/>
  <c r="AT314" i="3" s="1"/>
  <c r="AM355" i="3"/>
  <c r="AS355" i="3" s="1"/>
  <c r="AO123" i="3"/>
  <c r="AU123" i="3" s="1"/>
  <c r="AM50" i="3"/>
  <c r="AS50" i="3" s="1"/>
  <c r="AN222" i="3"/>
  <c r="AT222" i="3" s="1"/>
  <c r="AM222" i="3"/>
  <c r="AS222" i="3" s="1"/>
  <c r="AK222" i="3"/>
  <c r="AQ222" i="3" s="1"/>
  <c r="AO222" i="3"/>
  <c r="AU222" i="3" s="1"/>
  <c r="AM351" i="3"/>
  <c r="AS351" i="3" s="1"/>
  <c r="AN351" i="3"/>
  <c r="AT351" i="3" s="1"/>
  <c r="AK351" i="3"/>
  <c r="AQ351" i="3" s="1"/>
  <c r="AO351" i="3"/>
  <c r="AU351" i="3" s="1"/>
  <c r="AN319" i="3"/>
  <c r="AT319" i="3" s="1"/>
  <c r="AO319" i="3"/>
  <c r="AU319" i="3" s="1"/>
  <c r="AK391" i="3"/>
  <c r="AQ391" i="3" s="1"/>
  <c r="AO391" i="3"/>
  <c r="AU391" i="3" s="1"/>
  <c r="AM67" i="3"/>
  <c r="AS67" i="3" s="1"/>
  <c r="AO67" i="3"/>
  <c r="AU67" i="3" s="1"/>
  <c r="AL355" i="3"/>
  <c r="AR355" i="3" s="1"/>
  <c r="AK112" i="3"/>
  <c r="AQ112" i="3" s="1"/>
  <c r="AL50" i="3"/>
  <c r="AR50" i="3" s="1"/>
  <c r="AK30" i="3"/>
  <c r="AQ30" i="3" s="1"/>
  <c r="AK318" i="3"/>
  <c r="AQ318" i="3" s="1"/>
  <c r="AK314" i="3"/>
  <c r="AQ314" i="3" s="1"/>
  <c r="AM348" i="3"/>
  <c r="AS348" i="3" s="1"/>
  <c r="AO348" i="3"/>
  <c r="AU348" i="3" s="1"/>
  <c r="AN48" i="3"/>
  <c r="AT48" i="3" s="1"/>
  <c r="AL48" i="3"/>
  <c r="AR48" i="3" s="1"/>
  <c r="AM15" i="3"/>
  <c r="AS15" i="3" s="1"/>
  <c r="AL15" i="3"/>
  <c r="AR15" i="3" s="1"/>
  <c r="AO15" i="3"/>
  <c r="AU15" i="3" s="1"/>
  <c r="AK15" i="3"/>
  <c r="AQ15" i="3" s="1"/>
  <c r="AK310" i="3"/>
  <c r="AQ310" i="3" s="1"/>
  <c r="AN310" i="3"/>
  <c r="AT310" i="3" s="1"/>
  <c r="AL310" i="3"/>
  <c r="AR310" i="3" s="1"/>
  <c r="AM320" i="3"/>
  <c r="AS320" i="3" s="1"/>
  <c r="AK29" i="3"/>
  <c r="AQ29" i="3" s="1"/>
  <c r="AK320" i="3"/>
  <c r="AQ320" i="3" s="1"/>
  <c r="AM314" i="3"/>
  <c r="AS314" i="3" s="1"/>
  <c r="AM59" i="3"/>
  <c r="AS59" i="3" s="1"/>
  <c r="AK59" i="3"/>
  <c r="AQ59" i="3" s="1"/>
  <c r="AO59" i="3"/>
  <c r="AU59" i="3" s="1"/>
  <c r="AN59" i="3"/>
  <c r="AT59" i="3" s="1"/>
  <c r="AN394" i="3"/>
  <c r="AT394" i="3" s="1"/>
  <c r="AO394" i="3"/>
  <c r="AU394" i="3" s="1"/>
  <c r="AM394" i="3"/>
  <c r="AS394" i="3" s="1"/>
  <c r="AK394" i="3"/>
  <c r="AQ394" i="3" s="1"/>
  <c r="AN306" i="3"/>
  <c r="AT306" i="3" s="1"/>
  <c r="AK306" i="3"/>
  <c r="AQ306" i="3" s="1"/>
  <c r="AM29" i="3"/>
  <c r="AS29" i="3" s="1"/>
  <c r="AL29" i="3"/>
  <c r="AR29" i="3" s="1"/>
  <c r="AO314" i="3"/>
  <c r="AU314" i="3" s="1"/>
  <c r="AM216" i="3"/>
  <c r="AS216" i="3" s="1"/>
  <c r="AN213" i="3"/>
  <c r="AT213" i="3" s="1"/>
  <c r="AO213" i="3"/>
  <c r="AU213" i="3" s="1"/>
  <c r="AL213" i="3"/>
  <c r="AR213" i="3" s="1"/>
  <c r="AM213" i="3"/>
  <c r="AS213" i="3" s="1"/>
  <c r="AO315" i="3"/>
  <c r="AU315" i="3" s="1"/>
  <c r="AK315" i="3"/>
  <c r="AQ315" i="3" s="1"/>
  <c r="AM315" i="3"/>
  <c r="AS315" i="3" s="1"/>
  <c r="AM211" i="3"/>
  <c r="AS211" i="3" s="1"/>
  <c r="AN211" i="3"/>
  <c r="AT211" i="3" s="1"/>
  <c r="AK211" i="3"/>
  <c r="AQ211" i="3" s="1"/>
  <c r="AL211" i="3"/>
  <c r="AR211" i="3" s="1"/>
  <c r="AK18" i="3"/>
  <c r="AQ18" i="3" s="1"/>
  <c r="AO18" i="3"/>
  <c r="AU18" i="3" s="1"/>
  <c r="AN18" i="3"/>
  <c r="AT18" i="3" s="1"/>
  <c r="AN215" i="3"/>
  <c r="AT215" i="3" s="1"/>
  <c r="AO215" i="3"/>
  <c r="AU215" i="3" s="1"/>
  <c r="AN167" i="3"/>
  <c r="AT167" i="3" s="1"/>
  <c r="AK319" i="3"/>
  <c r="AQ319" i="3" s="1"/>
  <c r="AN207" i="3"/>
  <c r="AT207" i="3" s="1"/>
  <c r="AO167" i="3"/>
  <c r="AU167" i="3" s="1"/>
  <c r="AM17" i="3"/>
  <c r="AL391" i="3"/>
  <c r="AR391" i="3" s="1"/>
  <c r="AL67" i="3"/>
  <c r="AR67" i="3" s="1"/>
  <c r="AK17" i="3"/>
  <c r="AQ17" i="3" s="1"/>
  <c r="AM215" i="3"/>
  <c r="AS215" i="3" s="1"/>
  <c r="AN29" i="3"/>
  <c r="AT29" i="3" s="1"/>
  <c r="AL173" i="3"/>
  <c r="AR173" i="3" s="1"/>
  <c r="AN173" i="3"/>
  <c r="AT173" i="3" s="1"/>
  <c r="AO173" i="3"/>
  <c r="AU173" i="3" s="1"/>
  <c r="AN35" i="3"/>
  <c r="AT35" i="3" s="1"/>
  <c r="AM35" i="3"/>
  <c r="AL35" i="3"/>
  <c r="AO35" i="3"/>
  <c r="AK35" i="3"/>
  <c r="AM179" i="3"/>
  <c r="AS179" i="3" s="1"/>
  <c r="AL179" i="3"/>
  <c r="AR179" i="3" s="1"/>
  <c r="AN179" i="3"/>
  <c r="AT179" i="3" s="1"/>
  <c r="AO179" i="3"/>
  <c r="AU179" i="3" s="1"/>
  <c r="AK179" i="3"/>
  <c r="AQ179" i="3" s="1"/>
  <c r="AK266" i="3"/>
  <c r="AQ266" i="3" s="1"/>
  <c r="AO266" i="3"/>
  <c r="AU266" i="3" s="1"/>
  <c r="AL266" i="3"/>
  <c r="AR266" i="3" s="1"/>
  <c r="AN266" i="3"/>
  <c r="AT266" i="3" s="1"/>
  <c r="AM266" i="3"/>
  <c r="AS266" i="3" s="1"/>
  <c r="AM302" i="3"/>
  <c r="AS302" i="3" s="1"/>
  <c r="AK302" i="3"/>
  <c r="AQ302" i="3" s="1"/>
  <c r="AL302" i="3"/>
  <c r="AR302" i="3" s="1"/>
  <c r="AO302" i="3"/>
  <c r="AU302" i="3" s="1"/>
  <c r="AN302" i="3"/>
  <c r="AT302" i="3" s="1"/>
  <c r="AM156" i="3"/>
  <c r="AS156" i="3" s="1"/>
  <c r="AN156" i="3"/>
  <c r="AT156" i="3" s="1"/>
  <c r="AK156" i="3"/>
  <c r="AQ156" i="3" s="1"/>
  <c r="AL156" i="3"/>
  <c r="AR156" i="3" s="1"/>
  <c r="AO156" i="3"/>
  <c r="AU156" i="3" s="1"/>
  <c r="AK24" i="3"/>
  <c r="AN24" i="3"/>
  <c r="AO24" i="3"/>
  <c r="AM24" i="3"/>
  <c r="AL24" i="3"/>
  <c r="AL333" i="3"/>
  <c r="AR333" i="3" s="1"/>
  <c r="AO333" i="3"/>
  <c r="AU333" i="3" s="1"/>
  <c r="AM333" i="3"/>
  <c r="AS333" i="3" s="1"/>
  <c r="AN333" i="3"/>
  <c r="AT333" i="3" s="1"/>
  <c r="AK333" i="3"/>
  <c r="AQ333" i="3" s="1"/>
  <c r="AM321" i="3"/>
  <c r="AS321" i="3" s="1"/>
  <c r="AK321" i="3"/>
  <c r="AQ321" i="3" s="1"/>
  <c r="AO321" i="3"/>
  <c r="AU321" i="3" s="1"/>
  <c r="AN321" i="3"/>
  <c r="AT321" i="3" s="1"/>
  <c r="AL321" i="3"/>
  <c r="AR321" i="3" s="1"/>
  <c r="AN390" i="3"/>
  <c r="AT390" i="3" s="1"/>
  <c r="AM390" i="3"/>
  <c r="AS390" i="3" s="1"/>
  <c r="AL390" i="3"/>
  <c r="AR390" i="3" s="1"/>
  <c r="AK390" i="3"/>
  <c r="AQ390" i="3" s="1"/>
  <c r="AO390" i="3"/>
  <c r="AU390" i="3" s="1"/>
  <c r="AK277" i="3"/>
  <c r="AQ277" i="3" s="1"/>
  <c r="AN277" i="3"/>
  <c r="AT277" i="3" s="1"/>
  <c r="AM277" i="3"/>
  <c r="AS277" i="3" s="1"/>
  <c r="AO277" i="3"/>
  <c r="AU277" i="3" s="1"/>
  <c r="AL277" i="3"/>
  <c r="AR277" i="3" s="1"/>
  <c r="AT6" i="3"/>
  <c r="AJ264" i="3"/>
  <c r="AN245" i="3"/>
  <c r="AT245" i="3" s="1"/>
  <c r="AO245" i="3"/>
  <c r="AU245" i="3" s="1"/>
  <c r="AL245" i="3"/>
  <c r="AR245" i="3" s="1"/>
  <c r="AK245" i="3"/>
  <c r="AM245" i="3"/>
  <c r="AS245" i="3" s="1"/>
  <c r="AO234" i="3"/>
  <c r="AU234" i="3" s="1"/>
  <c r="AK234" i="3"/>
  <c r="AQ234" i="3" s="1"/>
  <c r="AN234" i="3"/>
  <c r="AT234" i="3" s="1"/>
  <c r="AL234" i="3"/>
  <c r="AR234" i="3" s="1"/>
  <c r="AM234" i="3"/>
  <c r="AS234" i="3" s="1"/>
  <c r="AN308" i="3"/>
  <c r="AT308" i="3" s="1"/>
  <c r="AL308" i="3"/>
  <c r="AR308" i="3" s="1"/>
  <c r="AK308" i="3"/>
  <c r="AQ308" i="3" s="1"/>
  <c r="AM308" i="3"/>
  <c r="AS308" i="3" s="1"/>
  <c r="AO308" i="3"/>
  <c r="AU308" i="3" s="1"/>
  <c r="AN303" i="3"/>
  <c r="AT303" i="3" s="1"/>
  <c r="AM303" i="3"/>
  <c r="AS303" i="3" s="1"/>
  <c r="AL303" i="3"/>
  <c r="AR303" i="3" s="1"/>
  <c r="AO303" i="3"/>
  <c r="AU303" i="3" s="1"/>
  <c r="AK303" i="3"/>
  <c r="AQ303" i="3" s="1"/>
  <c r="AO242" i="3"/>
  <c r="AU242" i="3" s="1"/>
  <c r="AM242" i="3"/>
  <c r="AS242" i="3" s="1"/>
  <c r="AL242" i="3"/>
  <c r="AR242" i="3" s="1"/>
  <c r="AN242" i="3"/>
  <c r="AT242" i="3" s="1"/>
  <c r="AK242" i="3"/>
  <c r="AQ242" i="3" s="1"/>
  <c r="AK388" i="3"/>
  <c r="AQ388" i="3" s="1"/>
  <c r="AN388" i="3"/>
  <c r="AT388" i="3" s="1"/>
  <c r="AL388" i="3"/>
  <c r="AR388" i="3" s="1"/>
  <c r="AO388" i="3"/>
  <c r="AU388" i="3" s="1"/>
  <c r="AM388" i="3"/>
  <c r="AS388" i="3" s="1"/>
  <c r="AN304" i="3"/>
  <c r="AT304" i="3" s="1"/>
  <c r="AM304" i="3"/>
  <c r="AS304" i="3" s="1"/>
  <c r="AK304" i="3"/>
  <c r="AQ304" i="3" s="1"/>
  <c r="AO304" i="3"/>
  <c r="AU304" i="3" s="1"/>
  <c r="AL304" i="3"/>
  <c r="AR304" i="3" s="1"/>
  <c r="AM271" i="3"/>
  <c r="AS271" i="3" s="1"/>
  <c r="AN271" i="3"/>
  <c r="AT271" i="3" s="1"/>
  <c r="AK271" i="3"/>
  <c r="AQ271" i="3" s="1"/>
  <c r="AL271" i="3"/>
  <c r="AR271" i="3" s="1"/>
  <c r="AO271" i="3"/>
  <c r="AU271" i="3" s="1"/>
  <c r="AN95" i="3"/>
  <c r="AT95" i="3" s="1"/>
  <c r="AK95" i="3"/>
  <c r="AQ95" i="3" s="1"/>
  <c r="AL95" i="3"/>
  <c r="AR95" i="3" s="1"/>
  <c r="AM95" i="3"/>
  <c r="AS95" i="3" s="1"/>
  <c r="AO95" i="3"/>
  <c r="AU95" i="3" s="1"/>
  <c r="AU12" i="3"/>
  <c r="AN160" i="3"/>
  <c r="AT160" i="3" s="1"/>
  <c r="AM160" i="3"/>
  <c r="AS160" i="3" s="1"/>
  <c r="AL160" i="3"/>
  <c r="AR160" i="3" s="1"/>
  <c r="AO160" i="3"/>
  <c r="AU160" i="3" s="1"/>
  <c r="AK160" i="3"/>
  <c r="AQ160" i="3" s="1"/>
  <c r="AM272" i="3"/>
  <c r="AS272" i="3" s="1"/>
  <c r="AN272" i="3"/>
  <c r="AT272" i="3" s="1"/>
  <c r="AK272" i="3"/>
  <c r="AQ272" i="3" s="1"/>
  <c r="AO272" i="3"/>
  <c r="AU272" i="3" s="1"/>
  <c r="AL272" i="3"/>
  <c r="AR272" i="3" s="1"/>
  <c r="AO28" i="3"/>
  <c r="AU28" i="3" s="1"/>
  <c r="AM28" i="3"/>
  <c r="AN28" i="3"/>
  <c r="AK28" i="3"/>
  <c r="AL28" i="3"/>
  <c r="AR28" i="3" s="1"/>
  <c r="AS22" i="3"/>
  <c r="AK128" i="3"/>
  <c r="AQ128" i="3" s="1"/>
  <c r="AO128" i="3"/>
  <c r="AU128" i="3" s="1"/>
  <c r="AL128" i="3"/>
  <c r="AR128" i="3" s="1"/>
  <c r="AN128" i="3"/>
  <c r="AT128" i="3" s="1"/>
  <c r="AM128" i="3"/>
  <c r="AS128" i="3" s="1"/>
  <c r="AL237" i="3"/>
  <c r="AR237" i="3" s="1"/>
  <c r="AN237" i="3"/>
  <c r="AT237" i="3" s="1"/>
  <c r="AO237" i="3"/>
  <c r="AU237" i="3" s="1"/>
  <c r="AM237" i="3"/>
  <c r="AS237" i="3" s="1"/>
  <c r="AK237" i="3"/>
  <c r="AQ237" i="3" s="1"/>
  <c r="AM232" i="3"/>
  <c r="AS232" i="3" s="1"/>
  <c r="AO232" i="3"/>
  <c r="AU232" i="3" s="1"/>
  <c r="AK232" i="3"/>
  <c r="AQ232" i="3" s="1"/>
  <c r="AN232" i="3"/>
  <c r="AT232" i="3" s="1"/>
  <c r="AL232" i="3"/>
  <c r="AR232" i="3" s="1"/>
  <c r="AO267" i="3"/>
  <c r="AU267" i="3" s="1"/>
  <c r="AK267" i="3"/>
  <c r="AQ267" i="3" s="1"/>
  <c r="AL267" i="3"/>
  <c r="AR267" i="3" s="1"/>
  <c r="AM267" i="3"/>
  <c r="AS267" i="3" s="1"/>
  <c r="AN267" i="3"/>
  <c r="AT267" i="3" s="1"/>
  <c r="AL189" i="3"/>
  <c r="AR189" i="3" s="1"/>
  <c r="AN189" i="3"/>
  <c r="AT189" i="3" s="1"/>
  <c r="AO189" i="3"/>
  <c r="AU189" i="3" s="1"/>
  <c r="AK189" i="3"/>
  <c r="AQ189" i="3" s="1"/>
  <c r="AM189" i="3"/>
  <c r="AS189" i="3" s="1"/>
  <c r="AQ22" i="3"/>
  <c r="AK194" i="3"/>
  <c r="AQ194" i="3" s="1"/>
  <c r="AO194" i="3"/>
  <c r="AU194" i="3" s="1"/>
  <c r="AN194" i="3"/>
  <c r="AT194" i="3" s="1"/>
  <c r="AL194" i="3"/>
  <c r="AR194" i="3" s="1"/>
  <c r="AM194" i="3"/>
  <c r="AS194" i="3" s="1"/>
  <c r="AM149" i="3"/>
  <c r="AS149" i="3" s="1"/>
  <c r="AO149" i="3"/>
  <c r="AU149" i="3" s="1"/>
  <c r="AN149" i="3"/>
  <c r="AT149" i="3" s="1"/>
  <c r="AL149" i="3"/>
  <c r="AR149" i="3" s="1"/>
  <c r="AK149" i="3"/>
  <c r="AQ149" i="3" s="1"/>
  <c r="AK291" i="3"/>
  <c r="AQ291" i="3" s="1"/>
  <c r="AO291" i="3"/>
  <c r="AU291" i="3" s="1"/>
  <c r="AL291" i="3"/>
  <c r="AR291" i="3" s="1"/>
  <c r="AN291" i="3"/>
  <c r="AT291" i="3" s="1"/>
  <c r="AM291" i="3"/>
  <c r="AS291" i="3" s="1"/>
  <c r="AM80" i="3"/>
  <c r="AS80" i="3" s="1"/>
  <c r="AN80" i="3"/>
  <c r="AT80" i="3" s="1"/>
  <c r="AL80" i="3"/>
  <c r="AR80" i="3" s="1"/>
  <c r="AO80" i="3"/>
  <c r="AU80" i="3" s="1"/>
  <c r="AK80" i="3"/>
  <c r="AQ80" i="3" s="1"/>
  <c r="AL286" i="3"/>
  <c r="AR286" i="3" s="1"/>
  <c r="AM286" i="3"/>
  <c r="AS286" i="3" s="1"/>
  <c r="AK286" i="3"/>
  <c r="AQ286" i="3" s="1"/>
  <c r="AN286" i="3"/>
  <c r="AT286" i="3" s="1"/>
  <c r="AO286" i="3"/>
  <c r="AU286" i="3" s="1"/>
  <c r="AO356" i="3"/>
  <c r="AU356" i="3" s="1"/>
  <c r="AK356" i="3"/>
  <c r="AQ356" i="3" s="1"/>
  <c r="AL356" i="3"/>
  <c r="AR356" i="3" s="1"/>
  <c r="AM356" i="3"/>
  <c r="AS356" i="3" s="1"/>
  <c r="AN356" i="3"/>
  <c r="AT356" i="3" s="1"/>
  <c r="AN133" i="3"/>
  <c r="AT133" i="3" s="1"/>
  <c r="AO133" i="3"/>
  <c r="AU133" i="3" s="1"/>
  <c r="AM133" i="3"/>
  <c r="AS133" i="3" s="1"/>
  <c r="AL133" i="3"/>
  <c r="AR133" i="3" s="1"/>
  <c r="AK133" i="3"/>
  <c r="AQ133" i="3" s="1"/>
  <c r="AK126" i="3"/>
  <c r="AQ126" i="3" s="1"/>
  <c r="AN126" i="3"/>
  <c r="AT126" i="3" s="1"/>
  <c r="AM126" i="3"/>
  <c r="AS126" i="3" s="1"/>
  <c r="AL126" i="3"/>
  <c r="AR126" i="3" s="1"/>
  <c r="AO126" i="3"/>
  <c r="AU126" i="3" s="1"/>
  <c r="AU10" i="3"/>
  <c r="AM341" i="3"/>
  <c r="AS341" i="3" s="1"/>
  <c r="AL341" i="3"/>
  <c r="AR341" i="3" s="1"/>
  <c r="AO341" i="3"/>
  <c r="AU341" i="3" s="1"/>
  <c r="AN341" i="3"/>
  <c r="AT341" i="3" s="1"/>
  <c r="AK341" i="3"/>
  <c r="AQ341" i="3" s="1"/>
  <c r="AO44" i="3"/>
  <c r="AU44" i="3" s="1"/>
  <c r="AN44" i="3"/>
  <c r="AT44" i="3" s="1"/>
  <c r="AL44" i="3"/>
  <c r="AR44" i="3" s="1"/>
  <c r="AM44" i="3"/>
  <c r="AS44" i="3" s="1"/>
  <c r="AK44" i="3"/>
  <c r="AQ44" i="3" s="1"/>
  <c r="AS6" i="3"/>
  <c r="AM254" i="3"/>
  <c r="AS254" i="3" s="1"/>
  <c r="AL254" i="3"/>
  <c r="AR254" i="3" s="1"/>
  <c r="AO254" i="3"/>
  <c r="AU254" i="3" s="1"/>
  <c r="AN254" i="3"/>
  <c r="AT254" i="3" s="1"/>
  <c r="AK254" i="3"/>
  <c r="AQ254" i="3" s="1"/>
  <c r="AN269" i="3"/>
  <c r="AT269" i="3" s="1"/>
  <c r="AK269" i="3"/>
  <c r="AQ269" i="3" s="1"/>
  <c r="AL269" i="3"/>
  <c r="AR269" i="3" s="1"/>
  <c r="AO269" i="3"/>
  <c r="AU269" i="3" s="1"/>
  <c r="AM269" i="3"/>
  <c r="AS269" i="3" s="1"/>
  <c r="AM400" i="3"/>
  <c r="AS400" i="3" s="1"/>
  <c r="AL400" i="3"/>
  <c r="AR400" i="3" s="1"/>
  <c r="AK400" i="3"/>
  <c r="AQ400" i="3" s="1"/>
  <c r="AO400" i="3"/>
  <c r="AU400" i="3" s="1"/>
  <c r="AN400" i="3"/>
  <c r="AT400" i="3" s="1"/>
  <c r="AN284" i="3"/>
  <c r="AT284" i="3" s="1"/>
  <c r="AL284" i="3"/>
  <c r="AR284" i="3" s="1"/>
  <c r="AO284" i="3"/>
  <c r="AU284" i="3" s="1"/>
  <c r="AM284" i="3"/>
  <c r="AS284" i="3" s="1"/>
  <c r="AK284" i="3"/>
  <c r="AQ284" i="3" s="1"/>
  <c r="AK99" i="3"/>
  <c r="AQ99" i="3" s="1"/>
  <c r="AN99" i="3"/>
  <c r="AT99" i="3" s="1"/>
  <c r="AO99" i="3"/>
  <c r="AU99" i="3" s="1"/>
  <c r="AL99" i="3"/>
  <c r="AR99" i="3" s="1"/>
  <c r="AM99" i="3"/>
  <c r="AS99" i="3" s="1"/>
  <c r="AR12" i="3"/>
  <c r="AO281" i="3"/>
  <c r="AU281" i="3" s="1"/>
  <c r="AK281" i="3"/>
  <c r="AQ281" i="3" s="1"/>
  <c r="AM281" i="3"/>
  <c r="AS281" i="3" s="1"/>
  <c r="AL281" i="3"/>
  <c r="AR281" i="3" s="1"/>
  <c r="AN281" i="3"/>
  <c r="AT281" i="3" s="1"/>
  <c r="AN82" i="3"/>
  <c r="AT82" i="3" s="1"/>
  <c r="AK82" i="3"/>
  <c r="AQ82" i="3" s="1"/>
  <c r="AM82" i="3"/>
  <c r="AS82" i="3" s="1"/>
  <c r="AO82" i="3"/>
  <c r="AU82" i="3" s="1"/>
  <c r="AL82" i="3"/>
  <c r="AR82" i="3" s="1"/>
  <c r="AS17" i="3"/>
  <c r="AJ284" i="3"/>
  <c r="AJ244" i="3"/>
  <c r="AM225" i="3"/>
  <c r="AS225" i="3" s="1"/>
  <c r="AK225" i="3"/>
  <c r="AO225" i="3"/>
  <c r="AU225" i="3" s="1"/>
  <c r="AN225" i="3"/>
  <c r="AT225" i="3" s="1"/>
  <c r="AL225" i="3"/>
  <c r="AR225" i="3" s="1"/>
  <c r="AJ204" i="3"/>
  <c r="AN185" i="3"/>
  <c r="AT185" i="3" s="1"/>
  <c r="AO185" i="3"/>
  <c r="AU185" i="3" s="1"/>
  <c r="AK185" i="3"/>
  <c r="AL185" i="3"/>
  <c r="AR185" i="3" s="1"/>
  <c r="AM185" i="3"/>
  <c r="AS185" i="3" s="1"/>
  <c r="AL109" i="3"/>
  <c r="AR109" i="3" s="1"/>
  <c r="AO109" i="3"/>
  <c r="AU109" i="3" s="1"/>
  <c r="AN109" i="3"/>
  <c r="AT109" i="3" s="1"/>
  <c r="AM109" i="3"/>
  <c r="AS109" i="3" s="1"/>
  <c r="AK109" i="3"/>
  <c r="AQ109" i="3" s="1"/>
  <c r="AJ384" i="3"/>
  <c r="AL365" i="3"/>
  <c r="AR365" i="3" s="1"/>
  <c r="AK365" i="3"/>
  <c r="AM365" i="3"/>
  <c r="AS365" i="3" s="1"/>
  <c r="AO365" i="3"/>
  <c r="AU365" i="3" s="1"/>
  <c r="AN365" i="3"/>
  <c r="AT365" i="3" s="1"/>
  <c r="AN290" i="3"/>
  <c r="AT290" i="3" s="1"/>
  <c r="AL290" i="3"/>
  <c r="AR290" i="3" s="1"/>
  <c r="AO290" i="3"/>
  <c r="AU290" i="3" s="1"/>
  <c r="AK290" i="3"/>
  <c r="AQ290" i="3" s="1"/>
  <c r="AM290" i="3"/>
  <c r="AS290" i="3" s="1"/>
  <c r="AL198" i="3"/>
  <c r="AR198" i="3" s="1"/>
  <c r="AN198" i="3"/>
  <c r="AT198" i="3" s="1"/>
  <c r="AO198" i="3"/>
  <c r="AU198" i="3" s="1"/>
  <c r="AM198" i="3"/>
  <c r="AS198" i="3" s="1"/>
  <c r="AK198" i="3"/>
  <c r="AQ198" i="3" s="1"/>
  <c r="AO121" i="3"/>
  <c r="AU121" i="3" s="1"/>
  <c r="AK121" i="3"/>
  <c r="AQ121" i="3" s="1"/>
  <c r="AM121" i="3"/>
  <c r="AS121" i="3" s="1"/>
  <c r="AN121" i="3"/>
  <c r="AT121" i="3" s="1"/>
  <c r="AL121" i="3"/>
  <c r="AR121" i="3" s="1"/>
  <c r="AM27" i="3"/>
  <c r="AS27" i="3" s="1"/>
  <c r="AK27" i="3"/>
  <c r="AQ27" i="3" s="1"/>
  <c r="AO27" i="3"/>
  <c r="AU27" i="3" s="1"/>
  <c r="AL27" i="3"/>
  <c r="AR27" i="3" s="1"/>
  <c r="AN27" i="3"/>
  <c r="AT27" i="3" s="1"/>
  <c r="AK127" i="3"/>
  <c r="AQ127" i="3" s="1"/>
  <c r="AO127" i="3"/>
  <c r="AU127" i="3" s="1"/>
  <c r="AN127" i="3"/>
  <c r="AT127" i="3" s="1"/>
  <c r="AL127" i="3"/>
  <c r="AR127" i="3" s="1"/>
  <c r="AM127" i="3"/>
  <c r="AS127" i="3" s="1"/>
  <c r="AK283" i="3"/>
  <c r="AQ283" i="3" s="1"/>
  <c r="AL283" i="3"/>
  <c r="AR283" i="3" s="1"/>
  <c r="AM283" i="3"/>
  <c r="AS283" i="3" s="1"/>
  <c r="AN283" i="3"/>
  <c r="AT283" i="3" s="1"/>
  <c r="AO283" i="3"/>
  <c r="AU283" i="3" s="1"/>
  <c r="AO278" i="3"/>
  <c r="AU278" i="3" s="1"/>
  <c r="AK278" i="3"/>
  <c r="AQ278" i="3" s="1"/>
  <c r="AN278" i="3"/>
  <c r="AT278" i="3" s="1"/>
  <c r="AM278" i="3"/>
  <c r="AS278" i="3" s="1"/>
  <c r="AL278" i="3"/>
  <c r="AR278" i="3" s="1"/>
  <c r="AN196" i="3"/>
  <c r="AT196" i="3" s="1"/>
  <c r="AK196" i="3"/>
  <c r="AQ196" i="3" s="1"/>
  <c r="AL196" i="3"/>
  <c r="AR196" i="3" s="1"/>
  <c r="AO196" i="3"/>
  <c r="AU196" i="3" s="1"/>
  <c r="AM196" i="3"/>
  <c r="AS196" i="3" s="1"/>
  <c r="AJ304" i="3"/>
  <c r="AL285" i="3"/>
  <c r="AR285" i="3" s="1"/>
  <c r="AN285" i="3"/>
  <c r="AT285" i="3" s="1"/>
  <c r="AO285" i="3"/>
  <c r="AU285" i="3" s="1"/>
  <c r="AM285" i="3"/>
  <c r="AS285" i="3" s="1"/>
  <c r="AK285" i="3"/>
  <c r="AS20" i="3"/>
  <c r="AR6" i="3"/>
  <c r="AK357" i="3"/>
  <c r="AQ357" i="3" s="1"/>
  <c r="AL357" i="3"/>
  <c r="AR357" i="3" s="1"/>
  <c r="AM357" i="3"/>
  <c r="AS357" i="3" s="1"/>
  <c r="AO357" i="3"/>
  <c r="AU357" i="3" s="1"/>
  <c r="AN357" i="3"/>
  <c r="AT357" i="3" s="1"/>
  <c r="AL326" i="3"/>
  <c r="AR326" i="3" s="1"/>
  <c r="AM326" i="3"/>
  <c r="AS326" i="3" s="1"/>
  <c r="AO326" i="3"/>
  <c r="AU326" i="3" s="1"/>
  <c r="AK326" i="3"/>
  <c r="AQ326" i="3" s="1"/>
  <c r="AN326" i="3"/>
  <c r="AT326" i="3" s="1"/>
  <c r="AO202" i="3"/>
  <c r="AU202" i="3" s="1"/>
  <c r="AN202" i="3"/>
  <c r="AT202" i="3" s="1"/>
  <c r="AL202" i="3"/>
  <c r="AR202" i="3" s="1"/>
  <c r="AK202" i="3"/>
  <c r="AQ202" i="3" s="1"/>
  <c r="AM202" i="3"/>
  <c r="AS202" i="3" s="1"/>
  <c r="AJ124" i="3"/>
  <c r="AN105" i="3"/>
  <c r="AT105" i="3" s="1"/>
  <c r="AL105" i="3"/>
  <c r="AR105" i="3" s="1"/>
  <c r="AM105" i="3"/>
  <c r="AS105" i="3" s="1"/>
  <c r="AK105" i="3"/>
  <c r="AO105" i="3"/>
  <c r="AU105" i="3" s="1"/>
  <c r="AL331" i="3"/>
  <c r="AR331" i="3" s="1"/>
  <c r="AN331" i="3"/>
  <c r="AT331" i="3" s="1"/>
  <c r="AK331" i="3"/>
  <c r="AQ331" i="3" s="1"/>
  <c r="AM331" i="3"/>
  <c r="AS331" i="3" s="1"/>
  <c r="AO331" i="3"/>
  <c r="AU331" i="3" s="1"/>
  <c r="AQ10" i="3"/>
  <c r="AL338" i="3"/>
  <c r="AR338" i="3" s="1"/>
  <c r="AN338" i="3"/>
  <c r="AT338" i="3" s="1"/>
  <c r="AO338" i="3"/>
  <c r="AU338" i="3" s="1"/>
  <c r="AK338" i="3"/>
  <c r="AQ338" i="3" s="1"/>
  <c r="AM338" i="3"/>
  <c r="AS338" i="3" s="1"/>
  <c r="AN261" i="3"/>
  <c r="AT261" i="3" s="1"/>
  <c r="AL261" i="3"/>
  <c r="AR261" i="3" s="1"/>
  <c r="AO261" i="3"/>
  <c r="AU261" i="3" s="1"/>
  <c r="AM261" i="3"/>
  <c r="AS261" i="3" s="1"/>
  <c r="AK261" i="3"/>
  <c r="AQ261" i="3" s="1"/>
  <c r="AJ224" i="3"/>
  <c r="AK205" i="3"/>
  <c r="AM205" i="3"/>
  <c r="AS205" i="3" s="1"/>
  <c r="AN205" i="3"/>
  <c r="AT205" i="3" s="1"/>
  <c r="AO205" i="3"/>
  <c r="AU205" i="3" s="1"/>
  <c r="AL205" i="3"/>
  <c r="AR205" i="3" s="1"/>
  <c r="AL129" i="3"/>
  <c r="AR129" i="3" s="1"/>
  <c r="AM129" i="3"/>
  <c r="AS129" i="3" s="1"/>
  <c r="AO129" i="3"/>
  <c r="AU129" i="3" s="1"/>
  <c r="AK129" i="3"/>
  <c r="AQ129" i="3" s="1"/>
  <c r="AN129" i="3"/>
  <c r="AT129" i="3" s="1"/>
  <c r="AK89" i="3"/>
  <c r="AQ89" i="3" s="1"/>
  <c r="AO89" i="3"/>
  <c r="AU89" i="3" s="1"/>
  <c r="AN89" i="3"/>
  <c r="AT89" i="3" s="1"/>
  <c r="AM89" i="3"/>
  <c r="AS89" i="3" s="1"/>
  <c r="AL89" i="3"/>
  <c r="AR89" i="3" s="1"/>
  <c r="AT12" i="3"/>
  <c r="AO73" i="3"/>
  <c r="AU73" i="3" s="1"/>
  <c r="AL73" i="3"/>
  <c r="AR73" i="3" s="1"/>
  <c r="AN73" i="3"/>
  <c r="AT73" i="3" s="1"/>
  <c r="AK73" i="3"/>
  <c r="AQ73" i="3" s="1"/>
  <c r="AM73" i="3"/>
  <c r="AS73" i="3" s="1"/>
  <c r="AR11" i="3"/>
  <c r="AO197" i="3"/>
  <c r="AU197" i="3" s="1"/>
  <c r="AL197" i="3"/>
  <c r="AR197" i="3" s="1"/>
  <c r="AM197" i="3"/>
  <c r="AS197" i="3" s="1"/>
  <c r="AK197" i="3"/>
  <c r="AQ197" i="3" s="1"/>
  <c r="AN197" i="3"/>
  <c r="AT197" i="3" s="1"/>
  <c r="AU17" i="3"/>
  <c r="AU19" i="3"/>
  <c r="AO268" i="3"/>
  <c r="AU268" i="3" s="1"/>
  <c r="AN268" i="3"/>
  <c r="AT268" i="3" s="1"/>
  <c r="AL268" i="3"/>
  <c r="AR268" i="3" s="1"/>
  <c r="AM268" i="3"/>
  <c r="AS268" i="3" s="1"/>
  <c r="AK268" i="3"/>
  <c r="AQ268" i="3" s="1"/>
  <c r="AK317" i="3"/>
  <c r="AQ317" i="3" s="1"/>
  <c r="AN317" i="3"/>
  <c r="AT317" i="3" s="1"/>
  <c r="AM317" i="3"/>
  <c r="AS317" i="3" s="1"/>
  <c r="AL317" i="3"/>
  <c r="AR317" i="3" s="1"/>
  <c r="AO317" i="3"/>
  <c r="AU317" i="3" s="1"/>
  <c r="AL68" i="3"/>
  <c r="AR68" i="3" s="1"/>
  <c r="AO68" i="3"/>
  <c r="AU68" i="3" s="1"/>
  <c r="AM68" i="3"/>
  <c r="AS68" i="3" s="1"/>
  <c r="AK68" i="3"/>
  <c r="AQ68" i="3" s="1"/>
  <c r="AN68" i="3"/>
  <c r="AT68" i="3" s="1"/>
  <c r="AK392" i="3"/>
  <c r="AQ392" i="3" s="1"/>
  <c r="AO392" i="3"/>
  <c r="AU392" i="3" s="1"/>
  <c r="AM392" i="3"/>
  <c r="AS392" i="3" s="1"/>
  <c r="AN392" i="3"/>
  <c r="AT392" i="3" s="1"/>
  <c r="AL392" i="3"/>
  <c r="AR392" i="3" s="1"/>
  <c r="AL292" i="3"/>
  <c r="AR292" i="3" s="1"/>
  <c r="AN292" i="3"/>
  <c r="AT292" i="3" s="1"/>
  <c r="AO292" i="3"/>
  <c r="AU292" i="3" s="1"/>
  <c r="AK292" i="3"/>
  <c r="AQ292" i="3" s="1"/>
  <c r="AM292" i="3"/>
  <c r="AS292" i="3" s="1"/>
  <c r="AL383" i="3"/>
  <c r="AR383" i="3" s="1"/>
  <c r="AO383" i="3"/>
  <c r="AU383" i="3" s="1"/>
  <c r="AN383" i="3"/>
  <c r="AT383" i="3" s="1"/>
  <c r="AM383" i="3"/>
  <c r="AS383" i="3" s="1"/>
  <c r="AK383" i="3"/>
  <c r="AQ383" i="3" s="1"/>
  <c r="AN229" i="3"/>
  <c r="AT229" i="3" s="1"/>
  <c r="AL229" i="3"/>
  <c r="AR229" i="3" s="1"/>
  <c r="AM229" i="3"/>
  <c r="AS229" i="3" s="1"/>
  <c r="AO229" i="3"/>
  <c r="AU229" i="3" s="1"/>
  <c r="AK229" i="3"/>
  <c r="AQ229" i="3" s="1"/>
  <c r="AS10" i="3"/>
  <c r="AO115" i="3"/>
  <c r="AU115" i="3" s="1"/>
  <c r="AK115" i="3"/>
  <c r="AQ115" i="3" s="1"/>
  <c r="AM115" i="3"/>
  <c r="AS115" i="3" s="1"/>
  <c r="AL115" i="3"/>
  <c r="AR115" i="3" s="1"/>
  <c r="AN115" i="3"/>
  <c r="AT115" i="3" s="1"/>
  <c r="AK141" i="3"/>
  <c r="AQ141" i="3" s="1"/>
  <c r="AM141" i="3"/>
  <c r="AS141" i="3" s="1"/>
  <c r="AN141" i="3"/>
  <c r="AT141" i="3" s="1"/>
  <c r="AO141" i="3"/>
  <c r="AU141" i="3" s="1"/>
  <c r="AL141" i="3"/>
  <c r="AR141" i="3" s="1"/>
  <c r="AN184" i="3"/>
  <c r="AT184" i="3" s="1"/>
  <c r="AL184" i="3"/>
  <c r="AR184" i="3" s="1"/>
  <c r="AM184" i="3"/>
  <c r="AS184" i="3" s="1"/>
  <c r="AK184" i="3"/>
  <c r="AQ184" i="3" s="1"/>
  <c r="AO184" i="3"/>
  <c r="AU184" i="3" s="1"/>
  <c r="AO346" i="3"/>
  <c r="AU346" i="3" s="1"/>
  <c r="AN346" i="3"/>
  <c r="AT346" i="3" s="1"/>
  <c r="AL346" i="3"/>
  <c r="AR346" i="3" s="1"/>
  <c r="AK346" i="3"/>
  <c r="AQ346" i="3" s="1"/>
  <c r="AM346" i="3"/>
  <c r="AS346" i="3" s="1"/>
  <c r="AJ324" i="3"/>
  <c r="AL305" i="3"/>
  <c r="AR305" i="3" s="1"/>
  <c r="AM305" i="3"/>
  <c r="AS305" i="3" s="1"/>
  <c r="AO305" i="3"/>
  <c r="AU305" i="3" s="1"/>
  <c r="AN305" i="3"/>
  <c r="AT305" i="3" s="1"/>
  <c r="AK305" i="3"/>
  <c r="AK131" i="3"/>
  <c r="AQ131" i="3" s="1"/>
  <c r="AM131" i="3"/>
  <c r="AS131" i="3" s="1"/>
  <c r="AL131" i="3"/>
  <c r="AR131" i="3" s="1"/>
  <c r="AN131" i="3"/>
  <c r="AT131" i="3" s="1"/>
  <c r="AO131" i="3"/>
  <c r="AU131" i="3" s="1"/>
  <c r="AR8" i="3"/>
  <c r="AL119" i="3"/>
  <c r="AR119" i="3" s="1"/>
  <c r="AK119" i="3"/>
  <c r="AQ119" i="3" s="1"/>
  <c r="AO119" i="3"/>
  <c r="AU119" i="3" s="1"/>
  <c r="AM119" i="3"/>
  <c r="AS119" i="3" s="1"/>
  <c r="AN119" i="3"/>
  <c r="AT119" i="3" s="1"/>
  <c r="AJ184" i="3"/>
  <c r="AO255" i="3"/>
  <c r="AU255" i="3" s="1"/>
  <c r="AN255" i="3"/>
  <c r="AT255" i="3" s="1"/>
  <c r="AM255" i="3"/>
  <c r="AS255" i="3" s="1"/>
  <c r="AL255" i="3"/>
  <c r="AR255" i="3" s="1"/>
  <c r="AK255" i="3"/>
  <c r="AQ255" i="3" s="1"/>
  <c r="AT20" i="3"/>
  <c r="AK37" i="3"/>
  <c r="AQ37" i="3" s="1"/>
  <c r="AM37" i="3"/>
  <c r="AS37" i="3" s="1"/>
  <c r="AN37" i="3"/>
  <c r="AO37" i="3"/>
  <c r="AU37" i="3" s="1"/>
  <c r="AL37" i="3"/>
  <c r="AR37" i="3" s="1"/>
  <c r="AM117" i="3"/>
  <c r="AS117" i="3" s="1"/>
  <c r="AN117" i="3"/>
  <c r="AT117" i="3" s="1"/>
  <c r="AK117" i="3"/>
  <c r="AQ117" i="3" s="1"/>
  <c r="AO117" i="3"/>
  <c r="AU117" i="3" s="1"/>
  <c r="AL117" i="3"/>
  <c r="AR117" i="3" s="1"/>
  <c r="AL124" i="3"/>
  <c r="AR124" i="3" s="1"/>
  <c r="AO124" i="3"/>
  <c r="AU124" i="3" s="1"/>
  <c r="AN124" i="3"/>
  <c r="AT124" i="3" s="1"/>
  <c r="AK124" i="3"/>
  <c r="AQ124" i="3" s="1"/>
  <c r="AM124" i="3"/>
  <c r="AS124" i="3" s="1"/>
  <c r="AM334" i="3"/>
  <c r="AS334" i="3" s="1"/>
  <c r="AL334" i="3"/>
  <c r="AR334" i="3" s="1"/>
  <c r="AO334" i="3"/>
  <c r="AU334" i="3" s="1"/>
  <c r="AN334" i="3"/>
  <c r="AT334" i="3" s="1"/>
  <c r="AK334" i="3"/>
  <c r="AQ334" i="3" s="1"/>
  <c r="AK78" i="3"/>
  <c r="AQ78" i="3" s="1"/>
  <c r="AO78" i="3"/>
  <c r="AU78" i="3" s="1"/>
  <c r="AL78" i="3"/>
  <c r="AR78" i="3" s="1"/>
  <c r="AM78" i="3"/>
  <c r="AS78" i="3" s="1"/>
  <c r="AN78" i="3"/>
  <c r="AT78" i="3" s="1"/>
  <c r="AN150" i="3"/>
  <c r="AT150" i="3" s="1"/>
  <c r="AL150" i="3"/>
  <c r="AR150" i="3" s="1"/>
  <c r="AM150" i="3"/>
  <c r="AS150" i="3" s="1"/>
  <c r="AK150" i="3"/>
  <c r="AQ150" i="3" s="1"/>
  <c r="AO150" i="3"/>
  <c r="AU150" i="3" s="1"/>
  <c r="AN155" i="3"/>
  <c r="AT155" i="3" s="1"/>
  <c r="AL155" i="3"/>
  <c r="AR155" i="3" s="1"/>
  <c r="AO155" i="3"/>
  <c r="AU155" i="3" s="1"/>
  <c r="AK155" i="3"/>
  <c r="AQ155" i="3" s="1"/>
  <c r="AM155" i="3"/>
  <c r="AS155" i="3" s="1"/>
  <c r="AS19" i="3"/>
  <c r="AL43" i="3"/>
  <c r="AR43" i="3" s="1"/>
  <c r="AM43" i="3"/>
  <c r="AS43" i="3" s="1"/>
  <c r="AN43" i="3"/>
  <c r="AT43" i="3" s="1"/>
  <c r="AO43" i="3"/>
  <c r="AU43" i="3" s="1"/>
  <c r="AK43" i="3"/>
  <c r="AQ43" i="3" s="1"/>
  <c r="AT23" i="3"/>
  <c r="AK79" i="3"/>
  <c r="AM79" i="3"/>
  <c r="AS79" i="3" s="1"/>
  <c r="AN79" i="3"/>
  <c r="AT79" i="3" s="1"/>
  <c r="AO79" i="3"/>
  <c r="AU79" i="3" s="1"/>
  <c r="AL79" i="3"/>
  <c r="AR79" i="3" s="1"/>
  <c r="AM144" i="3"/>
  <c r="AS144" i="3" s="1"/>
  <c r="AN144" i="3"/>
  <c r="AT144" i="3" s="1"/>
  <c r="AO144" i="3"/>
  <c r="AU144" i="3" s="1"/>
  <c r="AL144" i="3"/>
  <c r="AR144" i="3" s="1"/>
  <c r="AK144" i="3"/>
  <c r="AQ144" i="3" s="1"/>
  <c r="AN72" i="3"/>
  <c r="AT72" i="3" s="1"/>
  <c r="AO72" i="3"/>
  <c r="AU72" i="3" s="1"/>
  <c r="AL72" i="3"/>
  <c r="AR72" i="3" s="1"/>
  <c r="AM72" i="3"/>
  <c r="AK72" i="3"/>
  <c r="AQ72" i="3" s="1"/>
  <c r="AN367" i="3"/>
  <c r="AT367" i="3" s="1"/>
  <c r="AO367" i="3"/>
  <c r="AU367" i="3" s="1"/>
  <c r="AM367" i="3"/>
  <c r="AS367" i="3" s="1"/>
  <c r="AK367" i="3"/>
  <c r="AQ367" i="3" s="1"/>
  <c r="AL367" i="3"/>
  <c r="AR367" i="3" s="1"/>
  <c r="AK238" i="3"/>
  <c r="AQ238" i="3" s="1"/>
  <c r="AL238" i="3"/>
  <c r="AR238" i="3" s="1"/>
  <c r="AM238" i="3"/>
  <c r="AS238" i="3" s="1"/>
  <c r="AN238" i="3"/>
  <c r="AT238" i="3" s="1"/>
  <c r="AO238" i="3"/>
  <c r="AU238" i="3" s="1"/>
  <c r="AK204" i="3"/>
  <c r="AQ204" i="3" s="1"/>
  <c r="AO204" i="3"/>
  <c r="AU204" i="3" s="1"/>
  <c r="AN204" i="3"/>
  <c r="AT204" i="3" s="1"/>
  <c r="AL204" i="3"/>
  <c r="AR204" i="3" s="1"/>
  <c r="AM204" i="3"/>
  <c r="AS204" i="3" s="1"/>
  <c r="AM359" i="3"/>
  <c r="AS359" i="3" s="1"/>
  <c r="AK359" i="3"/>
  <c r="AQ359" i="3" s="1"/>
  <c r="AO359" i="3"/>
  <c r="AU359" i="3" s="1"/>
  <c r="AL359" i="3"/>
  <c r="AR359" i="3" s="1"/>
  <c r="AN359" i="3"/>
  <c r="AT359" i="3" s="1"/>
  <c r="AN161" i="3"/>
  <c r="AT161" i="3" s="1"/>
  <c r="AO161" i="3"/>
  <c r="AU161" i="3" s="1"/>
  <c r="AM161" i="3"/>
  <c r="AS161" i="3" s="1"/>
  <c r="AL161" i="3"/>
  <c r="AR161" i="3" s="1"/>
  <c r="AK161" i="3"/>
  <c r="AQ161" i="3" s="1"/>
  <c r="AO142" i="3"/>
  <c r="AU142" i="3" s="1"/>
  <c r="AM142" i="3"/>
  <c r="AS142" i="3" s="1"/>
  <c r="AN142" i="3"/>
  <c r="AT142" i="3" s="1"/>
  <c r="AL142" i="3"/>
  <c r="AR142" i="3" s="1"/>
  <c r="AK142" i="3"/>
  <c r="AQ142" i="3" s="1"/>
  <c r="AO47" i="3"/>
  <c r="AU47" i="3" s="1"/>
  <c r="AK47" i="3"/>
  <c r="AQ47" i="3" s="1"/>
  <c r="AL47" i="3"/>
  <c r="AR47" i="3" s="1"/>
  <c r="AM47" i="3"/>
  <c r="AS47" i="3" s="1"/>
  <c r="AN47" i="3"/>
  <c r="AT47" i="3" s="1"/>
  <c r="AM36" i="3"/>
  <c r="AS36" i="3" s="1"/>
  <c r="AK36" i="3"/>
  <c r="AN36" i="3"/>
  <c r="AT36" i="3" s="1"/>
  <c r="AO36" i="3"/>
  <c r="AL36" i="3"/>
  <c r="AR36" i="3" s="1"/>
  <c r="AK230" i="3"/>
  <c r="AQ230" i="3" s="1"/>
  <c r="AL230" i="3"/>
  <c r="AR230" i="3" s="1"/>
  <c r="AM230" i="3"/>
  <c r="AS230" i="3" s="1"/>
  <c r="AO230" i="3"/>
  <c r="AU230" i="3" s="1"/>
  <c r="AN230" i="3"/>
  <c r="AT230" i="3" s="1"/>
  <c r="AU8" i="3"/>
  <c r="AJ344" i="3"/>
  <c r="AL325" i="3"/>
  <c r="AR325" i="3" s="1"/>
  <c r="AK325" i="3"/>
  <c r="AN325" i="3"/>
  <c r="AT325" i="3" s="1"/>
  <c r="AO325" i="3"/>
  <c r="AU325" i="3" s="1"/>
  <c r="AM325" i="3"/>
  <c r="AS325" i="3" s="1"/>
  <c r="AO294" i="3"/>
  <c r="AU294" i="3" s="1"/>
  <c r="AN294" i="3"/>
  <c r="AT294" i="3" s="1"/>
  <c r="AK294" i="3"/>
  <c r="AQ294" i="3" s="1"/>
  <c r="AL294" i="3"/>
  <c r="AR294" i="3" s="1"/>
  <c r="AM294" i="3"/>
  <c r="AS294" i="3" s="1"/>
  <c r="AL152" i="3"/>
  <c r="AR152" i="3" s="1"/>
  <c r="AK152" i="3"/>
  <c r="AQ152" i="3" s="1"/>
  <c r="AN152" i="3"/>
  <c r="AT152" i="3" s="1"/>
  <c r="AM152" i="3"/>
  <c r="AS152" i="3" s="1"/>
  <c r="AO152" i="3"/>
  <c r="AU152" i="3" s="1"/>
  <c r="AL110" i="3"/>
  <c r="AR110" i="3" s="1"/>
  <c r="AK110" i="3"/>
  <c r="AQ110" i="3" s="1"/>
  <c r="AN110" i="3"/>
  <c r="AT110" i="3" s="1"/>
  <c r="AM110" i="3"/>
  <c r="AS110" i="3" s="1"/>
  <c r="AO110" i="3"/>
  <c r="AU110" i="3" s="1"/>
  <c r="AL262" i="3"/>
  <c r="AR262" i="3" s="1"/>
  <c r="AN262" i="3"/>
  <c r="AT262" i="3" s="1"/>
  <c r="AO262" i="3"/>
  <c r="AU262" i="3" s="1"/>
  <c r="AK262" i="3"/>
  <c r="AQ262" i="3" s="1"/>
  <c r="AM262" i="3"/>
  <c r="AS262" i="3" s="1"/>
  <c r="AL151" i="3"/>
  <c r="AR151" i="3" s="1"/>
  <c r="AO151" i="3"/>
  <c r="AU151" i="3" s="1"/>
  <c r="AN151" i="3"/>
  <c r="AT151" i="3" s="1"/>
  <c r="AM151" i="3"/>
  <c r="AS151" i="3" s="1"/>
  <c r="AK151" i="3"/>
  <c r="AQ151" i="3" s="1"/>
  <c r="AL143" i="3"/>
  <c r="AR143" i="3" s="1"/>
  <c r="AN143" i="3"/>
  <c r="AT143" i="3" s="1"/>
  <c r="AK143" i="3"/>
  <c r="AQ143" i="3" s="1"/>
  <c r="AM143" i="3"/>
  <c r="AS143" i="3" s="1"/>
  <c r="AO143" i="3"/>
  <c r="AU143" i="3" s="1"/>
  <c r="AK84" i="3"/>
  <c r="AQ84" i="3" s="1"/>
  <c r="AL84" i="3"/>
  <c r="AR84" i="3" s="1"/>
  <c r="AM84" i="3"/>
  <c r="AS84" i="3" s="1"/>
  <c r="AN84" i="3"/>
  <c r="AT84" i="3" s="1"/>
  <c r="AO84" i="3"/>
  <c r="AU84" i="3" s="1"/>
  <c r="AQ20" i="3"/>
  <c r="AK401" i="3"/>
  <c r="AQ401" i="3" s="1"/>
  <c r="AM401" i="3"/>
  <c r="AS401" i="3" s="1"/>
  <c r="AO401" i="3"/>
  <c r="AU401" i="3" s="1"/>
  <c r="AN401" i="3"/>
  <c r="AT401" i="3" s="1"/>
  <c r="AL401" i="3"/>
  <c r="AR401" i="3" s="1"/>
  <c r="AL280" i="3"/>
  <c r="AR280" i="3" s="1"/>
  <c r="AK280" i="3"/>
  <c r="AQ280" i="3" s="1"/>
  <c r="AM280" i="3"/>
  <c r="AS280" i="3" s="1"/>
  <c r="AO280" i="3"/>
  <c r="AU280" i="3" s="1"/>
  <c r="AN280" i="3"/>
  <c r="AT280" i="3" s="1"/>
  <c r="AM187" i="3"/>
  <c r="AS187" i="3" s="1"/>
  <c r="AO187" i="3"/>
  <c r="AU187" i="3" s="1"/>
  <c r="AL187" i="3"/>
  <c r="AR187" i="3" s="1"/>
  <c r="AK187" i="3"/>
  <c r="AQ187" i="3" s="1"/>
  <c r="AN187" i="3"/>
  <c r="AT187" i="3" s="1"/>
  <c r="AM274" i="3"/>
  <c r="AS274" i="3" s="1"/>
  <c r="AN274" i="3"/>
  <c r="AT274" i="3" s="1"/>
  <c r="AO274" i="3"/>
  <c r="AU274" i="3" s="1"/>
  <c r="AK274" i="3"/>
  <c r="AQ274" i="3" s="1"/>
  <c r="AL274" i="3"/>
  <c r="AR274" i="3" s="1"/>
  <c r="AM40" i="3"/>
  <c r="AS40" i="3" s="1"/>
  <c r="AN40" i="3"/>
  <c r="AT40" i="3" s="1"/>
  <c r="AK40" i="3"/>
  <c r="AQ40" i="3" s="1"/>
  <c r="AL40" i="3"/>
  <c r="AR40" i="3" s="1"/>
  <c r="AO40" i="3"/>
  <c r="AU40" i="3" s="1"/>
  <c r="AN218" i="3"/>
  <c r="AT218" i="3" s="1"/>
  <c r="AL218" i="3"/>
  <c r="AR218" i="3" s="1"/>
  <c r="AK218" i="3"/>
  <c r="AQ218" i="3" s="1"/>
  <c r="AO218" i="3"/>
  <c r="AU218" i="3" s="1"/>
  <c r="AM218" i="3"/>
  <c r="AS218" i="3" s="1"/>
  <c r="AN297" i="3"/>
  <c r="AT297" i="3" s="1"/>
  <c r="AM297" i="3"/>
  <c r="AS297" i="3" s="1"/>
  <c r="AO297" i="3"/>
  <c r="AU297" i="3" s="1"/>
  <c r="AL297" i="3"/>
  <c r="AR297" i="3" s="1"/>
  <c r="AK297" i="3"/>
  <c r="AQ297" i="3" s="1"/>
  <c r="AN188" i="3"/>
  <c r="AT188" i="3" s="1"/>
  <c r="AK188" i="3"/>
  <c r="AQ188" i="3" s="1"/>
  <c r="AM188" i="3"/>
  <c r="AS188" i="3" s="1"/>
  <c r="AO188" i="3"/>
  <c r="AU188" i="3" s="1"/>
  <c r="AL188" i="3"/>
  <c r="AR188" i="3" s="1"/>
  <c r="AO148" i="3"/>
  <c r="AU148" i="3" s="1"/>
  <c r="AK148" i="3"/>
  <c r="AQ148" i="3" s="1"/>
  <c r="AM148" i="3"/>
  <c r="AS148" i="3" s="1"/>
  <c r="AN148" i="3"/>
  <c r="AT148" i="3" s="1"/>
  <c r="AL148" i="3"/>
  <c r="AR148" i="3" s="1"/>
  <c r="AR22" i="3"/>
  <c r="AN382" i="3"/>
  <c r="AT382" i="3" s="1"/>
  <c r="AK382" i="3"/>
  <c r="AQ382" i="3" s="1"/>
  <c r="AL382" i="3"/>
  <c r="AR382" i="3" s="1"/>
  <c r="AM382" i="3"/>
  <c r="AS382" i="3" s="1"/>
  <c r="AO382" i="3"/>
  <c r="AU382" i="3" s="1"/>
  <c r="AM239" i="3"/>
  <c r="AS239" i="3" s="1"/>
  <c r="AK239" i="3"/>
  <c r="AQ239" i="3" s="1"/>
  <c r="AN239" i="3"/>
  <c r="AT239" i="3" s="1"/>
  <c r="AL239" i="3"/>
  <c r="AR239" i="3" s="1"/>
  <c r="AO239" i="3"/>
  <c r="AU239" i="3" s="1"/>
  <c r="AO203" i="3"/>
  <c r="AU203" i="3" s="1"/>
  <c r="AL203" i="3"/>
  <c r="AR203" i="3" s="1"/>
  <c r="AN203" i="3"/>
  <c r="AT203" i="3" s="1"/>
  <c r="AM203" i="3"/>
  <c r="AS203" i="3" s="1"/>
  <c r="AK203" i="3"/>
  <c r="AQ203" i="3" s="1"/>
  <c r="AO146" i="3"/>
  <c r="AU146" i="3" s="1"/>
  <c r="AM146" i="3"/>
  <c r="AS146" i="3" s="1"/>
  <c r="AL146" i="3"/>
  <c r="AR146" i="3" s="1"/>
  <c r="AK146" i="3"/>
  <c r="AQ146" i="3" s="1"/>
  <c r="AN146" i="3"/>
  <c r="AT146" i="3" s="1"/>
  <c r="AL58" i="3"/>
  <c r="AR58" i="3" s="1"/>
  <c r="AN58" i="3"/>
  <c r="AT58" i="3" s="1"/>
  <c r="AK58" i="3"/>
  <c r="AO58" i="3"/>
  <c r="AU58" i="3" s="1"/>
  <c r="AM58" i="3"/>
  <c r="AS58" i="3" s="1"/>
  <c r="AL74" i="3"/>
  <c r="AR74" i="3" s="1"/>
  <c r="AN74" i="3"/>
  <c r="AT74" i="3" s="1"/>
  <c r="AO74" i="3"/>
  <c r="AU74" i="3" s="1"/>
  <c r="AM74" i="3"/>
  <c r="AS74" i="3" s="1"/>
  <c r="AK74" i="3"/>
  <c r="AQ74" i="3" s="1"/>
  <c r="AM192" i="3"/>
  <c r="AS192" i="3" s="1"/>
  <c r="AN192" i="3"/>
  <c r="AT192" i="3" s="1"/>
  <c r="AO192" i="3"/>
  <c r="AU192" i="3" s="1"/>
  <c r="AL192" i="3"/>
  <c r="AR192" i="3" s="1"/>
  <c r="AK192" i="3"/>
  <c r="AQ192" i="3" s="1"/>
  <c r="AJ164" i="3"/>
  <c r="AL145" i="3"/>
  <c r="AR145" i="3" s="1"/>
  <c r="AO145" i="3"/>
  <c r="AU145" i="3" s="1"/>
  <c r="AM145" i="3"/>
  <c r="AS145" i="3" s="1"/>
  <c r="AK145" i="3"/>
  <c r="AN145" i="3"/>
  <c r="AT145" i="3" s="1"/>
  <c r="AU23" i="3"/>
  <c r="AJ144" i="3"/>
  <c r="AK125" i="3"/>
  <c r="AL125" i="3"/>
  <c r="AR125" i="3" s="1"/>
  <c r="AM125" i="3"/>
  <c r="AS125" i="3" s="1"/>
  <c r="AO125" i="3"/>
  <c r="AU125" i="3" s="1"/>
  <c r="AN125" i="3"/>
  <c r="AT125" i="3" s="1"/>
  <c r="AN300" i="3"/>
  <c r="AT300" i="3" s="1"/>
  <c r="AL300" i="3"/>
  <c r="AR300" i="3" s="1"/>
  <c r="AK300" i="3"/>
  <c r="AQ300" i="3" s="1"/>
  <c r="AM300" i="3"/>
  <c r="AS300" i="3" s="1"/>
  <c r="AO300" i="3"/>
  <c r="AU300" i="3" s="1"/>
  <c r="AL60" i="3"/>
  <c r="AR60" i="3" s="1"/>
  <c r="AK60" i="3"/>
  <c r="AQ60" i="3" s="1"/>
  <c r="AM60" i="3"/>
  <c r="AS60" i="3" s="1"/>
  <c r="AO60" i="3"/>
  <c r="AU60" i="3" s="1"/>
  <c r="AN60" i="3"/>
  <c r="AT60" i="3" s="1"/>
  <c r="AN295" i="3"/>
  <c r="AT295" i="3" s="1"/>
  <c r="AM295" i="3"/>
  <c r="AS295" i="3" s="1"/>
  <c r="AL295" i="3"/>
  <c r="AR295" i="3" s="1"/>
  <c r="AO295" i="3"/>
  <c r="AU295" i="3" s="1"/>
  <c r="AK295" i="3"/>
  <c r="AQ295" i="3" s="1"/>
  <c r="AN293" i="3"/>
  <c r="AT293" i="3" s="1"/>
  <c r="AM293" i="3"/>
  <c r="AS293" i="3" s="1"/>
  <c r="AK293" i="3"/>
  <c r="AQ293" i="3" s="1"/>
  <c r="AO293" i="3"/>
  <c r="AU293" i="3" s="1"/>
  <c r="AL293" i="3"/>
  <c r="AR293" i="3" s="1"/>
  <c r="AO162" i="3"/>
  <c r="AU162" i="3" s="1"/>
  <c r="AN162" i="3"/>
  <c r="AT162" i="3" s="1"/>
  <c r="AL162" i="3"/>
  <c r="AR162" i="3" s="1"/>
  <c r="AM162" i="3"/>
  <c r="AS162" i="3" s="1"/>
  <c r="AK162" i="3"/>
  <c r="AQ162" i="3" s="1"/>
  <c r="AL327" i="3"/>
  <c r="AR327" i="3" s="1"/>
  <c r="AN327" i="3"/>
  <c r="AT327" i="3" s="1"/>
  <c r="AK327" i="3"/>
  <c r="AQ327" i="3" s="1"/>
  <c r="AM327" i="3"/>
  <c r="AS327" i="3" s="1"/>
  <c r="AO327" i="3"/>
  <c r="AU327" i="3" s="1"/>
  <c r="AL322" i="3"/>
  <c r="AR322" i="3" s="1"/>
  <c r="AO322" i="3"/>
  <c r="AU322" i="3" s="1"/>
  <c r="AK322" i="3"/>
  <c r="AQ322" i="3" s="1"/>
  <c r="AN322" i="3"/>
  <c r="AT322" i="3" s="1"/>
  <c r="AM322" i="3"/>
  <c r="AS322" i="3" s="1"/>
  <c r="AN164" i="3"/>
  <c r="AT164" i="3" s="1"/>
  <c r="AK164" i="3"/>
  <c r="AQ164" i="3" s="1"/>
  <c r="AO164" i="3"/>
  <c r="AU164" i="3" s="1"/>
  <c r="AL164" i="3"/>
  <c r="AR164" i="3" s="1"/>
  <c r="AM164" i="3"/>
  <c r="AS164" i="3" s="1"/>
  <c r="AK118" i="3"/>
  <c r="AQ118" i="3" s="1"/>
  <c r="AO118" i="3"/>
  <c r="AU118" i="3" s="1"/>
  <c r="AL118" i="3"/>
  <c r="AR118" i="3" s="1"/>
  <c r="AM118" i="3"/>
  <c r="AS118" i="3" s="1"/>
  <c r="AN118" i="3"/>
  <c r="AT118" i="3" s="1"/>
  <c r="AM113" i="3"/>
  <c r="AS113" i="3" s="1"/>
  <c r="AO113" i="3"/>
  <c r="AU113" i="3" s="1"/>
  <c r="AK113" i="3"/>
  <c r="AQ113" i="3" s="1"/>
  <c r="AN113" i="3"/>
  <c r="AT113" i="3" s="1"/>
  <c r="AL113" i="3"/>
  <c r="AR113" i="3" s="1"/>
  <c r="AM21" i="3"/>
  <c r="AO21" i="3"/>
  <c r="AK21" i="3"/>
  <c r="AN21" i="3"/>
  <c r="AL21" i="3"/>
  <c r="AR23" i="3"/>
  <c r="AM177" i="3"/>
  <c r="AS177" i="3" s="1"/>
  <c r="AN177" i="3"/>
  <c r="AT177" i="3" s="1"/>
  <c r="AK177" i="3"/>
  <c r="AQ177" i="3" s="1"/>
  <c r="AL177" i="3"/>
  <c r="AR177" i="3" s="1"/>
  <c r="AO177" i="3"/>
  <c r="AU177" i="3" s="1"/>
  <c r="AM154" i="3"/>
  <c r="AS154" i="3" s="1"/>
  <c r="AL154" i="3"/>
  <c r="AR154" i="3" s="1"/>
  <c r="AK154" i="3"/>
  <c r="AQ154" i="3" s="1"/>
  <c r="AN154" i="3"/>
  <c r="AT154" i="3" s="1"/>
  <c r="AO154" i="3"/>
  <c r="AU154" i="3" s="1"/>
  <c r="AR20" i="3"/>
  <c r="AM403" i="3"/>
  <c r="AS403" i="3" s="1"/>
  <c r="AN403" i="3"/>
  <c r="AT403" i="3" s="1"/>
  <c r="AK403" i="3"/>
  <c r="AQ403" i="3" s="1"/>
  <c r="AL403" i="3"/>
  <c r="AR403" i="3" s="1"/>
  <c r="AO403" i="3"/>
  <c r="AU403" i="3" s="1"/>
  <c r="AN235" i="3"/>
  <c r="AT235" i="3" s="1"/>
  <c r="AM235" i="3"/>
  <c r="AS235" i="3" s="1"/>
  <c r="AO235" i="3"/>
  <c r="AU235" i="3" s="1"/>
  <c r="AK235" i="3"/>
  <c r="AQ235" i="3" s="1"/>
  <c r="AL235" i="3"/>
  <c r="AR235" i="3" s="1"/>
  <c r="AO307" i="3"/>
  <c r="AU307" i="3" s="1"/>
  <c r="AM307" i="3"/>
  <c r="AS307" i="3" s="1"/>
  <c r="AN307" i="3"/>
  <c r="AT307" i="3" s="1"/>
  <c r="AK307" i="3"/>
  <c r="AQ307" i="3" s="1"/>
  <c r="AL307" i="3"/>
  <c r="AR307" i="3" s="1"/>
  <c r="AO214" i="3"/>
  <c r="AU214" i="3" s="1"/>
  <c r="AN214" i="3"/>
  <c r="AT214" i="3" s="1"/>
  <c r="AM214" i="3"/>
  <c r="AS214" i="3" s="1"/>
  <c r="AK214" i="3"/>
  <c r="AQ214" i="3" s="1"/>
  <c r="AL214" i="3"/>
  <c r="AR214" i="3" s="1"/>
  <c r="AO111" i="3"/>
  <c r="AU111" i="3" s="1"/>
  <c r="AL111" i="3"/>
  <c r="AR111" i="3" s="1"/>
  <c r="AK111" i="3"/>
  <c r="AQ111" i="3" s="1"/>
  <c r="AN111" i="3"/>
  <c r="AT111" i="3" s="1"/>
  <c r="AM111" i="3"/>
  <c r="AS111" i="3" s="1"/>
  <c r="AQ265" i="3"/>
  <c r="AN140" i="3"/>
  <c r="AT140" i="3" s="1"/>
  <c r="AL140" i="3"/>
  <c r="AR140" i="3" s="1"/>
  <c r="AM140" i="3"/>
  <c r="AS140" i="3" s="1"/>
  <c r="AK140" i="3"/>
  <c r="AQ140" i="3" s="1"/>
  <c r="AO140" i="3"/>
  <c r="AU140" i="3" s="1"/>
  <c r="AM138" i="3"/>
  <c r="AS138" i="3" s="1"/>
  <c r="AL138" i="3"/>
  <c r="AR138" i="3" s="1"/>
  <c r="AN138" i="3"/>
  <c r="AT138" i="3" s="1"/>
  <c r="AK138" i="3"/>
  <c r="AQ138" i="3" s="1"/>
  <c r="AO138" i="3"/>
  <c r="AU138" i="3" s="1"/>
  <c r="AO276" i="3"/>
  <c r="AU276" i="3" s="1"/>
  <c r="AL276" i="3"/>
  <c r="AR276" i="3" s="1"/>
  <c r="AN276" i="3"/>
  <c r="AT276" i="3" s="1"/>
  <c r="AK276" i="3"/>
  <c r="AQ276" i="3" s="1"/>
  <c r="AM276" i="3"/>
  <c r="AS276" i="3" s="1"/>
  <c r="AM282" i="3"/>
  <c r="AS282" i="3" s="1"/>
  <c r="AO282" i="3"/>
  <c r="AU282" i="3" s="1"/>
  <c r="AK282" i="3"/>
  <c r="AQ282" i="3" s="1"/>
  <c r="AL282" i="3"/>
  <c r="AR282" i="3" s="1"/>
  <c r="AN282" i="3"/>
  <c r="AT282" i="3" s="1"/>
  <c r="AO244" i="3"/>
  <c r="AU244" i="3" s="1"/>
  <c r="AL244" i="3"/>
  <c r="AR244" i="3" s="1"/>
  <c r="AM244" i="3"/>
  <c r="AS244" i="3" s="1"/>
  <c r="AN244" i="3"/>
  <c r="AT244" i="3" s="1"/>
  <c r="AK244" i="3"/>
  <c r="AQ244" i="3" s="1"/>
  <c r="AL227" i="3"/>
  <c r="AR227" i="3" s="1"/>
  <c r="AN227" i="3"/>
  <c r="AT227" i="3" s="1"/>
  <c r="AK227" i="3"/>
  <c r="AQ227" i="3" s="1"/>
  <c r="AO227" i="3"/>
  <c r="AU227" i="3" s="1"/>
  <c r="AM227" i="3"/>
  <c r="AS227" i="3" s="1"/>
  <c r="AK200" i="3"/>
  <c r="AQ200" i="3" s="1"/>
  <c r="AL200" i="3"/>
  <c r="AR200" i="3" s="1"/>
  <c r="AO200" i="3"/>
  <c r="AU200" i="3" s="1"/>
  <c r="AN200" i="3"/>
  <c r="AT200" i="3" s="1"/>
  <c r="AM200" i="3"/>
  <c r="AS200" i="3" s="1"/>
  <c r="AK288" i="3"/>
  <c r="AQ288" i="3" s="1"/>
  <c r="AN288" i="3"/>
  <c r="AT288" i="3" s="1"/>
  <c r="AO288" i="3"/>
  <c r="AU288" i="3" s="1"/>
  <c r="AM288" i="3"/>
  <c r="AS288" i="3" s="1"/>
  <c r="AL288" i="3"/>
  <c r="AR288" i="3" s="1"/>
  <c r="AO107" i="3"/>
  <c r="AU107" i="3" s="1"/>
  <c r="AL107" i="3"/>
  <c r="AR107" i="3" s="1"/>
  <c r="AK107" i="3"/>
  <c r="AQ107" i="3" s="1"/>
  <c r="AN107" i="3"/>
  <c r="AT107" i="3" s="1"/>
  <c r="AM107" i="3"/>
  <c r="AS107" i="3" s="1"/>
  <c r="AJ364" i="3"/>
  <c r="AO345" i="3"/>
  <c r="AU345" i="3" s="1"/>
  <c r="AK345" i="3"/>
  <c r="AL345" i="3"/>
  <c r="AR345" i="3" s="1"/>
  <c r="AM345" i="3"/>
  <c r="AS345" i="3" s="1"/>
  <c r="AN345" i="3"/>
  <c r="AT345" i="3" s="1"/>
  <c r="AK349" i="3"/>
  <c r="AQ349" i="3" s="1"/>
  <c r="AL349" i="3"/>
  <c r="AR349" i="3" s="1"/>
  <c r="AO349" i="3"/>
  <c r="AU349" i="3" s="1"/>
  <c r="AN349" i="3"/>
  <c r="AT349" i="3" s="1"/>
  <c r="AM349" i="3"/>
  <c r="AS349" i="3" s="1"/>
  <c r="AT19" i="3"/>
  <c r="AN77" i="3"/>
  <c r="AT77" i="3" s="1"/>
  <c r="AK77" i="3"/>
  <c r="AQ77" i="3" s="1"/>
  <c r="AM77" i="3"/>
  <c r="AS77" i="3" s="1"/>
  <c r="AO77" i="3"/>
  <c r="AU77" i="3" s="1"/>
  <c r="AL77" i="3"/>
  <c r="AR77" i="3" s="1"/>
  <c r="AO279" i="3"/>
  <c r="AU279" i="3" s="1"/>
  <c r="AM279" i="3"/>
  <c r="AS279" i="3" s="1"/>
  <c r="AL279" i="3"/>
  <c r="AR279" i="3" s="1"/>
  <c r="AN279" i="3"/>
  <c r="AT279" i="3" s="1"/>
  <c r="AK279" i="3"/>
  <c r="AQ279" i="3" s="1"/>
  <c r="AN287" i="3"/>
  <c r="AT287" i="3" s="1"/>
  <c r="AK287" i="3"/>
  <c r="AQ287" i="3" s="1"/>
  <c r="AM287" i="3"/>
  <c r="AS287" i="3" s="1"/>
  <c r="AL287" i="3"/>
  <c r="AR287" i="3" s="1"/>
  <c r="AO287" i="3"/>
  <c r="AU287" i="3" s="1"/>
  <c r="AK136" i="3"/>
  <c r="AQ136" i="3" s="1"/>
  <c r="AN136" i="3"/>
  <c r="AT136" i="3" s="1"/>
  <c r="AL136" i="3"/>
  <c r="AR136" i="3" s="1"/>
  <c r="AO136" i="3"/>
  <c r="AU136" i="3" s="1"/>
  <c r="AM136" i="3"/>
  <c r="AS136" i="3" s="1"/>
  <c r="AL250" i="3"/>
  <c r="AR250" i="3" s="1"/>
  <c r="AM250" i="3"/>
  <c r="AS250" i="3" s="1"/>
  <c r="AN250" i="3"/>
  <c r="AT250" i="3" s="1"/>
  <c r="AK250" i="3"/>
  <c r="AQ250" i="3" s="1"/>
  <c r="AO250" i="3"/>
  <c r="AU250" i="3" s="1"/>
  <c r="AN122" i="3"/>
  <c r="AT122" i="3" s="1"/>
  <c r="AK122" i="3"/>
  <c r="AQ122" i="3" s="1"/>
  <c r="AL122" i="3"/>
  <c r="AR122" i="3" s="1"/>
  <c r="AM122" i="3"/>
  <c r="AS122" i="3" s="1"/>
  <c r="AO122" i="3"/>
  <c r="AU122" i="3" s="1"/>
  <c r="AM62" i="3"/>
  <c r="AS62" i="3" s="1"/>
  <c r="AN62" i="3"/>
  <c r="AT62" i="3" s="1"/>
  <c r="AO62" i="3"/>
  <c r="AU62" i="3" s="1"/>
  <c r="AL62" i="3"/>
  <c r="AR62" i="3" s="1"/>
  <c r="AK62" i="3"/>
  <c r="AQ62" i="3" s="1"/>
  <c r="AU22" i="3"/>
  <c r="AN158" i="3"/>
  <c r="AT158" i="3" s="1"/>
  <c r="AK158" i="3"/>
  <c r="AQ158" i="3" s="1"/>
  <c r="AO158" i="3"/>
  <c r="AU158" i="3" s="1"/>
  <c r="AL158" i="3"/>
  <c r="AR158" i="3" s="1"/>
  <c r="AM158" i="3"/>
  <c r="AS158" i="3" s="1"/>
  <c r="AT5" i="3"/>
  <c r="AO336" i="3"/>
  <c r="AU336" i="3" s="1"/>
  <c r="AN336" i="3"/>
  <c r="AT336" i="3" s="1"/>
  <c r="AL336" i="3"/>
  <c r="AR336" i="3" s="1"/>
  <c r="AM336" i="3"/>
  <c r="AS336" i="3" s="1"/>
  <c r="AK336" i="3"/>
  <c r="AQ336" i="3" s="1"/>
  <c r="AL309" i="3"/>
  <c r="AR309" i="3" s="1"/>
  <c r="AN309" i="3"/>
  <c r="AT309" i="3" s="1"/>
  <c r="AK309" i="3"/>
  <c r="AQ309" i="3" s="1"/>
  <c r="AO309" i="3"/>
  <c r="AU309" i="3" s="1"/>
  <c r="AM309" i="3"/>
  <c r="AS309" i="3" s="1"/>
  <c r="AK114" i="3"/>
  <c r="AQ114" i="3" s="1"/>
  <c r="AO114" i="3"/>
  <c r="AU114" i="3" s="1"/>
  <c r="AL114" i="3"/>
  <c r="AR114" i="3" s="1"/>
  <c r="AM114" i="3"/>
  <c r="AS114" i="3" s="1"/>
  <c r="AN114" i="3"/>
  <c r="AT114" i="3" s="1"/>
  <c r="AJ104" i="3"/>
  <c r="AM85" i="3"/>
  <c r="AS85" i="3" s="1"/>
  <c r="AL85" i="3"/>
  <c r="AR85" i="3" s="1"/>
  <c r="AO85" i="3"/>
  <c r="AU85" i="3" s="1"/>
  <c r="AN85" i="3"/>
  <c r="AT85" i="3" s="1"/>
  <c r="AK85" i="3"/>
  <c r="AO7" i="3"/>
  <c r="AK7" i="3"/>
  <c r="AL7" i="3"/>
  <c r="AM7" i="3"/>
  <c r="AN7" i="3"/>
  <c r="AL182" i="3"/>
  <c r="AR182" i="3" s="1"/>
  <c r="AN182" i="3"/>
  <c r="AT182" i="3" s="1"/>
  <c r="AO182" i="3"/>
  <c r="AU182" i="3" s="1"/>
  <c r="AK182" i="3"/>
  <c r="AQ182" i="3" s="1"/>
  <c r="AM182" i="3"/>
  <c r="AS182" i="3" s="1"/>
  <c r="AU20" i="3"/>
  <c r="AO395" i="3"/>
  <c r="AU395" i="3" s="1"/>
  <c r="AK395" i="3"/>
  <c r="AQ395" i="3" s="1"/>
  <c r="AL395" i="3"/>
  <c r="AR395" i="3" s="1"/>
  <c r="AN395" i="3"/>
  <c r="AT395" i="3" s="1"/>
  <c r="AM395" i="3"/>
  <c r="AS395" i="3" s="1"/>
  <c r="AL191" i="3"/>
  <c r="AR191" i="3" s="1"/>
  <c r="AN191" i="3"/>
  <c r="AT191" i="3" s="1"/>
  <c r="AK191" i="3"/>
  <c r="AQ191" i="3" s="1"/>
  <c r="AM191" i="3"/>
  <c r="AS191" i="3" s="1"/>
  <c r="AO191" i="3"/>
  <c r="AU191" i="3" s="1"/>
  <c r="AL226" i="3"/>
  <c r="AR226" i="3" s="1"/>
  <c r="AN226" i="3"/>
  <c r="AT226" i="3" s="1"/>
  <c r="AO226" i="3"/>
  <c r="AU226" i="3" s="1"/>
  <c r="AK226" i="3"/>
  <c r="AQ226" i="3" s="1"/>
  <c r="AM226" i="3"/>
  <c r="AS226" i="3" s="1"/>
  <c r="AL130" i="3"/>
  <c r="AR130" i="3" s="1"/>
  <c r="AN130" i="3"/>
  <c r="AT130" i="3" s="1"/>
  <c r="AK130" i="3"/>
  <c r="AQ130" i="3" s="1"/>
  <c r="AO130" i="3"/>
  <c r="AU130" i="3" s="1"/>
  <c r="AM130" i="3"/>
  <c r="AS130" i="3" s="1"/>
  <c r="AL41" i="3"/>
  <c r="AR41" i="3" s="1"/>
  <c r="AN41" i="3"/>
  <c r="AT41" i="3" s="1"/>
  <c r="AO41" i="3"/>
  <c r="AU41" i="3" s="1"/>
  <c r="AK41" i="3"/>
  <c r="AQ41" i="3" s="1"/>
  <c r="AM41" i="3"/>
  <c r="AS41" i="3" s="1"/>
  <c r="AN186" i="3"/>
  <c r="AT186" i="3" s="1"/>
  <c r="AL186" i="3"/>
  <c r="AR186" i="3" s="1"/>
  <c r="AK186" i="3"/>
  <c r="AQ186" i="3" s="1"/>
  <c r="AM186" i="3"/>
  <c r="AS186" i="3" s="1"/>
  <c r="AO186" i="3"/>
  <c r="AU186" i="3" s="1"/>
  <c r="AS5" i="3"/>
  <c r="AQ23" i="3"/>
  <c r="AK76" i="3"/>
  <c r="AQ76" i="3" s="1"/>
  <c r="AO76" i="3"/>
  <c r="AU76" i="3" s="1"/>
  <c r="AM76" i="3"/>
  <c r="AS76" i="3" s="1"/>
  <c r="AL76" i="3"/>
  <c r="AR76" i="3" s="1"/>
  <c r="AN76" i="3"/>
  <c r="AT76" i="3" s="1"/>
  <c r="AS23" i="3"/>
  <c r="AK33" i="3"/>
  <c r="AN33" i="3"/>
  <c r="AL33" i="3"/>
  <c r="AM33" i="3"/>
  <c r="AO33" i="3"/>
  <c r="AL404" i="3"/>
  <c r="AR404" i="3" s="1"/>
  <c r="AK404" i="3"/>
  <c r="AQ404" i="3" s="1"/>
  <c r="AN404" i="3"/>
  <c r="AT404" i="3" s="1"/>
  <c r="AM404" i="3"/>
  <c r="AS404" i="3" s="1"/>
  <c r="AO404" i="3"/>
  <c r="AU404" i="3" s="1"/>
  <c r="AN106" i="3"/>
  <c r="AT106" i="3" s="1"/>
  <c r="AO106" i="3"/>
  <c r="AU106" i="3" s="1"/>
  <c r="AM106" i="3"/>
  <c r="AS106" i="3" s="1"/>
  <c r="AK106" i="3"/>
  <c r="AQ106" i="3" s="1"/>
  <c r="AL106" i="3"/>
  <c r="AR106" i="3" s="1"/>
  <c r="AL201" i="3"/>
  <c r="AR201" i="3" s="1"/>
  <c r="AM201" i="3"/>
  <c r="AS201" i="3" s="1"/>
  <c r="AK201" i="3"/>
  <c r="AQ201" i="3" s="1"/>
  <c r="AO201" i="3"/>
  <c r="AU201" i="3" s="1"/>
  <c r="AN201" i="3"/>
  <c r="AT201" i="3" s="1"/>
  <c r="AJ64" i="3"/>
  <c r="AN45" i="3"/>
  <c r="AT45" i="3" s="1"/>
  <c r="AL45" i="3"/>
  <c r="AR45" i="3" s="1"/>
  <c r="AO45" i="3"/>
  <c r="AU45" i="3" s="1"/>
  <c r="AK45" i="3"/>
  <c r="AM45" i="3"/>
  <c r="AS45" i="3" s="1"/>
  <c r="AL389" i="3"/>
  <c r="AR389" i="3" s="1"/>
  <c r="AK389" i="3"/>
  <c r="AQ389" i="3" s="1"/>
  <c r="AO389" i="3"/>
  <c r="AU389" i="3" s="1"/>
  <c r="AM389" i="3"/>
  <c r="AS389" i="3" s="1"/>
  <c r="AN389" i="3"/>
  <c r="AT389" i="3" s="1"/>
  <c r="AO299" i="3"/>
  <c r="AU299" i="3" s="1"/>
  <c r="AK299" i="3"/>
  <c r="AQ299" i="3" s="1"/>
  <c r="AN299" i="3"/>
  <c r="AT299" i="3" s="1"/>
  <c r="AM299" i="3"/>
  <c r="AS299" i="3" s="1"/>
  <c r="AL299" i="3"/>
  <c r="AR299" i="3" s="1"/>
  <c r="AO70" i="3"/>
  <c r="AU70" i="3" s="1"/>
  <c r="AM70" i="3"/>
  <c r="AS70" i="3" s="1"/>
  <c r="AN70" i="3"/>
  <c r="AT70" i="3" s="1"/>
  <c r="AL70" i="3"/>
  <c r="AR70" i="3" s="1"/>
  <c r="AK70" i="3"/>
  <c r="AQ70" i="3" s="1"/>
  <c r="AK147" i="3"/>
  <c r="AQ147" i="3" s="1"/>
  <c r="AO147" i="3"/>
  <c r="AU147" i="3" s="1"/>
  <c r="AM147" i="3"/>
  <c r="AS147" i="3" s="1"/>
  <c r="AL147" i="3"/>
  <c r="AR147" i="3" s="1"/>
  <c r="AN147" i="3"/>
  <c r="AT147" i="3" s="1"/>
  <c r="AO135" i="3"/>
  <c r="AU135" i="3" s="1"/>
  <c r="AL135" i="3"/>
  <c r="AR135" i="3" s="1"/>
  <c r="AM135" i="3"/>
  <c r="AS135" i="3" s="1"/>
  <c r="AN135" i="3"/>
  <c r="AT135" i="3" s="1"/>
  <c r="AK135" i="3"/>
  <c r="AQ135" i="3" s="1"/>
  <c r="AK139" i="3"/>
  <c r="AQ139" i="3" s="1"/>
  <c r="AL139" i="3"/>
  <c r="AR139" i="3" s="1"/>
  <c r="AN139" i="3"/>
  <c r="AT139" i="3" s="1"/>
  <c r="AO139" i="3"/>
  <c r="AU139" i="3" s="1"/>
  <c r="AM139" i="3"/>
  <c r="AS139" i="3" s="1"/>
  <c r="AO171" i="3"/>
  <c r="AU171" i="3" s="1"/>
  <c r="AM171" i="3"/>
  <c r="AS171" i="3" s="1"/>
  <c r="AL171" i="3"/>
  <c r="AR171" i="3" s="1"/>
  <c r="AN171" i="3"/>
  <c r="AT171" i="3" s="1"/>
  <c r="AK171" i="3"/>
  <c r="AQ171" i="3" s="1"/>
  <c r="AL116" i="3"/>
  <c r="AR116" i="3" s="1"/>
  <c r="AM116" i="3"/>
  <c r="AS116" i="3" s="1"/>
  <c r="AK116" i="3"/>
  <c r="AQ116" i="3" s="1"/>
  <c r="AN116" i="3"/>
  <c r="AT116" i="3" s="1"/>
  <c r="AO116" i="3"/>
  <c r="AU116" i="3" s="1"/>
  <c r="AQ65" i="3"/>
  <c r="AO157" i="3"/>
  <c r="AU157" i="3" s="1"/>
  <c r="AM157" i="3"/>
  <c r="AS157" i="3" s="1"/>
  <c r="AK157" i="3"/>
  <c r="AQ157" i="3" s="1"/>
  <c r="AL157" i="3"/>
  <c r="AR157" i="3" s="1"/>
  <c r="AN157" i="3"/>
  <c r="AT157" i="3" s="1"/>
  <c r="AT15" i="3"/>
  <c r="AR5" i="3"/>
  <c r="AO329" i="3"/>
  <c r="AU329" i="3" s="1"/>
  <c r="AN329" i="3"/>
  <c r="AT329" i="3" s="1"/>
  <c r="AL329" i="3"/>
  <c r="AR329" i="3" s="1"/>
  <c r="AM329" i="3"/>
  <c r="AS329" i="3" s="1"/>
  <c r="AK329" i="3"/>
  <c r="AQ329" i="3" s="1"/>
  <c r="AO323" i="3"/>
  <c r="AU323" i="3" s="1"/>
  <c r="AN323" i="3"/>
  <c r="AT323" i="3" s="1"/>
  <c r="AK323" i="3"/>
  <c r="AQ323" i="3" s="1"/>
  <c r="AL323" i="3"/>
  <c r="AR323" i="3" s="1"/>
  <c r="AM323" i="3"/>
  <c r="AS323" i="3" s="1"/>
  <c r="AQ385" i="3"/>
  <c r="AU6" i="3"/>
  <c r="AM34" i="3"/>
  <c r="AS34" i="3" s="1"/>
  <c r="AN34" i="3"/>
  <c r="AT34" i="3" s="1"/>
  <c r="AK34" i="3"/>
  <c r="AQ34" i="3" s="1"/>
  <c r="AL34" i="3"/>
  <c r="AR34" i="3" s="1"/>
  <c r="AO34" i="3"/>
  <c r="AU34" i="3" s="1"/>
  <c r="AM14" i="3"/>
  <c r="AO14" i="3"/>
  <c r="AN14" i="3"/>
  <c r="AK14" i="3"/>
  <c r="AL14" i="3"/>
  <c r="AL402" i="3"/>
  <c r="AR402" i="3" s="1"/>
  <c r="AO402" i="3"/>
  <c r="AU402" i="3" s="1"/>
  <c r="AN402" i="3"/>
  <c r="AT402" i="3" s="1"/>
  <c r="AM402" i="3"/>
  <c r="AS402" i="3" s="1"/>
  <c r="AK402" i="3"/>
  <c r="AQ402" i="3" s="1"/>
  <c r="AJ44" i="3"/>
  <c r="AL25" i="3"/>
  <c r="AR25" i="3" s="1"/>
  <c r="AM25" i="3"/>
  <c r="AS25" i="3" s="1"/>
  <c r="AN25" i="3"/>
  <c r="AT25" i="3" s="1"/>
  <c r="AK25" i="3"/>
  <c r="AO25" i="3"/>
  <c r="AM387" i="3"/>
  <c r="AS387" i="3" s="1"/>
  <c r="AL387" i="3"/>
  <c r="AR387" i="3" s="1"/>
  <c r="AN387" i="3"/>
  <c r="AT387" i="3" s="1"/>
  <c r="AO387" i="3"/>
  <c r="AU387" i="3" s="1"/>
  <c r="AK387" i="3"/>
  <c r="AQ387" i="3" s="1"/>
  <c r="AN273" i="3"/>
  <c r="AT273" i="3" s="1"/>
  <c r="AM273" i="3"/>
  <c r="AS273" i="3" s="1"/>
  <c r="AL273" i="3"/>
  <c r="AR273" i="3" s="1"/>
  <c r="AK273" i="3"/>
  <c r="AQ273" i="3" s="1"/>
  <c r="AO273" i="3"/>
  <c r="AU273" i="3" s="1"/>
  <c r="AR17" i="3"/>
  <c r="AL236" i="3"/>
  <c r="AR236" i="3" s="1"/>
  <c r="AK236" i="3"/>
  <c r="AQ236" i="3" s="1"/>
  <c r="AN236" i="3"/>
  <c r="AT236" i="3" s="1"/>
  <c r="AO236" i="3"/>
  <c r="AU236" i="3" s="1"/>
  <c r="AM236" i="3"/>
  <c r="AS236" i="3" s="1"/>
  <c r="AQ12" i="3"/>
  <c r="AM108" i="3"/>
  <c r="AS108" i="3" s="1"/>
  <c r="AK108" i="3"/>
  <c r="AQ108" i="3" s="1"/>
  <c r="AO108" i="3"/>
  <c r="AU108" i="3" s="1"/>
  <c r="AL108" i="3"/>
  <c r="AR108" i="3" s="1"/>
  <c r="AN108" i="3"/>
  <c r="AT108" i="3" s="1"/>
  <c r="AO31" i="3"/>
  <c r="AL31" i="3"/>
  <c r="AR31" i="3" s="1"/>
  <c r="AK31" i="3"/>
  <c r="AM31" i="3"/>
  <c r="AN31" i="3"/>
  <c r="AT16" i="3"/>
  <c r="AL223" i="3"/>
  <c r="AR223" i="3" s="1"/>
  <c r="AN223" i="3"/>
  <c r="AT223" i="3" s="1"/>
  <c r="AK223" i="3"/>
  <c r="AQ223" i="3" s="1"/>
  <c r="AM223" i="3"/>
  <c r="AS223" i="3" s="1"/>
  <c r="AO223" i="3"/>
  <c r="AU223" i="3" s="1"/>
  <c r="AN71" i="3"/>
  <c r="AT71" i="3" s="1"/>
  <c r="AL71" i="3"/>
  <c r="AR71" i="3" s="1"/>
  <c r="AK71" i="3"/>
  <c r="AQ71" i="3" s="1"/>
  <c r="AO71" i="3"/>
  <c r="AU71" i="3" s="1"/>
  <c r="AM71" i="3"/>
  <c r="AS71" i="3" s="1"/>
  <c r="AM42" i="3"/>
  <c r="AS42" i="3" s="1"/>
  <c r="AO42" i="3"/>
  <c r="AU42" i="3" s="1"/>
  <c r="AN42" i="3"/>
  <c r="AL42" i="3"/>
  <c r="AR42" i="3" s="1"/>
  <c r="AK42" i="3"/>
  <c r="AQ42" i="3" s="1"/>
  <c r="AR19" i="3"/>
  <c r="AO134" i="3"/>
  <c r="AU134" i="3" s="1"/>
  <c r="AN134" i="3"/>
  <c r="AT134" i="3" s="1"/>
  <c r="AK134" i="3"/>
  <c r="AQ134" i="3" s="1"/>
  <c r="AL134" i="3"/>
  <c r="AR134" i="3" s="1"/>
  <c r="AM134" i="3"/>
  <c r="AS134" i="3" s="1"/>
  <c r="AN289" i="3"/>
  <c r="AT289" i="3" s="1"/>
  <c r="AK289" i="3"/>
  <c r="AQ289" i="3" s="1"/>
  <c r="AL289" i="3"/>
  <c r="AR289" i="3" s="1"/>
  <c r="AM289" i="3"/>
  <c r="AS289" i="3" s="1"/>
  <c r="AO289" i="3"/>
  <c r="AU289" i="3" s="1"/>
  <c r="AN193" i="3"/>
  <c r="AT193" i="3" s="1"/>
  <c r="AL193" i="3"/>
  <c r="AR193" i="3" s="1"/>
  <c r="AO193" i="3"/>
  <c r="AU193" i="3" s="1"/>
  <c r="AM193" i="3"/>
  <c r="AS193" i="3" s="1"/>
  <c r="AK193" i="3"/>
  <c r="AQ193" i="3" s="1"/>
  <c r="AS18" i="3"/>
  <c r="AM301" i="3"/>
  <c r="AS301" i="3" s="1"/>
  <c r="AK301" i="3"/>
  <c r="AQ301" i="3" s="1"/>
  <c r="AO301" i="3"/>
  <c r="AU301" i="3" s="1"/>
  <c r="AN301" i="3"/>
  <c r="AT301" i="3" s="1"/>
  <c r="AL301" i="3"/>
  <c r="AR301" i="3" s="1"/>
  <c r="AM137" i="3"/>
  <c r="AS137" i="3" s="1"/>
  <c r="AL137" i="3"/>
  <c r="AR137" i="3" s="1"/>
  <c r="AK137" i="3"/>
  <c r="AQ137" i="3" s="1"/>
  <c r="AN137" i="3"/>
  <c r="AT137" i="3" s="1"/>
  <c r="AO137" i="3"/>
  <c r="AU137" i="3" s="1"/>
  <c r="AM69" i="3"/>
  <c r="AS69" i="3" s="1"/>
  <c r="AL69" i="3"/>
  <c r="AR69" i="3" s="1"/>
  <c r="AN69" i="3"/>
  <c r="AT69" i="3" s="1"/>
  <c r="AO69" i="3"/>
  <c r="AU69" i="3" s="1"/>
  <c r="AK69" i="3"/>
  <c r="AQ69" i="3" s="1"/>
  <c r="AK199" i="3"/>
  <c r="AQ199" i="3" s="1"/>
  <c r="AO199" i="3"/>
  <c r="AU199" i="3" s="1"/>
  <c r="AN199" i="3"/>
  <c r="AT199" i="3" s="1"/>
  <c r="AL199" i="3"/>
  <c r="AR199" i="3" s="1"/>
  <c r="AM199" i="3"/>
  <c r="AS199" i="3" s="1"/>
  <c r="AO235" i="2"/>
  <c r="AU235" i="2" s="1"/>
  <c r="AN235" i="2"/>
  <c r="AT235" i="2" s="1"/>
  <c r="AO336" i="2"/>
  <c r="AU336" i="2" s="1"/>
  <c r="AL393" i="2"/>
  <c r="AR393" i="2" s="1"/>
  <c r="AN393" i="2"/>
  <c r="AT393" i="2" s="1"/>
  <c r="AN253" i="2"/>
  <c r="AT253" i="2" s="1"/>
  <c r="AL253" i="2"/>
  <c r="AR253" i="2" s="1"/>
  <c r="AN347" i="2"/>
  <c r="AT347" i="2" s="1"/>
  <c r="AM155" i="2"/>
  <c r="AS155" i="2" s="1"/>
  <c r="AK336" i="2"/>
  <c r="AQ336" i="2" s="1"/>
  <c r="AN353" i="2"/>
  <c r="AT353" i="2" s="1"/>
  <c r="AL347" i="2"/>
  <c r="AR347" i="2" s="1"/>
  <c r="AL53" i="2"/>
  <c r="AR53" i="2" s="1"/>
  <c r="AO176" i="2"/>
  <c r="AU176" i="2" s="1"/>
  <c r="AN396" i="2"/>
  <c r="AT396" i="2" s="1"/>
  <c r="AM33" i="2"/>
  <c r="AS33" i="2" s="1"/>
  <c r="AN13" i="2"/>
  <c r="AL21" i="2"/>
  <c r="AR21" i="2" s="1"/>
  <c r="AM93" i="2"/>
  <c r="AS93" i="2" s="1"/>
  <c r="AK255" i="2"/>
  <c r="AQ255" i="2" s="1"/>
  <c r="AN193" i="2"/>
  <c r="AT193" i="2" s="1"/>
  <c r="AL336" i="2"/>
  <c r="AR336" i="2" s="1"/>
  <c r="AK21" i="2"/>
  <c r="AQ21" i="2" s="1"/>
  <c r="AO335" i="2"/>
  <c r="AU335" i="2" s="1"/>
  <c r="AM176" i="2"/>
  <c r="AS176" i="2" s="1"/>
  <c r="AN147" i="2"/>
  <c r="AT147" i="2" s="1"/>
  <c r="AN21" i="2"/>
  <c r="AK373" i="2"/>
  <c r="AQ373" i="2" s="1"/>
  <c r="AK235" i="2"/>
  <c r="AQ235" i="2" s="1"/>
  <c r="AL15" i="2"/>
  <c r="AR15" i="2" s="1"/>
  <c r="AM15" i="2"/>
  <c r="AS15" i="2" s="1"/>
  <c r="AM89" i="2"/>
  <c r="AS89" i="2" s="1"/>
  <c r="AN89" i="2"/>
  <c r="AT89" i="2" s="1"/>
  <c r="AO272" i="2"/>
  <c r="AU272" i="2" s="1"/>
  <c r="AN155" i="2"/>
  <c r="AT155" i="2" s="1"/>
  <c r="AO353" i="2"/>
  <c r="AU353" i="2" s="1"/>
  <c r="AO347" i="2"/>
  <c r="AU347" i="2" s="1"/>
  <c r="AK176" i="2"/>
  <c r="AQ176" i="2" s="1"/>
  <c r="AK53" i="2"/>
  <c r="AQ53" i="2" s="1"/>
  <c r="AN176" i="2"/>
  <c r="AT176" i="2" s="1"/>
  <c r="AO398" i="2"/>
  <c r="AU398" i="2" s="1"/>
  <c r="AK147" i="2"/>
  <c r="AQ147" i="2" s="1"/>
  <c r="AL309" i="2"/>
  <c r="AR309" i="2" s="1"/>
  <c r="AN255" i="2"/>
  <c r="AT255" i="2" s="1"/>
  <c r="AL33" i="2"/>
  <c r="AR33" i="2" s="1"/>
  <c r="AO21" i="2"/>
  <c r="AM369" i="2"/>
  <c r="AS369" i="2" s="1"/>
  <c r="AL353" i="2"/>
  <c r="AR353" i="2" s="1"/>
  <c r="AK369" i="2"/>
  <c r="AQ369" i="2" s="1"/>
  <c r="AM35" i="2"/>
  <c r="AS35" i="2" s="1"/>
  <c r="AO196" i="2"/>
  <c r="AU196" i="2" s="1"/>
  <c r="AN196" i="2"/>
  <c r="AT196" i="2" s="1"/>
  <c r="AM196" i="2"/>
  <c r="AS196" i="2" s="1"/>
  <c r="AL129" i="2"/>
  <c r="AR129" i="2" s="1"/>
  <c r="AO129" i="2"/>
  <c r="AU129" i="2" s="1"/>
  <c r="AN93" i="2"/>
  <c r="AT93" i="2" s="1"/>
  <c r="AL255" i="2"/>
  <c r="AR255" i="2" s="1"/>
  <c r="AK35" i="2"/>
  <c r="AQ35" i="2" s="1"/>
  <c r="AL93" i="2"/>
  <c r="AR93" i="2" s="1"/>
  <c r="AL313" i="2"/>
  <c r="AR313" i="2" s="1"/>
  <c r="AO313" i="2"/>
  <c r="AU313" i="2" s="1"/>
  <c r="AL373" i="2"/>
  <c r="AR373" i="2" s="1"/>
  <c r="AO93" i="2"/>
  <c r="AU93" i="2" s="1"/>
  <c r="AM373" i="2"/>
  <c r="AS373" i="2" s="1"/>
  <c r="AL76" i="2"/>
  <c r="AR76" i="2" s="1"/>
  <c r="AM396" i="2"/>
  <c r="AS396" i="2" s="1"/>
  <c r="AN313" i="2"/>
  <c r="AT313" i="2" s="1"/>
  <c r="AO373" i="2"/>
  <c r="AU373" i="2" s="1"/>
  <c r="AO369" i="2"/>
  <c r="AU369" i="2" s="1"/>
  <c r="AN35" i="2"/>
  <c r="AT35" i="2" s="1"/>
  <c r="AO55" i="2"/>
  <c r="AU55" i="2" s="1"/>
  <c r="AK55" i="2"/>
  <c r="AQ55" i="2" s="1"/>
  <c r="AL187" i="2"/>
  <c r="AR187" i="2" s="1"/>
  <c r="AK187" i="2"/>
  <c r="AQ187" i="2" s="1"/>
  <c r="AO35" i="2"/>
  <c r="AU35" i="2" s="1"/>
  <c r="AO155" i="2"/>
  <c r="AU155" i="2" s="1"/>
  <c r="AM347" i="2"/>
  <c r="AS347" i="2" s="1"/>
  <c r="AM272" i="2"/>
  <c r="AS272" i="2" s="1"/>
  <c r="AM147" i="2"/>
  <c r="AS147" i="2" s="1"/>
  <c r="AK335" i="2"/>
  <c r="AQ335" i="2" s="1"/>
  <c r="AN53" i="2"/>
  <c r="AT53" i="2" s="1"/>
  <c r="AL335" i="2"/>
  <c r="AR335" i="2" s="1"/>
  <c r="AN153" i="2"/>
  <c r="AT153" i="2" s="1"/>
  <c r="AL155" i="2"/>
  <c r="AR155" i="2" s="1"/>
  <c r="AM73" i="2"/>
  <c r="AS73" i="2" s="1"/>
  <c r="AK129" i="2"/>
  <c r="AQ129" i="2" s="1"/>
  <c r="AL398" i="2"/>
  <c r="AR398" i="2" s="1"/>
  <c r="AO147" i="2"/>
  <c r="AU147" i="2" s="1"/>
  <c r="AK96" i="2"/>
  <c r="AQ96" i="2" s="1"/>
  <c r="AO72" i="2"/>
  <c r="AU72" i="2" s="1"/>
  <c r="AO33" i="2"/>
  <c r="AU33" i="2" s="1"/>
  <c r="AN72" i="2"/>
  <c r="AT72" i="2" s="1"/>
  <c r="AO255" i="2"/>
  <c r="AU255" i="2" s="1"/>
  <c r="AN272" i="2"/>
  <c r="AT272" i="2" s="1"/>
  <c r="AM76" i="2"/>
  <c r="AS76" i="2" s="1"/>
  <c r="AO253" i="2"/>
  <c r="AU253" i="2" s="1"/>
  <c r="AJ144" i="2"/>
  <c r="AJ204" i="2"/>
  <c r="AJ84" i="2"/>
  <c r="AJ324" i="2"/>
  <c r="AJ404" i="2"/>
  <c r="AJ384" i="2"/>
  <c r="AJ304" i="2"/>
  <c r="AK131" i="2"/>
  <c r="AQ131" i="2" s="1"/>
  <c r="AM131" i="2"/>
  <c r="AS131" i="2" s="1"/>
  <c r="AO131" i="2"/>
  <c r="AU131" i="2" s="1"/>
  <c r="AL131" i="2"/>
  <c r="AR131" i="2" s="1"/>
  <c r="AN131" i="2"/>
  <c r="AT131" i="2" s="1"/>
  <c r="AM54" i="2"/>
  <c r="AS54" i="2" s="1"/>
  <c r="AK54" i="2"/>
  <c r="AQ54" i="2" s="1"/>
  <c r="AL54" i="2"/>
  <c r="AR54" i="2" s="1"/>
  <c r="AN54" i="2"/>
  <c r="AT54" i="2" s="1"/>
  <c r="AO54" i="2"/>
  <c r="AU54" i="2" s="1"/>
  <c r="AN274" i="2"/>
  <c r="AT274" i="2" s="1"/>
  <c r="AO274" i="2"/>
  <c r="AU274" i="2" s="1"/>
  <c r="AM274" i="2"/>
  <c r="AS274" i="2" s="1"/>
  <c r="AL274" i="2"/>
  <c r="AR274" i="2" s="1"/>
  <c r="AK274" i="2"/>
  <c r="AQ274" i="2" s="1"/>
  <c r="AK243" i="2"/>
  <c r="AQ243" i="2" s="1"/>
  <c r="AM243" i="2"/>
  <c r="AS243" i="2" s="1"/>
  <c r="AL243" i="2"/>
  <c r="AR243" i="2" s="1"/>
  <c r="AN243" i="2"/>
  <c r="AT243" i="2" s="1"/>
  <c r="AO243" i="2"/>
  <c r="AU243" i="2" s="1"/>
  <c r="AL20" i="2"/>
  <c r="AM20" i="2"/>
  <c r="AO20" i="2"/>
  <c r="AN20" i="2"/>
  <c r="AK20" i="2"/>
  <c r="AM162" i="2"/>
  <c r="AS162" i="2" s="1"/>
  <c r="AL162" i="2"/>
  <c r="AR162" i="2" s="1"/>
  <c r="AN162" i="2"/>
  <c r="AT162" i="2" s="1"/>
  <c r="AO162" i="2"/>
  <c r="AU162" i="2" s="1"/>
  <c r="AK162" i="2"/>
  <c r="AQ162" i="2" s="1"/>
  <c r="AK348" i="2"/>
  <c r="AQ348" i="2" s="1"/>
  <c r="AL348" i="2"/>
  <c r="AR348" i="2" s="1"/>
  <c r="AM348" i="2"/>
  <c r="AS348" i="2" s="1"/>
  <c r="AO348" i="2"/>
  <c r="AU348" i="2" s="1"/>
  <c r="AN348" i="2"/>
  <c r="AT348" i="2" s="1"/>
  <c r="AJ244" i="2"/>
  <c r="AN225" i="2"/>
  <c r="AT225" i="2" s="1"/>
  <c r="AL225" i="2"/>
  <c r="AR225" i="2" s="1"/>
  <c r="AK225" i="2"/>
  <c r="AO225" i="2"/>
  <c r="AU225" i="2" s="1"/>
  <c r="AM225" i="2"/>
  <c r="AS225" i="2" s="1"/>
  <c r="AL98" i="2"/>
  <c r="AR98" i="2" s="1"/>
  <c r="AO98" i="2"/>
  <c r="AU98" i="2" s="1"/>
  <c r="AK98" i="2"/>
  <c r="AQ98" i="2" s="1"/>
  <c r="AM98" i="2"/>
  <c r="AS98" i="2" s="1"/>
  <c r="AN98" i="2"/>
  <c r="AT98" i="2" s="1"/>
  <c r="AL249" i="2"/>
  <c r="AR249" i="2" s="1"/>
  <c r="AM249" i="2"/>
  <c r="AS249" i="2" s="1"/>
  <c r="AN249" i="2"/>
  <c r="AT249" i="2" s="1"/>
  <c r="AO249" i="2"/>
  <c r="AU249" i="2" s="1"/>
  <c r="AK249" i="2"/>
  <c r="AQ249" i="2" s="1"/>
  <c r="AM242" i="2"/>
  <c r="AS242" i="2" s="1"/>
  <c r="AN242" i="2"/>
  <c r="AT242" i="2" s="1"/>
  <c r="AO242" i="2"/>
  <c r="AU242" i="2" s="1"/>
  <c r="AK242" i="2"/>
  <c r="AQ242" i="2" s="1"/>
  <c r="AL242" i="2"/>
  <c r="AR242" i="2" s="1"/>
  <c r="AO198" i="2"/>
  <c r="AU198" i="2" s="1"/>
  <c r="AN198" i="2"/>
  <c r="AT198" i="2" s="1"/>
  <c r="AK198" i="2"/>
  <c r="AQ198" i="2" s="1"/>
  <c r="AM198" i="2"/>
  <c r="AS198" i="2" s="1"/>
  <c r="AL198" i="2"/>
  <c r="AR198" i="2" s="1"/>
  <c r="AK232" i="2"/>
  <c r="AQ232" i="2" s="1"/>
  <c r="AM232" i="2"/>
  <c r="AS232" i="2" s="1"/>
  <c r="AN232" i="2"/>
  <c r="AT232" i="2" s="1"/>
  <c r="AO232" i="2"/>
  <c r="AU232" i="2" s="1"/>
  <c r="AL232" i="2"/>
  <c r="AR232" i="2" s="1"/>
  <c r="AO8" i="2"/>
  <c r="AK8" i="2"/>
  <c r="AN8" i="2"/>
  <c r="AL8" i="2"/>
  <c r="AM8" i="2"/>
  <c r="AO267" i="2"/>
  <c r="AU267" i="2" s="1"/>
  <c r="AM267" i="2"/>
  <c r="AS267" i="2" s="1"/>
  <c r="AK267" i="2"/>
  <c r="AQ267" i="2" s="1"/>
  <c r="AN267" i="2"/>
  <c r="AT267" i="2" s="1"/>
  <c r="AL267" i="2"/>
  <c r="AR267" i="2" s="1"/>
  <c r="AQ10" i="2"/>
  <c r="AQ9" i="2"/>
  <c r="AS21" i="2"/>
  <c r="AK395" i="2"/>
  <c r="AQ395" i="2" s="1"/>
  <c r="AL395" i="2"/>
  <c r="AR395" i="2" s="1"/>
  <c r="AM395" i="2"/>
  <c r="AS395" i="2" s="1"/>
  <c r="AN395" i="2"/>
  <c r="AT395" i="2" s="1"/>
  <c r="AO395" i="2"/>
  <c r="AU395" i="2" s="1"/>
  <c r="AQ285" i="2"/>
  <c r="AO208" i="2"/>
  <c r="AU208" i="2" s="1"/>
  <c r="AN208" i="2"/>
  <c r="AT208" i="2" s="1"/>
  <c r="AM208" i="2"/>
  <c r="AS208" i="2" s="1"/>
  <c r="AK208" i="2"/>
  <c r="AQ208" i="2" s="1"/>
  <c r="AL208" i="2"/>
  <c r="AR208" i="2" s="1"/>
  <c r="AK127" i="2"/>
  <c r="AQ127" i="2" s="1"/>
  <c r="AO127" i="2"/>
  <c r="AU127" i="2" s="1"/>
  <c r="AL127" i="2"/>
  <c r="AR127" i="2" s="1"/>
  <c r="AN127" i="2"/>
  <c r="AT127" i="2" s="1"/>
  <c r="AM127" i="2"/>
  <c r="AS127" i="2" s="1"/>
  <c r="AL397" i="2"/>
  <c r="AR397" i="2" s="1"/>
  <c r="AN397" i="2"/>
  <c r="AT397" i="2" s="1"/>
  <c r="AO397" i="2"/>
  <c r="AU397" i="2" s="1"/>
  <c r="AM397" i="2"/>
  <c r="AS397" i="2" s="1"/>
  <c r="AK397" i="2"/>
  <c r="AQ397" i="2" s="1"/>
  <c r="AL344" i="2"/>
  <c r="AR344" i="2" s="1"/>
  <c r="AN344" i="2"/>
  <c r="AT344" i="2" s="1"/>
  <c r="AK344" i="2"/>
  <c r="AQ344" i="2" s="1"/>
  <c r="AM344" i="2"/>
  <c r="AS344" i="2" s="1"/>
  <c r="AO344" i="2"/>
  <c r="AU344" i="2" s="1"/>
  <c r="AO354" i="2"/>
  <c r="AU354" i="2" s="1"/>
  <c r="AN354" i="2"/>
  <c r="AT354" i="2" s="1"/>
  <c r="AM354" i="2"/>
  <c r="AS354" i="2" s="1"/>
  <c r="AL354" i="2"/>
  <c r="AR354" i="2" s="1"/>
  <c r="AK354" i="2"/>
  <c r="AQ354" i="2" s="1"/>
  <c r="AL123" i="2"/>
  <c r="AR123" i="2" s="1"/>
  <c r="AM123" i="2"/>
  <c r="AS123" i="2" s="1"/>
  <c r="AN123" i="2"/>
  <c r="AT123" i="2" s="1"/>
  <c r="AO123" i="2"/>
  <c r="AU123" i="2" s="1"/>
  <c r="AK123" i="2"/>
  <c r="AQ123" i="2" s="1"/>
  <c r="AO258" i="2"/>
  <c r="AU258" i="2" s="1"/>
  <c r="AK258" i="2"/>
  <c r="AQ258" i="2" s="1"/>
  <c r="AN258" i="2"/>
  <c r="AT258" i="2" s="1"/>
  <c r="AM258" i="2"/>
  <c r="AS258" i="2" s="1"/>
  <c r="AL258" i="2"/>
  <c r="AR258" i="2" s="1"/>
  <c r="AM281" i="2"/>
  <c r="AS281" i="2" s="1"/>
  <c r="AN281" i="2"/>
  <c r="AT281" i="2" s="1"/>
  <c r="AO281" i="2"/>
  <c r="AU281" i="2" s="1"/>
  <c r="AK281" i="2"/>
  <c r="AQ281" i="2" s="1"/>
  <c r="AL281" i="2"/>
  <c r="AR281" i="2" s="1"/>
  <c r="AN334" i="2"/>
  <c r="AT334" i="2" s="1"/>
  <c r="AM334" i="2"/>
  <c r="AS334" i="2" s="1"/>
  <c r="AL334" i="2"/>
  <c r="AR334" i="2" s="1"/>
  <c r="AK334" i="2"/>
  <c r="AQ334" i="2" s="1"/>
  <c r="AO334" i="2"/>
  <c r="AU334" i="2" s="1"/>
  <c r="AK203" i="2"/>
  <c r="AQ203" i="2" s="1"/>
  <c r="AO203" i="2"/>
  <c r="AU203" i="2" s="1"/>
  <c r="AN203" i="2"/>
  <c r="AT203" i="2" s="1"/>
  <c r="AL203" i="2"/>
  <c r="AR203" i="2" s="1"/>
  <c r="AM203" i="2"/>
  <c r="AS203" i="2" s="1"/>
  <c r="AL158" i="2"/>
  <c r="AR158" i="2" s="1"/>
  <c r="AM158" i="2"/>
  <c r="AS158" i="2" s="1"/>
  <c r="AN158" i="2"/>
  <c r="AT158" i="2" s="1"/>
  <c r="AK158" i="2"/>
  <c r="AQ158" i="2" s="1"/>
  <c r="AO158" i="2"/>
  <c r="AU158" i="2" s="1"/>
  <c r="AN300" i="2"/>
  <c r="AT300" i="2" s="1"/>
  <c r="AM300" i="2"/>
  <c r="AS300" i="2" s="1"/>
  <c r="AO300" i="2"/>
  <c r="AU300" i="2" s="1"/>
  <c r="AK300" i="2"/>
  <c r="AQ300" i="2" s="1"/>
  <c r="AL300" i="2"/>
  <c r="AR300" i="2" s="1"/>
  <c r="AL226" i="2"/>
  <c r="AR226" i="2" s="1"/>
  <c r="AM226" i="2"/>
  <c r="AS226" i="2" s="1"/>
  <c r="AO226" i="2"/>
  <c r="AU226" i="2" s="1"/>
  <c r="AK226" i="2"/>
  <c r="AQ226" i="2" s="1"/>
  <c r="AN226" i="2"/>
  <c r="AT226" i="2" s="1"/>
  <c r="AM14" i="2"/>
  <c r="AK14" i="2"/>
  <c r="AO14" i="2"/>
  <c r="AN14" i="2"/>
  <c r="AL14" i="2"/>
  <c r="AO248" i="2"/>
  <c r="AU248" i="2" s="1"/>
  <c r="AN248" i="2"/>
  <c r="AT248" i="2" s="1"/>
  <c r="AK248" i="2"/>
  <c r="AQ248" i="2" s="1"/>
  <c r="AM248" i="2"/>
  <c r="AS248" i="2" s="1"/>
  <c r="AL248" i="2"/>
  <c r="AR248" i="2" s="1"/>
  <c r="AS10" i="2"/>
  <c r="AJ184" i="2"/>
  <c r="AN165" i="2"/>
  <c r="AT165" i="2" s="1"/>
  <c r="AL165" i="2"/>
  <c r="AR165" i="2" s="1"/>
  <c r="AO165" i="2"/>
  <c r="AU165" i="2" s="1"/>
  <c r="AM165" i="2"/>
  <c r="AS165" i="2" s="1"/>
  <c r="AK165" i="2"/>
  <c r="AT15" i="2"/>
  <c r="AN278" i="2"/>
  <c r="AT278" i="2" s="1"/>
  <c r="AK278" i="2"/>
  <c r="AQ278" i="2" s="1"/>
  <c r="AM278" i="2"/>
  <c r="AS278" i="2" s="1"/>
  <c r="AO278" i="2"/>
  <c r="AU278" i="2" s="1"/>
  <c r="AL278" i="2"/>
  <c r="AR278" i="2" s="1"/>
  <c r="AM128" i="2"/>
  <c r="AS128" i="2" s="1"/>
  <c r="AL128" i="2"/>
  <c r="AR128" i="2" s="1"/>
  <c r="AK128" i="2"/>
  <c r="AQ128" i="2" s="1"/>
  <c r="AO128" i="2"/>
  <c r="AU128" i="2" s="1"/>
  <c r="AN128" i="2"/>
  <c r="AT128" i="2" s="1"/>
  <c r="AO78" i="2"/>
  <c r="AU78" i="2" s="1"/>
  <c r="AM78" i="2"/>
  <c r="AS78" i="2" s="1"/>
  <c r="AN78" i="2"/>
  <c r="AT78" i="2" s="1"/>
  <c r="AL78" i="2"/>
  <c r="AR78" i="2" s="1"/>
  <c r="AK78" i="2"/>
  <c r="AQ78" i="2" s="1"/>
  <c r="AQ13" i="2"/>
  <c r="AQ22" i="2"/>
  <c r="AN231" i="2"/>
  <c r="AT231" i="2" s="1"/>
  <c r="AM231" i="2"/>
  <c r="AS231" i="2" s="1"/>
  <c r="AL231" i="2"/>
  <c r="AR231" i="2" s="1"/>
  <c r="AO231" i="2"/>
  <c r="AU231" i="2" s="1"/>
  <c r="AK231" i="2"/>
  <c r="AQ231" i="2" s="1"/>
  <c r="AK134" i="2"/>
  <c r="AQ134" i="2" s="1"/>
  <c r="AO134" i="2"/>
  <c r="AU134" i="2" s="1"/>
  <c r="AL134" i="2"/>
  <c r="AR134" i="2" s="1"/>
  <c r="AM134" i="2"/>
  <c r="AS134" i="2" s="1"/>
  <c r="AN134" i="2"/>
  <c r="AT134" i="2" s="1"/>
  <c r="AO217" i="2"/>
  <c r="AU217" i="2" s="1"/>
  <c r="AN217" i="2"/>
  <c r="AT217" i="2" s="1"/>
  <c r="AK217" i="2"/>
  <c r="AQ217" i="2" s="1"/>
  <c r="AL217" i="2"/>
  <c r="AR217" i="2" s="1"/>
  <c r="AM217" i="2"/>
  <c r="AS217" i="2" s="1"/>
  <c r="AK194" i="2"/>
  <c r="AQ194" i="2" s="1"/>
  <c r="AN194" i="2"/>
  <c r="AT194" i="2" s="1"/>
  <c r="AL194" i="2"/>
  <c r="AR194" i="2" s="1"/>
  <c r="AM194" i="2"/>
  <c r="AS194" i="2" s="1"/>
  <c r="AO194" i="2"/>
  <c r="AU194" i="2" s="1"/>
  <c r="AM109" i="2"/>
  <c r="AS109" i="2" s="1"/>
  <c r="AO109" i="2"/>
  <c r="AU109" i="2" s="1"/>
  <c r="AL109" i="2"/>
  <c r="AR109" i="2" s="1"/>
  <c r="AN109" i="2"/>
  <c r="AT109" i="2" s="1"/>
  <c r="AK109" i="2"/>
  <c r="AQ109" i="2" s="1"/>
  <c r="AU22" i="2"/>
  <c r="AL27" i="2"/>
  <c r="AR27" i="2" s="1"/>
  <c r="AN27" i="2"/>
  <c r="AT27" i="2" s="1"/>
  <c r="AO27" i="2"/>
  <c r="AU27" i="2" s="1"/>
  <c r="AK27" i="2"/>
  <c r="AQ27" i="2" s="1"/>
  <c r="AM27" i="2"/>
  <c r="AS27" i="2" s="1"/>
  <c r="AL44" i="2"/>
  <c r="AR44" i="2" s="1"/>
  <c r="AM44" i="2"/>
  <c r="AS44" i="2" s="1"/>
  <c r="AN44" i="2"/>
  <c r="AT44" i="2" s="1"/>
  <c r="AK44" i="2"/>
  <c r="AQ44" i="2" s="1"/>
  <c r="AO44" i="2"/>
  <c r="AU44" i="2" s="1"/>
  <c r="AN401" i="2"/>
  <c r="AT401" i="2" s="1"/>
  <c r="AO401" i="2"/>
  <c r="AU401" i="2" s="1"/>
  <c r="AK401" i="2"/>
  <c r="AQ401" i="2" s="1"/>
  <c r="AL401" i="2"/>
  <c r="AR401" i="2" s="1"/>
  <c r="AM401" i="2"/>
  <c r="AS401" i="2" s="1"/>
  <c r="AM6" i="2"/>
  <c r="AO6" i="2"/>
  <c r="AN6" i="2"/>
  <c r="AL6" i="2"/>
  <c r="AK6" i="2"/>
  <c r="AN295" i="2"/>
  <c r="AT295" i="2" s="1"/>
  <c r="AM295" i="2"/>
  <c r="AS295" i="2" s="1"/>
  <c r="AK295" i="2"/>
  <c r="AQ295" i="2" s="1"/>
  <c r="AO295" i="2"/>
  <c r="AU295" i="2" s="1"/>
  <c r="AL295" i="2"/>
  <c r="AR295" i="2" s="1"/>
  <c r="AO47" i="2"/>
  <c r="AU47" i="2" s="1"/>
  <c r="AL47" i="2"/>
  <c r="AR47" i="2" s="1"/>
  <c r="AM47" i="2"/>
  <c r="AS47" i="2" s="1"/>
  <c r="AN47" i="2"/>
  <c r="AT47" i="2" s="1"/>
  <c r="AK47" i="2"/>
  <c r="AQ47" i="2" s="1"/>
  <c r="AM57" i="2"/>
  <c r="AS57" i="2" s="1"/>
  <c r="AN57" i="2"/>
  <c r="AT57" i="2" s="1"/>
  <c r="AK57" i="2"/>
  <c r="AQ57" i="2" s="1"/>
  <c r="AL57" i="2"/>
  <c r="AR57" i="2" s="1"/>
  <c r="AO57" i="2"/>
  <c r="AU57" i="2" s="1"/>
  <c r="AK387" i="2"/>
  <c r="AQ387" i="2" s="1"/>
  <c r="AL387" i="2"/>
  <c r="AR387" i="2" s="1"/>
  <c r="AM387" i="2"/>
  <c r="AS387" i="2" s="1"/>
  <c r="AN387" i="2"/>
  <c r="AT387" i="2" s="1"/>
  <c r="AO387" i="2"/>
  <c r="AU387" i="2" s="1"/>
  <c r="AK366" i="2"/>
  <c r="AQ366" i="2" s="1"/>
  <c r="AN366" i="2"/>
  <c r="AT366" i="2" s="1"/>
  <c r="AO366" i="2"/>
  <c r="AU366" i="2" s="1"/>
  <c r="AM366" i="2"/>
  <c r="AS366" i="2" s="1"/>
  <c r="AL366" i="2"/>
  <c r="AR366" i="2" s="1"/>
  <c r="AK87" i="2"/>
  <c r="AQ87" i="2" s="1"/>
  <c r="AL87" i="2"/>
  <c r="AR87" i="2" s="1"/>
  <c r="AO87" i="2"/>
  <c r="AU87" i="2" s="1"/>
  <c r="AM87" i="2"/>
  <c r="AS87" i="2" s="1"/>
  <c r="AN87" i="2"/>
  <c r="AT87" i="2" s="1"/>
  <c r="AQ19" i="2"/>
  <c r="AN257" i="2"/>
  <c r="AT257" i="2" s="1"/>
  <c r="AL257" i="2"/>
  <c r="AR257" i="2" s="1"/>
  <c r="AM257" i="2"/>
  <c r="AS257" i="2" s="1"/>
  <c r="AO257" i="2"/>
  <c r="AU257" i="2" s="1"/>
  <c r="AK257" i="2"/>
  <c r="AQ257" i="2" s="1"/>
  <c r="AN144" i="2"/>
  <c r="AT144" i="2" s="1"/>
  <c r="AL144" i="2"/>
  <c r="AR144" i="2" s="1"/>
  <c r="AK144" i="2"/>
  <c r="AQ144" i="2" s="1"/>
  <c r="AM144" i="2"/>
  <c r="AS144" i="2" s="1"/>
  <c r="AO144" i="2"/>
  <c r="AU144" i="2" s="1"/>
  <c r="AN142" i="2"/>
  <c r="AT142" i="2" s="1"/>
  <c r="AM142" i="2"/>
  <c r="AS142" i="2" s="1"/>
  <c r="AL142" i="2"/>
  <c r="AR142" i="2" s="1"/>
  <c r="AK142" i="2"/>
  <c r="AQ142" i="2" s="1"/>
  <c r="AO142" i="2"/>
  <c r="AU142" i="2" s="1"/>
  <c r="AN178" i="2"/>
  <c r="AT178" i="2" s="1"/>
  <c r="AL178" i="2"/>
  <c r="AR178" i="2" s="1"/>
  <c r="AO178" i="2"/>
  <c r="AU178" i="2" s="1"/>
  <c r="AK178" i="2"/>
  <c r="AQ178" i="2" s="1"/>
  <c r="AM178" i="2"/>
  <c r="AS178" i="2" s="1"/>
  <c r="AN61" i="2"/>
  <c r="AT61" i="2" s="1"/>
  <c r="AO61" i="2"/>
  <c r="AU61" i="2" s="1"/>
  <c r="AM61" i="2"/>
  <c r="AS61" i="2" s="1"/>
  <c r="AL61" i="2"/>
  <c r="AR61" i="2" s="1"/>
  <c r="AK61" i="2"/>
  <c r="AQ61" i="2" s="1"/>
  <c r="AL58" i="2"/>
  <c r="AR58" i="2" s="1"/>
  <c r="AM58" i="2"/>
  <c r="AS58" i="2" s="1"/>
  <c r="AK58" i="2"/>
  <c r="AQ58" i="2" s="1"/>
  <c r="AN58" i="2"/>
  <c r="AT58" i="2" s="1"/>
  <c r="AO58" i="2"/>
  <c r="AU58" i="2" s="1"/>
  <c r="AL234" i="2"/>
  <c r="AR234" i="2" s="1"/>
  <c r="AN234" i="2"/>
  <c r="AT234" i="2" s="1"/>
  <c r="AK234" i="2"/>
  <c r="AQ234" i="2" s="1"/>
  <c r="AM234" i="2"/>
  <c r="AS234" i="2" s="1"/>
  <c r="AO234" i="2"/>
  <c r="AU234" i="2" s="1"/>
  <c r="AK83" i="2"/>
  <c r="AQ83" i="2" s="1"/>
  <c r="AL83" i="2"/>
  <c r="AR83" i="2" s="1"/>
  <c r="AO83" i="2"/>
  <c r="AU83" i="2" s="1"/>
  <c r="AN83" i="2"/>
  <c r="AT83" i="2" s="1"/>
  <c r="AM83" i="2"/>
  <c r="AS83" i="2" s="1"/>
  <c r="AQ45" i="2"/>
  <c r="AN177" i="2"/>
  <c r="AT177" i="2" s="1"/>
  <c r="AL177" i="2"/>
  <c r="AR177" i="2" s="1"/>
  <c r="AK177" i="2"/>
  <c r="AQ177" i="2" s="1"/>
  <c r="AM177" i="2"/>
  <c r="AS177" i="2" s="1"/>
  <c r="AO177" i="2"/>
  <c r="AU177" i="2" s="1"/>
  <c r="AL121" i="2"/>
  <c r="AR121" i="2" s="1"/>
  <c r="AK121" i="2"/>
  <c r="AQ121" i="2" s="1"/>
  <c r="AN121" i="2"/>
  <c r="AT121" i="2" s="1"/>
  <c r="AM121" i="2"/>
  <c r="AS121" i="2" s="1"/>
  <c r="AO121" i="2"/>
  <c r="AU121" i="2" s="1"/>
  <c r="AL240" i="2"/>
  <c r="AR240" i="2" s="1"/>
  <c r="AM240" i="2"/>
  <c r="AS240" i="2" s="1"/>
  <c r="AN240" i="2"/>
  <c r="AT240" i="2" s="1"/>
  <c r="AK240" i="2"/>
  <c r="AQ240" i="2" s="1"/>
  <c r="AO240" i="2"/>
  <c r="AU240" i="2" s="1"/>
  <c r="AL268" i="2"/>
  <c r="AR268" i="2" s="1"/>
  <c r="AO268" i="2"/>
  <c r="AU268" i="2" s="1"/>
  <c r="AN268" i="2"/>
  <c r="AT268" i="2" s="1"/>
  <c r="AK268" i="2"/>
  <c r="AQ268" i="2" s="1"/>
  <c r="AM268" i="2"/>
  <c r="AS268" i="2" s="1"/>
  <c r="AJ124" i="2"/>
  <c r="AL105" i="2"/>
  <c r="AR105" i="2" s="1"/>
  <c r="AN105" i="2"/>
  <c r="AT105" i="2" s="1"/>
  <c r="AO105" i="2"/>
  <c r="AU105" i="2" s="1"/>
  <c r="AK105" i="2"/>
  <c r="AM105" i="2"/>
  <c r="AS105" i="2" s="1"/>
  <c r="AK382" i="2"/>
  <c r="AQ382" i="2" s="1"/>
  <c r="AN382" i="2"/>
  <c r="AT382" i="2" s="1"/>
  <c r="AL382" i="2"/>
  <c r="AR382" i="2" s="1"/>
  <c r="AO382" i="2"/>
  <c r="AU382" i="2" s="1"/>
  <c r="AM382" i="2"/>
  <c r="AS382" i="2" s="1"/>
  <c r="AK227" i="2"/>
  <c r="AQ227" i="2" s="1"/>
  <c r="AN227" i="2"/>
  <c r="AT227" i="2" s="1"/>
  <c r="AO227" i="2"/>
  <c r="AU227" i="2" s="1"/>
  <c r="AM227" i="2"/>
  <c r="AS227" i="2" s="1"/>
  <c r="AL227" i="2"/>
  <c r="AR227" i="2" s="1"/>
  <c r="AN32" i="2"/>
  <c r="AT32" i="2" s="1"/>
  <c r="AM32" i="2"/>
  <c r="AS32" i="2" s="1"/>
  <c r="AL32" i="2"/>
  <c r="AR32" i="2" s="1"/>
  <c r="AO32" i="2"/>
  <c r="AU32" i="2" s="1"/>
  <c r="AK32" i="2"/>
  <c r="AQ32" i="2" s="1"/>
  <c r="AN352" i="2"/>
  <c r="AT352" i="2" s="1"/>
  <c r="AL352" i="2"/>
  <c r="AR352" i="2" s="1"/>
  <c r="AM352" i="2"/>
  <c r="AS352" i="2" s="1"/>
  <c r="AK352" i="2"/>
  <c r="AQ352" i="2" s="1"/>
  <c r="AO352" i="2"/>
  <c r="AU352" i="2" s="1"/>
  <c r="AL166" i="2"/>
  <c r="AR166" i="2" s="1"/>
  <c r="AO166" i="2"/>
  <c r="AU166" i="2" s="1"/>
  <c r="AK166" i="2"/>
  <c r="AQ166" i="2" s="1"/>
  <c r="AN166" i="2"/>
  <c r="AT166" i="2" s="1"/>
  <c r="AM166" i="2"/>
  <c r="AS166" i="2" s="1"/>
  <c r="AK321" i="2"/>
  <c r="AQ321" i="2" s="1"/>
  <c r="AN321" i="2"/>
  <c r="AT321" i="2" s="1"/>
  <c r="AM321" i="2"/>
  <c r="AS321" i="2" s="1"/>
  <c r="AL321" i="2"/>
  <c r="AR321" i="2" s="1"/>
  <c r="AO321" i="2"/>
  <c r="AU321" i="2" s="1"/>
  <c r="AR13" i="2"/>
  <c r="AM179" i="2"/>
  <c r="AS179" i="2" s="1"/>
  <c r="AL179" i="2"/>
  <c r="AR179" i="2" s="1"/>
  <c r="AO179" i="2"/>
  <c r="AU179" i="2" s="1"/>
  <c r="AN179" i="2"/>
  <c r="AT179" i="2" s="1"/>
  <c r="AK179" i="2"/>
  <c r="AQ179" i="2" s="1"/>
  <c r="AK357" i="2"/>
  <c r="AQ357" i="2" s="1"/>
  <c r="AL357" i="2"/>
  <c r="AR357" i="2" s="1"/>
  <c r="AN357" i="2"/>
  <c r="AT357" i="2" s="1"/>
  <c r="AM357" i="2"/>
  <c r="AS357" i="2" s="1"/>
  <c r="AO357" i="2"/>
  <c r="AU357" i="2" s="1"/>
  <c r="AN222" i="2"/>
  <c r="AT222" i="2" s="1"/>
  <c r="AM222" i="2"/>
  <c r="AS222" i="2" s="1"/>
  <c r="AO222" i="2"/>
  <c r="AU222" i="2" s="1"/>
  <c r="AL222" i="2"/>
  <c r="AR222" i="2" s="1"/>
  <c r="AK222" i="2"/>
  <c r="AQ222" i="2" s="1"/>
  <c r="AN34" i="2"/>
  <c r="AT34" i="2" s="1"/>
  <c r="AO34" i="2"/>
  <c r="AU34" i="2" s="1"/>
  <c r="AM34" i="2"/>
  <c r="AS34" i="2" s="1"/>
  <c r="AK34" i="2"/>
  <c r="AQ34" i="2" s="1"/>
  <c r="AL34" i="2"/>
  <c r="AR34" i="2" s="1"/>
  <c r="AJ44" i="2"/>
  <c r="AL25" i="2"/>
  <c r="AR25" i="2" s="1"/>
  <c r="AN25" i="2"/>
  <c r="AT25" i="2" s="1"/>
  <c r="AO25" i="2"/>
  <c r="AU25" i="2" s="1"/>
  <c r="AK25" i="2"/>
  <c r="AM25" i="2"/>
  <c r="AS25" i="2" s="1"/>
  <c r="AS24" i="2"/>
  <c r="AL297" i="2"/>
  <c r="AR297" i="2" s="1"/>
  <c r="AN297" i="2"/>
  <c r="AT297" i="2" s="1"/>
  <c r="AO297" i="2"/>
  <c r="AU297" i="2" s="1"/>
  <c r="AM297" i="2"/>
  <c r="AS297" i="2" s="1"/>
  <c r="AK297" i="2"/>
  <c r="AQ297" i="2" s="1"/>
  <c r="AQ305" i="2"/>
  <c r="AO355" i="2"/>
  <c r="AU355" i="2" s="1"/>
  <c r="AN355" i="2"/>
  <c r="AT355" i="2" s="1"/>
  <c r="AL355" i="2"/>
  <c r="AR355" i="2" s="1"/>
  <c r="AM355" i="2"/>
  <c r="AS355" i="2" s="1"/>
  <c r="AK355" i="2"/>
  <c r="AQ355" i="2" s="1"/>
  <c r="AK376" i="2"/>
  <c r="AQ376" i="2" s="1"/>
  <c r="AO376" i="2"/>
  <c r="AU376" i="2" s="1"/>
  <c r="AM376" i="2"/>
  <c r="AS376" i="2" s="1"/>
  <c r="AN376" i="2"/>
  <c r="AT376" i="2" s="1"/>
  <c r="AL376" i="2"/>
  <c r="AR376" i="2" s="1"/>
  <c r="AK104" i="2"/>
  <c r="AQ104" i="2" s="1"/>
  <c r="AO104" i="2"/>
  <c r="AU104" i="2" s="1"/>
  <c r="AN104" i="2"/>
  <c r="AT104" i="2" s="1"/>
  <c r="AL104" i="2"/>
  <c r="AR104" i="2" s="1"/>
  <c r="AM104" i="2"/>
  <c r="AS104" i="2" s="1"/>
  <c r="AL46" i="2"/>
  <c r="AR46" i="2" s="1"/>
  <c r="AM46" i="2"/>
  <c r="AS46" i="2" s="1"/>
  <c r="AK46" i="2"/>
  <c r="AQ46" i="2" s="1"/>
  <c r="AN46" i="2"/>
  <c r="AT46" i="2" s="1"/>
  <c r="AO46" i="2"/>
  <c r="AU46" i="2" s="1"/>
  <c r="AN118" i="2"/>
  <c r="AT118" i="2" s="1"/>
  <c r="AL118" i="2"/>
  <c r="AR118" i="2" s="1"/>
  <c r="AK118" i="2"/>
  <c r="AQ118" i="2" s="1"/>
  <c r="AO118" i="2"/>
  <c r="AU118" i="2" s="1"/>
  <c r="AM118" i="2"/>
  <c r="AS118" i="2" s="1"/>
  <c r="AN86" i="2"/>
  <c r="AT86" i="2" s="1"/>
  <c r="AK86" i="2"/>
  <c r="AQ86" i="2" s="1"/>
  <c r="AM86" i="2"/>
  <c r="AS86" i="2" s="1"/>
  <c r="AO86" i="2"/>
  <c r="AU86" i="2" s="1"/>
  <c r="AL86" i="2"/>
  <c r="AR86" i="2" s="1"/>
  <c r="AN181" i="2"/>
  <c r="AT181" i="2" s="1"/>
  <c r="AL181" i="2"/>
  <c r="AR181" i="2" s="1"/>
  <c r="AM181" i="2"/>
  <c r="AS181" i="2" s="1"/>
  <c r="AK181" i="2"/>
  <c r="AQ181" i="2" s="1"/>
  <c r="AO181" i="2"/>
  <c r="AU181" i="2" s="1"/>
  <c r="AO207" i="2"/>
  <c r="AU207" i="2" s="1"/>
  <c r="AN207" i="2"/>
  <c r="AT207" i="2" s="1"/>
  <c r="AK207" i="2"/>
  <c r="AQ207" i="2" s="1"/>
  <c r="AM207" i="2"/>
  <c r="AS207" i="2" s="1"/>
  <c r="AL207" i="2"/>
  <c r="AR207" i="2" s="1"/>
  <c r="AQ265" i="2"/>
  <c r="AM64" i="2"/>
  <c r="AS64" i="2" s="1"/>
  <c r="AN64" i="2"/>
  <c r="AT64" i="2" s="1"/>
  <c r="AO64" i="2"/>
  <c r="AU64" i="2" s="1"/>
  <c r="AL64" i="2"/>
  <c r="AR64" i="2" s="1"/>
  <c r="AK64" i="2"/>
  <c r="AQ64" i="2" s="1"/>
  <c r="AL102" i="2"/>
  <c r="AR102" i="2" s="1"/>
  <c r="AO102" i="2"/>
  <c r="AU102" i="2" s="1"/>
  <c r="AN102" i="2"/>
  <c r="AT102" i="2" s="1"/>
  <c r="AM102" i="2"/>
  <c r="AS102" i="2" s="1"/>
  <c r="AK102" i="2"/>
  <c r="AQ102" i="2" s="1"/>
  <c r="AO298" i="2"/>
  <c r="AU298" i="2" s="1"/>
  <c r="AL298" i="2"/>
  <c r="AR298" i="2" s="1"/>
  <c r="AM298" i="2"/>
  <c r="AS298" i="2" s="1"/>
  <c r="AN298" i="2"/>
  <c r="AT298" i="2" s="1"/>
  <c r="AK298" i="2"/>
  <c r="AQ298" i="2" s="1"/>
  <c r="AL378" i="2"/>
  <c r="AR378" i="2" s="1"/>
  <c r="AN378" i="2"/>
  <c r="AT378" i="2" s="1"/>
  <c r="AK378" i="2"/>
  <c r="AQ378" i="2" s="1"/>
  <c r="AO378" i="2"/>
  <c r="AU378" i="2" s="1"/>
  <c r="AM378" i="2"/>
  <c r="AS378" i="2" s="1"/>
  <c r="AK377" i="2"/>
  <c r="AQ377" i="2" s="1"/>
  <c r="AL377" i="2"/>
  <c r="AR377" i="2" s="1"/>
  <c r="AO377" i="2"/>
  <c r="AU377" i="2" s="1"/>
  <c r="AM377" i="2"/>
  <c r="AS377" i="2" s="1"/>
  <c r="AN377" i="2"/>
  <c r="AT377" i="2" s="1"/>
  <c r="AO201" i="2"/>
  <c r="AU201" i="2" s="1"/>
  <c r="AL201" i="2"/>
  <c r="AR201" i="2" s="1"/>
  <c r="AM201" i="2"/>
  <c r="AS201" i="2" s="1"/>
  <c r="AK201" i="2"/>
  <c r="AQ201" i="2" s="1"/>
  <c r="AN201" i="2"/>
  <c r="AT201" i="2" s="1"/>
  <c r="AO103" i="2"/>
  <c r="AU103" i="2" s="1"/>
  <c r="AL103" i="2"/>
  <c r="AR103" i="2" s="1"/>
  <c r="AM103" i="2"/>
  <c r="AS103" i="2" s="1"/>
  <c r="AN103" i="2"/>
  <c r="AT103" i="2" s="1"/>
  <c r="AK103" i="2"/>
  <c r="AQ103" i="2" s="1"/>
  <c r="AJ64" i="2"/>
  <c r="AN37" i="2"/>
  <c r="AT37" i="2" s="1"/>
  <c r="AO37" i="2"/>
  <c r="AU37" i="2" s="1"/>
  <c r="AL37" i="2"/>
  <c r="AR37" i="2" s="1"/>
  <c r="AK37" i="2"/>
  <c r="AQ37" i="2" s="1"/>
  <c r="AM37" i="2"/>
  <c r="AS37" i="2" s="1"/>
  <c r="AM77" i="2"/>
  <c r="AS77" i="2" s="1"/>
  <c r="AL77" i="2"/>
  <c r="AR77" i="2" s="1"/>
  <c r="AO77" i="2"/>
  <c r="AU77" i="2" s="1"/>
  <c r="AK77" i="2"/>
  <c r="AQ77" i="2" s="1"/>
  <c r="AN77" i="2"/>
  <c r="AT77" i="2" s="1"/>
  <c r="AM139" i="2"/>
  <c r="AS139" i="2" s="1"/>
  <c r="AO139" i="2"/>
  <c r="AU139" i="2" s="1"/>
  <c r="AK139" i="2"/>
  <c r="AQ139" i="2" s="1"/>
  <c r="AL139" i="2"/>
  <c r="AR139" i="2" s="1"/>
  <c r="AN139" i="2"/>
  <c r="AT139" i="2" s="1"/>
  <c r="AM379" i="2"/>
  <c r="AS379" i="2" s="1"/>
  <c r="AN379" i="2"/>
  <c r="AT379" i="2" s="1"/>
  <c r="AO379" i="2"/>
  <c r="AU379" i="2" s="1"/>
  <c r="AL379" i="2"/>
  <c r="AR379" i="2" s="1"/>
  <c r="AK379" i="2"/>
  <c r="AQ379" i="2" s="1"/>
  <c r="AO306" i="2"/>
  <c r="AU306" i="2" s="1"/>
  <c r="AN306" i="2"/>
  <c r="AT306" i="2" s="1"/>
  <c r="AL306" i="2"/>
  <c r="AR306" i="2" s="1"/>
  <c r="AM306" i="2"/>
  <c r="AS306" i="2" s="1"/>
  <c r="AK306" i="2"/>
  <c r="AQ306" i="2" s="1"/>
  <c r="AU9" i="2"/>
  <c r="AM261" i="2"/>
  <c r="AS261" i="2" s="1"/>
  <c r="AL261" i="2"/>
  <c r="AR261" i="2" s="1"/>
  <c r="AN261" i="2"/>
  <c r="AT261" i="2" s="1"/>
  <c r="AK261" i="2"/>
  <c r="AQ261" i="2" s="1"/>
  <c r="AO261" i="2"/>
  <c r="AU261" i="2" s="1"/>
  <c r="AN269" i="2"/>
  <c r="AT269" i="2" s="1"/>
  <c r="AL269" i="2"/>
  <c r="AR269" i="2" s="1"/>
  <c r="AK269" i="2"/>
  <c r="AQ269" i="2" s="1"/>
  <c r="AO269" i="2"/>
  <c r="AU269" i="2" s="1"/>
  <c r="AM269" i="2"/>
  <c r="AS269" i="2" s="1"/>
  <c r="AN338" i="2"/>
  <c r="AT338" i="2" s="1"/>
  <c r="AK338" i="2"/>
  <c r="AQ338" i="2" s="1"/>
  <c r="AM338" i="2"/>
  <c r="AS338" i="2" s="1"/>
  <c r="AO338" i="2"/>
  <c r="AU338" i="2" s="1"/>
  <c r="AL338" i="2"/>
  <c r="AR338" i="2" s="1"/>
  <c r="AO364" i="2"/>
  <c r="AU364" i="2" s="1"/>
  <c r="AN364" i="2"/>
  <c r="AT364" i="2" s="1"/>
  <c r="AL364" i="2"/>
  <c r="AR364" i="2" s="1"/>
  <c r="AK364" i="2"/>
  <c r="AQ364" i="2" s="1"/>
  <c r="AM364" i="2"/>
  <c r="AS364" i="2" s="1"/>
  <c r="AM223" i="2"/>
  <c r="AS223" i="2" s="1"/>
  <c r="AN223" i="2"/>
  <c r="AT223" i="2" s="1"/>
  <c r="AK223" i="2"/>
  <c r="AQ223" i="2" s="1"/>
  <c r="AO223" i="2"/>
  <c r="AU223" i="2" s="1"/>
  <c r="AL223" i="2"/>
  <c r="AR223" i="2" s="1"/>
  <c r="AJ264" i="2"/>
  <c r="AL146" i="2"/>
  <c r="AR146" i="2" s="1"/>
  <c r="AK146" i="2"/>
  <c r="AQ146" i="2" s="1"/>
  <c r="AN146" i="2"/>
  <c r="AT146" i="2" s="1"/>
  <c r="AM146" i="2"/>
  <c r="AS146" i="2" s="1"/>
  <c r="AO146" i="2"/>
  <c r="AU146" i="2" s="1"/>
  <c r="AS13" i="2"/>
  <c r="AR12" i="2"/>
  <c r="AQ24" i="2"/>
  <c r="AK212" i="2"/>
  <c r="AQ212" i="2" s="1"/>
  <c r="AL212" i="2"/>
  <c r="AR212" i="2" s="1"/>
  <c r="AO212" i="2"/>
  <c r="AU212" i="2" s="1"/>
  <c r="AN212" i="2"/>
  <c r="AT212" i="2" s="1"/>
  <c r="AM212" i="2"/>
  <c r="AS212" i="2" s="1"/>
  <c r="AK219" i="2"/>
  <c r="AQ219" i="2" s="1"/>
  <c r="AN219" i="2"/>
  <c r="AT219" i="2" s="1"/>
  <c r="AO219" i="2"/>
  <c r="AU219" i="2" s="1"/>
  <c r="AL219" i="2"/>
  <c r="AR219" i="2" s="1"/>
  <c r="AM219" i="2"/>
  <c r="AS219" i="2" s="1"/>
  <c r="AO286" i="2"/>
  <c r="AU286" i="2" s="1"/>
  <c r="AM286" i="2"/>
  <c r="AS286" i="2" s="1"/>
  <c r="AL286" i="2"/>
  <c r="AR286" i="2" s="1"/>
  <c r="AN286" i="2"/>
  <c r="AT286" i="2" s="1"/>
  <c r="AK286" i="2"/>
  <c r="AQ286" i="2" s="1"/>
  <c r="AL302" i="2"/>
  <c r="AR302" i="2" s="1"/>
  <c r="AK302" i="2"/>
  <c r="AQ302" i="2" s="1"/>
  <c r="AO302" i="2"/>
  <c r="AU302" i="2" s="1"/>
  <c r="AN302" i="2"/>
  <c r="AT302" i="2" s="1"/>
  <c r="AM302" i="2"/>
  <c r="AS302" i="2" s="1"/>
  <c r="AL101" i="2"/>
  <c r="AR101" i="2" s="1"/>
  <c r="AK101" i="2"/>
  <c r="AQ101" i="2" s="1"/>
  <c r="AN101" i="2"/>
  <c r="AT101" i="2" s="1"/>
  <c r="AO101" i="2"/>
  <c r="AU101" i="2" s="1"/>
  <c r="AM101" i="2"/>
  <c r="AS101" i="2" s="1"/>
  <c r="AO168" i="2"/>
  <c r="AU168" i="2" s="1"/>
  <c r="AL168" i="2"/>
  <c r="AR168" i="2" s="1"/>
  <c r="AN168" i="2"/>
  <c r="AT168" i="2" s="1"/>
  <c r="AM168" i="2"/>
  <c r="AS168" i="2" s="1"/>
  <c r="AK168" i="2"/>
  <c r="AQ168" i="2" s="1"/>
  <c r="AK126" i="2"/>
  <c r="AQ126" i="2" s="1"/>
  <c r="AO126" i="2"/>
  <c r="AU126" i="2" s="1"/>
  <c r="AL126" i="2"/>
  <c r="AR126" i="2" s="1"/>
  <c r="AM126" i="2"/>
  <c r="AS126" i="2" s="1"/>
  <c r="AN126" i="2"/>
  <c r="AT126" i="2" s="1"/>
  <c r="AU10" i="2"/>
  <c r="AR9" i="2"/>
  <c r="AS12" i="2"/>
  <c r="AL277" i="2"/>
  <c r="AR277" i="2" s="1"/>
  <c r="AK277" i="2"/>
  <c r="AQ277" i="2" s="1"/>
  <c r="AM277" i="2"/>
  <c r="AS277" i="2" s="1"/>
  <c r="AO277" i="2"/>
  <c r="AU277" i="2" s="1"/>
  <c r="AN277" i="2"/>
  <c r="AT277" i="2" s="1"/>
  <c r="AO79" i="2"/>
  <c r="AM79" i="2"/>
  <c r="AS79" i="2" s="1"/>
  <c r="AN79" i="2"/>
  <c r="AL79" i="2"/>
  <c r="AK79" i="2"/>
  <c r="AQ79" i="2" s="1"/>
  <c r="AS22" i="2"/>
  <c r="AN135" i="2"/>
  <c r="AT135" i="2" s="1"/>
  <c r="AM135" i="2"/>
  <c r="AS135" i="2" s="1"/>
  <c r="AL135" i="2"/>
  <c r="AR135" i="2" s="1"/>
  <c r="AO135" i="2"/>
  <c r="AU135" i="2" s="1"/>
  <c r="AK135" i="2"/>
  <c r="AQ135" i="2" s="1"/>
  <c r="AL136" i="2"/>
  <c r="AR136" i="2" s="1"/>
  <c r="AN136" i="2"/>
  <c r="AT136" i="2" s="1"/>
  <c r="AM136" i="2"/>
  <c r="AS136" i="2" s="1"/>
  <c r="AK136" i="2"/>
  <c r="AQ136" i="2" s="1"/>
  <c r="AO136" i="2"/>
  <c r="AU136" i="2" s="1"/>
  <c r="AS19" i="2"/>
  <c r="AQ325" i="2"/>
  <c r="AS9" i="2"/>
  <c r="AN279" i="2"/>
  <c r="AT279" i="2" s="1"/>
  <c r="AL279" i="2"/>
  <c r="AR279" i="2" s="1"/>
  <c r="AM279" i="2"/>
  <c r="AS279" i="2" s="1"/>
  <c r="AK279" i="2"/>
  <c r="AQ279" i="2" s="1"/>
  <c r="AO279" i="2"/>
  <c r="AU279" i="2" s="1"/>
  <c r="AM106" i="2"/>
  <c r="AS106" i="2" s="1"/>
  <c r="AO106" i="2"/>
  <c r="AU106" i="2" s="1"/>
  <c r="AN106" i="2"/>
  <c r="AT106" i="2" s="1"/>
  <c r="AL106" i="2"/>
  <c r="AR106" i="2" s="1"/>
  <c r="AK106" i="2"/>
  <c r="AQ106" i="2" s="1"/>
  <c r="AN287" i="2"/>
  <c r="AT287" i="2" s="1"/>
  <c r="AO287" i="2"/>
  <c r="AU287" i="2" s="1"/>
  <c r="AK287" i="2"/>
  <c r="AQ287" i="2" s="1"/>
  <c r="AL287" i="2"/>
  <c r="AR287" i="2" s="1"/>
  <c r="AM287" i="2"/>
  <c r="AS287" i="2" s="1"/>
  <c r="AO67" i="2"/>
  <c r="AU67" i="2" s="1"/>
  <c r="AM67" i="2"/>
  <c r="AS67" i="2" s="1"/>
  <c r="AL67" i="2"/>
  <c r="AR67" i="2" s="1"/>
  <c r="AN67" i="2"/>
  <c r="AT67" i="2" s="1"/>
  <c r="AK67" i="2"/>
  <c r="AQ67" i="2" s="1"/>
  <c r="AO122" i="2"/>
  <c r="AU122" i="2" s="1"/>
  <c r="AM122" i="2"/>
  <c r="AS122" i="2" s="1"/>
  <c r="AN122" i="2"/>
  <c r="AT122" i="2" s="1"/>
  <c r="AL122" i="2"/>
  <c r="AR122" i="2" s="1"/>
  <c r="AK122" i="2"/>
  <c r="AQ122" i="2" s="1"/>
  <c r="AL92" i="2"/>
  <c r="AR92" i="2" s="1"/>
  <c r="AN92" i="2"/>
  <c r="AT92" i="2" s="1"/>
  <c r="AO92" i="2"/>
  <c r="AU92" i="2" s="1"/>
  <c r="AK92" i="2"/>
  <c r="AQ92" i="2" s="1"/>
  <c r="AM92" i="2"/>
  <c r="AS92" i="2" s="1"/>
  <c r="AK358" i="2"/>
  <c r="AQ358" i="2" s="1"/>
  <c r="AN358" i="2"/>
  <c r="AT358" i="2" s="1"/>
  <c r="AL358" i="2"/>
  <c r="AR358" i="2" s="1"/>
  <c r="AM358" i="2"/>
  <c r="AS358" i="2" s="1"/>
  <c r="AO358" i="2"/>
  <c r="AU358" i="2" s="1"/>
  <c r="AN161" i="2"/>
  <c r="AT161" i="2" s="1"/>
  <c r="AK161" i="2"/>
  <c r="AQ161" i="2" s="1"/>
  <c r="AL161" i="2"/>
  <c r="AR161" i="2" s="1"/>
  <c r="AM161" i="2"/>
  <c r="AS161" i="2" s="1"/>
  <c r="AO161" i="2"/>
  <c r="AU161" i="2" s="1"/>
  <c r="AK138" i="2"/>
  <c r="AQ138" i="2" s="1"/>
  <c r="AN138" i="2"/>
  <c r="AT138" i="2" s="1"/>
  <c r="AM138" i="2"/>
  <c r="AS138" i="2" s="1"/>
  <c r="AO138" i="2"/>
  <c r="AU138" i="2" s="1"/>
  <c r="AL138" i="2"/>
  <c r="AR138" i="2" s="1"/>
  <c r="AM343" i="2"/>
  <c r="AS343" i="2" s="1"/>
  <c r="AK343" i="2"/>
  <c r="AQ343" i="2" s="1"/>
  <c r="AO343" i="2"/>
  <c r="AU343" i="2" s="1"/>
  <c r="AL343" i="2"/>
  <c r="AR343" i="2" s="1"/>
  <c r="AN343" i="2"/>
  <c r="AT343" i="2" s="1"/>
  <c r="AM97" i="2"/>
  <c r="AS97" i="2" s="1"/>
  <c r="AK97" i="2"/>
  <c r="AQ97" i="2" s="1"/>
  <c r="AL97" i="2"/>
  <c r="AR97" i="2" s="1"/>
  <c r="AN97" i="2"/>
  <c r="AT97" i="2" s="1"/>
  <c r="AO97" i="2"/>
  <c r="AU97" i="2" s="1"/>
  <c r="AK133" i="2"/>
  <c r="AQ133" i="2" s="1"/>
  <c r="AO133" i="2"/>
  <c r="AU133" i="2" s="1"/>
  <c r="AL133" i="2"/>
  <c r="AR133" i="2" s="1"/>
  <c r="AM133" i="2"/>
  <c r="AS133" i="2" s="1"/>
  <c r="AN133" i="2"/>
  <c r="AT133" i="2" s="1"/>
  <c r="AM342" i="2"/>
  <c r="AS342" i="2" s="1"/>
  <c r="AO342" i="2"/>
  <c r="AU342" i="2" s="1"/>
  <c r="AK342" i="2"/>
  <c r="AQ342" i="2" s="1"/>
  <c r="AN342" i="2"/>
  <c r="AT342" i="2" s="1"/>
  <c r="AL342" i="2"/>
  <c r="AR342" i="2" s="1"/>
  <c r="AL301" i="2"/>
  <c r="AR301" i="2" s="1"/>
  <c r="AM301" i="2"/>
  <c r="AS301" i="2" s="1"/>
  <c r="AO301" i="2"/>
  <c r="AU301" i="2" s="1"/>
  <c r="AN301" i="2"/>
  <c r="AT301" i="2" s="1"/>
  <c r="AK301" i="2"/>
  <c r="AQ301" i="2" s="1"/>
  <c r="AL292" i="2"/>
  <c r="AR292" i="2" s="1"/>
  <c r="AN292" i="2"/>
  <c r="AT292" i="2" s="1"/>
  <c r="AM292" i="2"/>
  <c r="AS292" i="2" s="1"/>
  <c r="AO292" i="2"/>
  <c r="AU292" i="2" s="1"/>
  <c r="AK292" i="2"/>
  <c r="AQ292" i="2" s="1"/>
  <c r="AJ224" i="2"/>
  <c r="AM205" i="2"/>
  <c r="AS205" i="2" s="1"/>
  <c r="AL205" i="2"/>
  <c r="AR205" i="2" s="1"/>
  <c r="AO205" i="2"/>
  <c r="AU205" i="2" s="1"/>
  <c r="AK205" i="2"/>
  <c r="AN205" i="2"/>
  <c r="AT205" i="2" s="1"/>
  <c r="AL69" i="2"/>
  <c r="AR69" i="2" s="1"/>
  <c r="AN69" i="2"/>
  <c r="AT69" i="2" s="1"/>
  <c r="AM69" i="2"/>
  <c r="AS69" i="2" s="1"/>
  <c r="AK69" i="2"/>
  <c r="AQ69" i="2" s="1"/>
  <c r="AO69" i="2"/>
  <c r="AU69" i="2" s="1"/>
  <c r="AM374" i="2"/>
  <c r="AS374" i="2" s="1"/>
  <c r="AN374" i="2"/>
  <c r="AT374" i="2" s="1"/>
  <c r="AO374" i="2"/>
  <c r="AU374" i="2" s="1"/>
  <c r="AL374" i="2"/>
  <c r="AR374" i="2" s="1"/>
  <c r="AK374" i="2"/>
  <c r="AQ374" i="2" s="1"/>
  <c r="AM141" i="2"/>
  <c r="AS141" i="2" s="1"/>
  <c r="AN141" i="2"/>
  <c r="AT141" i="2" s="1"/>
  <c r="AK141" i="2"/>
  <c r="AQ141" i="2" s="1"/>
  <c r="AL141" i="2"/>
  <c r="AR141" i="2" s="1"/>
  <c r="AO141" i="2"/>
  <c r="AU141" i="2" s="1"/>
  <c r="AN303" i="2"/>
  <c r="AT303" i="2" s="1"/>
  <c r="AO303" i="2"/>
  <c r="AU303" i="2" s="1"/>
  <c r="AL303" i="2"/>
  <c r="AR303" i="2" s="1"/>
  <c r="AM303" i="2"/>
  <c r="AS303" i="2" s="1"/>
  <c r="AK303" i="2"/>
  <c r="AQ303" i="2" s="1"/>
  <c r="AK26" i="2"/>
  <c r="AQ26" i="2" s="1"/>
  <c r="AO26" i="2"/>
  <c r="AU26" i="2" s="1"/>
  <c r="AM26" i="2"/>
  <c r="AS26" i="2" s="1"/>
  <c r="AL26" i="2"/>
  <c r="AR26" i="2" s="1"/>
  <c r="AN26" i="2"/>
  <c r="AT26" i="2" s="1"/>
  <c r="AN157" i="2"/>
  <c r="AT157" i="2" s="1"/>
  <c r="AK157" i="2"/>
  <c r="AQ157" i="2" s="1"/>
  <c r="AL157" i="2"/>
  <c r="AR157" i="2" s="1"/>
  <c r="AO157" i="2"/>
  <c r="AU157" i="2" s="1"/>
  <c r="AM157" i="2"/>
  <c r="AS157" i="2" s="1"/>
  <c r="AN41" i="2"/>
  <c r="AT41" i="2" s="1"/>
  <c r="AO41" i="2"/>
  <c r="AU41" i="2" s="1"/>
  <c r="AL41" i="2"/>
  <c r="AR41" i="2" s="1"/>
  <c r="AK41" i="2"/>
  <c r="AQ41" i="2" s="1"/>
  <c r="AM41" i="2"/>
  <c r="AS41" i="2" s="1"/>
  <c r="AU13" i="2"/>
  <c r="AU12" i="2"/>
  <c r="AR24" i="2"/>
  <c r="AN75" i="2"/>
  <c r="AT75" i="2" s="1"/>
  <c r="AO75" i="2"/>
  <c r="AU75" i="2" s="1"/>
  <c r="AM75" i="2"/>
  <c r="AS75" i="2" s="1"/>
  <c r="AK75" i="2"/>
  <c r="AL75" i="2"/>
  <c r="AR75" i="2" s="1"/>
  <c r="AL327" i="2"/>
  <c r="AR327" i="2" s="1"/>
  <c r="AO327" i="2"/>
  <c r="AU327" i="2" s="1"/>
  <c r="AN327" i="2"/>
  <c r="AT327" i="2" s="1"/>
  <c r="AM327" i="2"/>
  <c r="AS327" i="2" s="1"/>
  <c r="AK327" i="2"/>
  <c r="AQ327" i="2" s="1"/>
  <c r="AM244" i="2"/>
  <c r="AS244" i="2" s="1"/>
  <c r="AL244" i="2"/>
  <c r="AR244" i="2" s="1"/>
  <c r="AN244" i="2"/>
  <c r="AT244" i="2" s="1"/>
  <c r="AK244" i="2"/>
  <c r="AQ244" i="2" s="1"/>
  <c r="AO244" i="2"/>
  <c r="AU244" i="2" s="1"/>
  <c r="AN403" i="2"/>
  <c r="AT403" i="2" s="1"/>
  <c r="AK403" i="2"/>
  <c r="AQ403" i="2" s="1"/>
  <c r="AM403" i="2"/>
  <c r="AS403" i="2" s="1"/>
  <c r="AO403" i="2"/>
  <c r="AU403" i="2" s="1"/>
  <c r="AL403" i="2"/>
  <c r="AR403" i="2" s="1"/>
  <c r="AL40" i="2"/>
  <c r="AR40" i="2" s="1"/>
  <c r="AM40" i="2"/>
  <c r="AS40" i="2" s="1"/>
  <c r="AO40" i="2"/>
  <c r="AU40" i="2" s="1"/>
  <c r="AK40" i="2"/>
  <c r="AQ40" i="2" s="1"/>
  <c r="AN40" i="2"/>
  <c r="AT40" i="2" s="1"/>
  <c r="AU15" i="2"/>
  <c r="AO99" i="2"/>
  <c r="AU99" i="2" s="1"/>
  <c r="AL99" i="2"/>
  <c r="AR99" i="2" s="1"/>
  <c r="AN99" i="2"/>
  <c r="AT99" i="2" s="1"/>
  <c r="AK99" i="2"/>
  <c r="AQ99" i="2" s="1"/>
  <c r="AM99" i="2"/>
  <c r="AS99" i="2" s="1"/>
  <c r="AU21" i="2"/>
  <c r="AL375" i="2"/>
  <c r="AR375" i="2" s="1"/>
  <c r="AO375" i="2"/>
  <c r="AU375" i="2" s="1"/>
  <c r="AM375" i="2"/>
  <c r="AS375" i="2" s="1"/>
  <c r="AN375" i="2"/>
  <c r="AT375" i="2" s="1"/>
  <c r="AK375" i="2"/>
  <c r="AQ375" i="2" s="1"/>
  <c r="AM314" i="2"/>
  <c r="AS314" i="2" s="1"/>
  <c r="AO314" i="2"/>
  <c r="AU314" i="2" s="1"/>
  <c r="AN314" i="2"/>
  <c r="AT314" i="2" s="1"/>
  <c r="AL314" i="2"/>
  <c r="AR314" i="2" s="1"/>
  <c r="AK314" i="2"/>
  <c r="AQ314" i="2" s="1"/>
  <c r="AL322" i="2"/>
  <c r="AR322" i="2" s="1"/>
  <c r="AM322" i="2"/>
  <c r="AS322" i="2" s="1"/>
  <c r="AN322" i="2"/>
  <c r="AT322" i="2" s="1"/>
  <c r="AK322" i="2"/>
  <c r="AQ322" i="2" s="1"/>
  <c r="AO322" i="2"/>
  <c r="AU322" i="2" s="1"/>
  <c r="AO241" i="2"/>
  <c r="AU241" i="2" s="1"/>
  <c r="AL241" i="2"/>
  <c r="AR241" i="2" s="1"/>
  <c r="AK241" i="2"/>
  <c r="AQ241" i="2" s="1"/>
  <c r="AM241" i="2"/>
  <c r="AS241" i="2" s="1"/>
  <c r="AN241" i="2"/>
  <c r="AT241" i="2" s="1"/>
  <c r="AK11" i="2"/>
  <c r="AM11" i="2"/>
  <c r="AO11" i="2"/>
  <c r="AN11" i="2"/>
  <c r="AL11" i="2"/>
  <c r="AL256" i="2"/>
  <c r="AR256" i="2" s="1"/>
  <c r="AN256" i="2"/>
  <c r="AT256" i="2" s="1"/>
  <c r="AM256" i="2"/>
  <c r="AS256" i="2" s="1"/>
  <c r="AK256" i="2"/>
  <c r="AQ256" i="2" s="1"/>
  <c r="AO256" i="2"/>
  <c r="AU256" i="2" s="1"/>
  <c r="AT9" i="2"/>
  <c r="AK17" i="2"/>
  <c r="AL17" i="2"/>
  <c r="AN17" i="2"/>
  <c r="AO17" i="2"/>
  <c r="AM17" i="2"/>
  <c r="AN206" i="2"/>
  <c r="AT206" i="2" s="1"/>
  <c r="AK206" i="2"/>
  <c r="AQ206" i="2" s="1"/>
  <c r="AL206" i="2"/>
  <c r="AR206" i="2" s="1"/>
  <c r="AM206" i="2"/>
  <c r="AS206" i="2" s="1"/>
  <c r="AO206" i="2"/>
  <c r="AU206" i="2" s="1"/>
  <c r="AK259" i="2"/>
  <c r="AQ259" i="2" s="1"/>
  <c r="AL259" i="2"/>
  <c r="AR259" i="2" s="1"/>
  <c r="AO259" i="2"/>
  <c r="AU259" i="2" s="1"/>
  <c r="AM259" i="2"/>
  <c r="AS259" i="2" s="1"/>
  <c r="AN259" i="2"/>
  <c r="AT259" i="2" s="1"/>
  <c r="AU16" i="2"/>
  <c r="AQ185" i="2"/>
  <c r="AM63" i="2"/>
  <c r="AS63" i="2" s="1"/>
  <c r="AL63" i="2"/>
  <c r="AR63" i="2" s="1"/>
  <c r="AK63" i="2"/>
  <c r="AQ63" i="2" s="1"/>
  <c r="AN63" i="2"/>
  <c r="AT63" i="2" s="1"/>
  <c r="AO63" i="2"/>
  <c r="AU63" i="2" s="1"/>
  <c r="AO202" i="2"/>
  <c r="AU202" i="2" s="1"/>
  <c r="AL202" i="2"/>
  <c r="AR202" i="2" s="1"/>
  <c r="AK202" i="2"/>
  <c r="AQ202" i="2" s="1"/>
  <c r="AN202" i="2"/>
  <c r="AT202" i="2" s="1"/>
  <c r="AM202" i="2"/>
  <c r="AS202" i="2" s="1"/>
  <c r="AN372" i="2"/>
  <c r="AT372" i="2" s="1"/>
  <c r="AL372" i="2"/>
  <c r="AR372" i="2" s="1"/>
  <c r="AO372" i="2"/>
  <c r="AU372" i="2" s="1"/>
  <c r="AK372" i="2"/>
  <c r="AQ372" i="2" s="1"/>
  <c r="AM372" i="2"/>
  <c r="AS372" i="2" s="1"/>
  <c r="AL317" i="2"/>
  <c r="AR317" i="2" s="1"/>
  <c r="AN317" i="2"/>
  <c r="AT317" i="2" s="1"/>
  <c r="AO317" i="2"/>
  <c r="AU317" i="2" s="1"/>
  <c r="AK317" i="2"/>
  <c r="AQ317" i="2" s="1"/>
  <c r="AM317" i="2"/>
  <c r="AS317" i="2" s="1"/>
  <c r="AN381" i="2"/>
  <c r="AT381" i="2" s="1"/>
  <c r="AO381" i="2"/>
  <c r="AU381" i="2" s="1"/>
  <c r="AL381" i="2"/>
  <c r="AR381" i="2" s="1"/>
  <c r="AK381" i="2"/>
  <c r="AQ381" i="2" s="1"/>
  <c r="AM381" i="2"/>
  <c r="AS381" i="2" s="1"/>
  <c r="AO18" i="2"/>
  <c r="AK18" i="2"/>
  <c r="AL18" i="2"/>
  <c r="AM18" i="2"/>
  <c r="AN18" i="2"/>
  <c r="AO143" i="2"/>
  <c r="AU143" i="2" s="1"/>
  <c r="AL143" i="2"/>
  <c r="AR143" i="2" s="1"/>
  <c r="AM143" i="2"/>
  <c r="AS143" i="2" s="1"/>
  <c r="AN143" i="2"/>
  <c r="AT143" i="2" s="1"/>
  <c r="AK143" i="2"/>
  <c r="AQ143" i="2" s="1"/>
  <c r="AO117" i="2"/>
  <c r="AU117" i="2" s="1"/>
  <c r="AN117" i="2"/>
  <c r="AT117" i="2" s="1"/>
  <c r="AM117" i="2"/>
  <c r="AS117" i="2" s="1"/>
  <c r="AL117" i="2"/>
  <c r="AR117" i="2" s="1"/>
  <c r="AK117" i="2"/>
  <c r="AQ117" i="2" s="1"/>
  <c r="AL293" i="2"/>
  <c r="AR293" i="2" s="1"/>
  <c r="AM293" i="2"/>
  <c r="AS293" i="2" s="1"/>
  <c r="AO293" i="2"/>
  <c r="AU293" i="2" s="1"/>
  <c r="AN293" i="2"/>
  <c r="AT293" i="2" s="1"/>
  <c r="AK293" i="2"/>
  <c r="AQ293" i="2" s="1"/>
  <c r="AQ85" i="2"/>
  <c r="AM228" i="2"/>
  <c r="AS228" i="2" s="1"/>
  <c r="AL228" i="2"/>
  <c r="AR228" i="2" s="1"/>
  <c r="AN228" i="2"/>
  <c r="AT228" i="2" s="1"/>
  <c r="AK228" i="2"/>
  <c r="AQ228" i="2" s="1"/>
  <c r="AO228" i="2"/>
  <c r="AU228" i="2" s="1"/>
  <c r="AJ164" i="2"/>
  <c r="AK145" i="2"/>
  <c r="AL145" i="2"/>
  <c r="AR145" i="2" s="1"/>
  <c r="AN145" i="2"/>
  <c r="AT145" i="2" s="1"/>
  <c r="AM145" i="2"/>
  <c r="AS145" i="2" s="1"/>
  <c r="AO145" i="2"/>
  <c r="AU145" i="2" s="1"/>
  <c r="AO329" i="2"/>
  <c r="AU329" i="2" s="1"/>
  <c r="AM329" i="2"/>
  <c r="AS329" i="2" s="1"/>
  <c r="AL329" i="2"/>
  <c r="AR329" i="2" s="1"/>
  <c r="AK329" i="2"/>
  <c r="AQ329" i="2" s="1"/>
  <c r="AN329" i="2"/>
  <c r="AT329" i="2" s="1"/>
  <c r="AL308" i="2"/>
  <c r="AR308" i="2" s="1"/>
  <c r="AN308" i="2"/>
  <c r="AT308" i="2" s="1"/>
  <c r="AO308" i="2"/>
  <c r="AU308" i="2" s="1"/>
  <c r="AK308" i="2"/>
  <c r="AQ308" i="2" s="1"/>
  <c r="AM308" i="2"/>
  <c r="AS308" i="2" s="1"/>
  <c r="AK363" i="2"/>
  <c r="AQ363" i="2" s="1"/>
  <c r="AL363" i="2"/>
  <c r="AR363" i="2" s="1"/>
  <c r="AO363" i="2"/>
  <c r="AU363" i="2" s="1"/>
  <c r="AM363" i="2"/>
  <c r="AS363" i="2" s="1"/>
  <c r="AN363" i="2"/>
  <c r="AT363" i="2" s="1"/>
  <c r="AL214" i="2"/>
  <c r="AR214" i="2" s="1"/>
  <c r="AO214" i="2"/>
  <c r="AU214" i="2" s="1"/>
  <c r="AK214" i="2"/>
  <c r="AQ214" i="2" s="1"/>
  <c r="AN214" i="2"/>
  <c r="AT214" i="2" s="1"/>
  <c r="AM214" i="2"/>
  <c r="AS214" i="2" s="1"/>
  <c r="AN246" i="2"/>
  <c r="AT246" i="2" s="1"/>
  <c r="AL246" i="2"/>
  <c r="AR246" i="2" s="1"/>
  <c r="AM246" i="2"/>
  <c r="AS246" i="2" s="1"/>
  <c r="AK246" i="2"/>
  <c r="AO246" i="2"/>
  <c r="AU246" i="2" s="1"/>
  <c r="AR10" i="2"/>
  <c r="AT13" i="2"/>
  <c r="AT21" i="2"/>
  <c r="AT22" i="2"/>
  <c r="AQ12" i="2"/>
  <c r="AT24" i="2"/>
  <c r="AM107" i="2"/>
  <c r="AS107" i="2" s="1"/>
  <c r="AO107" i="2"/>
  <c r="AU107" i="2" s="1"/>
  <c r="AL107" i="2"/>
  <c r="AR107" i="2" s="1"/>
  <c r="AK107" i="2"/>
  <c r="AQ107" i="2" s="1"/>
  <c r="AN107" i="2"/>
  <c r="AT107" i="2" s="1"/>
  <c r="AK56" i="2"/>
  <c r="AO56" i="2"/>
  <c r="AU56" i="2" s="1"/>
  <c r="AN56" i="2"/>
  <c r="AT56" i="2" s="1"/>
  <c r="AL56" i="2"/>
  <c r="AM56" i="2"/>
  <c r="AS56" i="2" s="1"/>
  <c r="AL151" i="2"/>
  <c r="AR151" i="2" s="1"/>
  <c r="AN151" i="2"/>
  <c r="AT151" i="2" s="1"/>
  <c r="AK151" i="2"/>
  <c r="AQ151" i="2" s="1"/>
  <c r="AO151" i="2"/>
  <c r="AU151" i="2" s="1"/>
  <c r="AM151" i="2"/>
  <c r="AS151" i="2" s="1"/>
  <c r="AL149" i="2"/>
  <c r="AR149" i="2" s="1"/>
  <c r="AM149" i="2"/>
  <c r="AS149" i="2" s="1"/>
  <c r="AK149" i="2"/>
  <c r="AQ149" i="2" s="1"/>
  <c r="AN149" i="2"/>
  <c r="AT149" i="2" s="1"/>
  <c r="AO149" i="2"/>
  <c r="AU149" i="2" s="1"/>
  <c r="AK237" i="2"/>
  <c r="AQ237" i="2" s="1"/>
  <c r="AM237" i="2"/>
  <c r="AS237" i="2" s="1"/>
  <c r="AN237" i="2"/>
  <c r="AT237" i="2" s="1"/>
  <c r="AL237" i="2"/>
  <c r="AR237" i="2" s="1"/>
  <c r="AO237" i="2"/>
  <c r="AU237" i="2" s="1"/>
  <c r="AO307" i="2"/>
  <c r="AU307" i="2" s="1"/>
  <c r="AM307" i="2"/>
  <c r="AS307" i="2" s="1"/>
  <c r="AK307" i="2"/>
  <c r="AQ307" i="2" s="1"/>
  <c r="AN307" i="2"/>
  <c r="AT307" i="2" s="1"/>
  <c r="AL307" i="2"/>
  <c r="AR307" i="2" s="1"/>
  <c r="AO337" i="2"/>
  <c r="AU337" i="2" s="1"/>
  <c r="AN337" i="2"/>
  <c r="AT337" i="2" s="1"/>
  <c r="AK337" i="2"/>
  <c r="AQ337" i="2" s="1"/>
  <c r="AL337" i="2"/>
  <c r="AR337" i="2" s="1"/>
  <c r="AM337" i="2"/>
  <c r="AS337" i="2" s="1"/>
  <c r="AJ344" i="2"/>
  <c r="AO239" i="2"/>
  <c r="AU239" i="2" s="1"/>
  <c r="AN239" i="2"/>
  <c r="AT239" i="2" s="1"/>
  <c r="AK239" i="2"/>
  <c r="AQ239" i="2" s="1"/>
  <c r="AM239" i="2"/>
  <c r="AS239" i="2" s="1"/>
  <c r="AL239" i="2"/>
  <c r="AR239" i="2" s="1"/>
  <c r="AS16" i="2"/>
  <c r="AJ364" i="2"/>
  <c r="AO197" i="2"/>
  <c r="AU197" i="2" s="1"/>
  <c r="AM197" i="2"/>
  <c r="AS197" i="2" s="1"/>
  <c r="AN197" i="2"/>
  <c r="AT197" i="2" s="1"/>
  <c r="AK197" i="2"/>
  <c r="AQ197" i="2" s="1"/>
  <c r="AL197" i="2"/>
  <c r="AR197" i="2" s="1"/>
  <c r="AL81" i="2"/>
  <c r="AR81" i="2" s="1"/>
  <c r="AN81" i="2"/>
  <c r="AT81" i="2" s="1"/>
  <c r="AK81" i="2"/>
  <c r="AQ81" i="2" s="1"/>
  <c r="AO81" i="2"/>
  <c r="AU81" i="2" s="1"/>
  <c r="AM81" i="2"/>
  <c r="AS81" i="2" s="1"/>
  <c r="AJ284" i="2"/>
  <c r="AL43" i="2"/>
  <c r="AR43" i="2" s="1"/>
  <c r="AO43" i="2"/>
  <c r="AU43" i="2" s="1"/>
  <c r="AN43" i="2"/>
  <c r="AT43" i="2" s="1"/>
  <c r="AK43" i="2"/>
  <c r="AQ43" i="2" s="1"/>
  <c r="AM43" i="2"/>
  <c r="AS43" i="2" s="1"/>
  <c r="AM182" i="2"/>
  <c r="AS182" i="2" s="1"/>
  <c r="AN182" i="2"/>
  <c r="AT182" i="2" s="1"/>
  <c r="AO182" i="2"/>
  <c r="AU182" i="2" s="1"/>
  <c r="AK182" i="2"/>
  <c r="AQ182" i="2" s="1"/>
  <c r="AL182" i="2"/>
  <c r="AR182" i="2" s="1"/>
  <c r="AM312" i="2"/>
  <c r="AS312" i="2" s="1"/>
  <c r="AN312" i="2"/>
  <c r="AT312" i="2" s="1"/>
  <c r="AO312" i="2"/>
  <c r="AU312" i="2" s="1"/>
  <c r="AK312" i="2"/>
  <c r="AQ312" i="2" s="1"/>
  <c r="AL312" i="2"/>
  <c r="AR312" i="2" s="1"/>
  <c r="AK266" i="2"/>
  <c r="AQ266" i="2" s="1"/>
  <c r="AO266" i="2"/>
  <c r="AU266" i="2" s="1"/>
  <c r="AL266" i="2"/>
  <c r="AR266" i="2" s="1"/>
  <c r="AM266" i="2"/>
  <c r="AS266" i="2" s="1"/>
  <c r="AN266" i="2"/>
  <c r="AT266" i="2" s="1"/>
  <c r="AK341" i="2"/>
  <c r="AQ341" i="2" s="1"/>
  <c r="AO341" i="2"/>
  <c r="AU341" i="2" s="1"/>
  <c r="AL341" i="2"/>
  <c r="AR341" i="2" s="1"/>
  <c r="AN341" i="2"/>
  <c r="AT341" i="2" s="1"/>
  <c r="AM341" i="2"/>
  <c r="AS341" i="2" s="1"/>
  <c r="AK7" i="2"/>
  <c r="AO7" i="2"/>
  <c r="AL7" i="2"/>
  <c r="AN7" i="2"/>
  <c r="AM7" i="2"/>
  <c r="AL114" i="2"/>
  <c r="AR114" i="2" s="1"/>
  <c r="AO114" i="2"/>
  <c r="AU114" i="2" s="1"/>
  <c r="AK114" i="2"/>
  <c r="AQ114" i="2" s="1"/>
  <c r="AN114" i="2"/>
  <c r="AT114" i="2" s="1"/>
  <c r="AM114" i="2"/>
  <c r="AS114" i="2" s="1"/>
  <c r="AN183" i="2"/>
  <c r="AT183" i="2" s="1"/>
  <c r="AO183" i="2"/>
  <c r="AU183" i="2" s="1"/>
  <c r="AM183" i="2"/>
  <c r="AS183" i="2" s="1"/>
  <c r="AL183" i="2"/>
  <c r="AR183" i="2" s="1"/>
  <c r="AK183" i="2"/>
  <c r="AQ183" i="2" s="1"/>
  <c r="AQ385" i="2"/>
  <c r="AK400" i="2"/>
  <c r="AQ400" i="2" s="1"/>
  <c r="AL400" i="2"/>
  <c r="AR400" i="2" s="1"/>
  <c r="AM400" i="2"/>
  <c r="AS400" i="2" s="1"/>
  <c r="AO400" i="2"/>
  <c r="AU400" i="2" s="1"/>
  <c r="AN400" i="2"/>
  <c r="AT400" i="2" s="1"/>
  <c r="AK199" i="2"/>
  <c r="AQ199" i="2" s="1"/>
  <c r="AM199" i="2"/>
  <c r="AS199" i="2" s="1"/>
  <c r="AN199" i="2"/>
  <c r="AT199" i="2" s="1"/>
  <c r="AL199" i="2"/>
  <c r="AR199" i="2" s="1"/>
  <c r="AO199" i="2"/>
  <c r="AU199" i="2" s="1"/>
  <c r="AO23" i="2"/>
  <c r="AL23" i="2"/>
  <c r="AM23" i="2"/>
  <c r="AK23" i="2"/>
  <c r="AN23" i="2"/>
  <c r="AO148" i="2"/>
  <c r="AU148" i="2" s="1"/>
  <c r="AM148" i="2"/>
  <c r="AS148" i="2" s="1"/>
  <c r="AN148" i="2"/>
  <c r="AT148" i="2" s="1"/>
  <c r="AL148" i="2"/>
  <c r="AR148" i="2" s="1"/>
  <c r="AK148" i="2"/>
  <c r="AQ148" i="2" s="1"/>
  <c r="AJ24" i="2"/>
  <c r="AN5" i="2"/>
  <c r="AM5" i="2"/>
  <c r="AO5" i="2"/>
  <c r="AL5" i="2"/>
  <c r="AK5" i="2"/>
  <c r="AO389" i="2"/>
  <c r="AU389" i="2" s="1"/>
  <c r="AL389" i="2"/>
  <c r="AR389" i="2" s="1"/>
  <c r="AK389" i="2"/>
  <c r="AQ389" i="2" s="1"/>
  <c r="AN389" i="2"/>
  <c r="AT389" i="2" s="1"/>
  <c r="AM389" i="2"/>
  <c r="AS389" i="2" s="1"/>
  <c r="AM361" i="2"/>
  <c r="AS361" i="2" s="1"/>
  <c r="AO361" i="2"/>
  <c r="AU361" i="2" s="1"/>
  <c r="AK361" i="2"/>
  <c r="AQ361" i="2" s="1"/>
  <c r="AL361" i="2"/>
  <c r="AR361" i="2" s="1"/>
  <c r="AN361" i="2"/>
  <c r="AT361" i="2" s="1"/>
  <c r="AK66" i="2"/>
  <c r="AQ66" i="2" s="1"/>
  <c r="AL66" i="2"/>
  <c r="AR66" i="2" s="1"/>
  <c r="AM66" i="2"/>
  <c r="AS66" i="2" s="1"/>
  <c r="AN66" i="2"/>
  <c r="AT66" i="2" s="1"/>
  <c r="AO66" i="2"/>
  <c r="AU66" i="2" s="1"/>
  <c r="AT10" i="2"/>
  <c r="AR22" i="2"/>
  <c r="AT12" i="2"/>
  <c r="AU24" i="2"/>
  <c r="AV164" i="4" l="1"/>
  <c r="AV244" i="4"/>
  <c r="AP364" i="4"/>
  <c r="AQ345" i="4"/>
  <c r="AV364" i="4" s="1"/>
  <c r="AS7" i="4"/>
  <c r="AQ34" i="4"/>
  <c r="AQ7" i="4"/>
  <c r="AP164" i="4"/>
  <c r="AS29" i="4"/>
  <c r="AS8" i="4"/>
  <c r="AV324" i="4"/>
  <c r="AT16" i="4"/>
  <c r="AT13" i="4"/>
  <c r="AT10" i="4"/>
  <c r="AS19" i="4"/>
  <c r="AR20" i="4"/>
  <c r="AQ125" i="4"/>
  <c r="AV144" i="4" s="1"/>
  <c r="AP144" i="4"/>
  <c r="AQ15" i="4"/>
  <c r="AQ285" i="4"/>
  <c r="AV304" i="4" s="1"/>
  <c r="AP304" i="4"/>
  <c r="AT7" i="4"/>
  <c r="AQ245" i="4"/>
  <c r="AV264" i="4" s="1"/>
  <c r="AP264" i="4"/>
  <c r="AP324" i="4"/>
  <c r="AP244" i="4"/>
  <c r="AU16" i="4"/>
  <c r="AQ13" i="4"/>
  <c r="AU10" i="4"/>
  <c r="AU19" i="4"/>
  <c r="AT20" i="4"/>
  <c r="AR32" i="4"/>
  <c r="AT15" i="4"/>
  <c r="AP24" i="4"/>
  <c r="AQ5" i="4"/>
  <c r="AU26" i="4"/>
  <c r="AQ44" i="4"/>
  <c r="AU22" i="4"/>
  <c r="AV384" i="4"/>
  <c r="AU7" i="4"/>
  <c r="AU13" i="4"/>
  <c r="AQ38" i="4"/>
  <c r="AR10" i="4"/>
  <c r="AR19" i="4"/>
  <c r="AS20" i="4"/>
  <c r="AS15" i="4"/>
  <c r="AS5" i="4"/>
  <c r="AS26" i="4"/>
  <c r="AV284" i="4"/>
  <c r="AU44" i="4"/>
  <c r="AQ22" i="4"/>
  <c r="AP384" i="4"/>
  <c r="AT29" i="4"/>
  <c r="AV84" i="4"/>
  <c r="AQ25" i="4"/>
  <c r="AP44" i="4"/>
  <c r="AQ10" i="4"/>
  <c r="AT19" i="4"/>
  <c r="AU20" i="4"/>
  <c r="AQ45" i="4"/>
  <c r="AV64" i="4" s="1"/>
  <c r="AP64" i="4"/>
  <c r="AR5" i="4"/>
  <c r="AP124" i="4"/>
  <c r="AQ105" i="4"/>
  <c r="AV124" i="4" s="1"/>
  <c r="AP284" i="4"/>
  <c r="AS22" i="4"/>
  <c r="AT8" i="4"/>
  <c r="AV184" i="4"/>
  <c r="AP84" i="4"/>
  <c r="AQ20" i="4"/>
  <c r="AT5" i="4"/>
  <c r="AR22" i="4"/>
  <c r="AU8" i="4"/>
  <c r="AP184" i="4"/>
  <c r="AS16" i="4"/>
  <c r="AU5" i="4"/>
  <c r="AQ37" i="4"/>
  <c r="AT22" i="4"/>
  <c r="AQ386" i="4"/>
  <c r="AV404" i="4" s="1"/>
  <c r="AP404" i="4"/>
  <c r="AS34" i="4"/>
  <c r="AR7" i="4"/>
  <c r="AQ8" i="4"/>
  <c r="AQ16" i="4"/>
  <c r="AS13" i="4"/>
  <c r="AP204" i="4"/>
  <c r="AQ185" i="4"/>
  <c r="AV204" i="4" s="1"/>
  <c r="AR15" i="4"/>
  <c r="AP344" i="4"/>
  <c r="AQ325" i="4"/>
  <c r="AV344" i="4" s="1"/>
  <c r="AQ205" i="4"/>
  <c r="AV224" i="4" s="1"/>
  <c r="AP224" i="4"/>
  <c r="AR8" i="4"/>
  <c r="AR16" i="4"/>
  <c r="AR13" i="4"/>
  <c r="AS10" i="4"/>
  <c r="AQ19" i="4"/>
  <c r="AP104" i="4"/>
  <c r="AQ85" i="4"/>
  <c r="AV104" i="4" s="1"/>
  <c r="AR43" i="4"/>
  <c r="AU15" i="4"/>
  <c r="AV184" i="3"/>
  <c r="AS31" i="3"/>
  <c r="AR14" i="3"/>
  <c r="AT7" i="3"/>
  <c r="AQ21" i="3"/>
  <c r="AP124" i="3"/>
  <c r="AQ105" i="3"/>
  <c r="AV124" i="3" s="1"/>
  <c r="AU24" i="3"/>
  <c r="AQ31" i="3"/>
  <c r="AQ14" i="3"/>
  <c r="AS7" i="3"/>
  <c r="AU21" i="3"/>
  <c r="AP164" i="3"/>
  <c r="AQ145" i="3"/>
  <c r="AV164" i="3" s="1"/>
  <c r="AP184" i="3"/>
  <c r="AQ28" i="3"/>
  <c r="AT24" i="3"/>
  <c r="AT14" i="3"/>
  <c r="AU33" i="3"/>
  <c r="AR7" i="3"/>
  <c r="AP364" i="3"/>
  <c r="AQ345" i="3"/>
  <c r="AV364" i="3" s="1"/>
  <c r="AS21" i="3"/>
  <c r="AQ58" i="3"/>
  <c r="AP344" i="3"/>
  <c r="AQ325" i="3"/>
  <c r="AV344" i="3" s="1"/>
  <c r="AQ79" i="3"/>
  <c r="AP304" i="3"/>
  <c r="AQ285" i="3"/>
  <c r="AV304" i="3" s="1"/>
  <c r="AT28" i="3"/>
  <c r="AP264" i="3"/>
  <c r="AQ245" i="3"/>
  <c r="AV264" i="3" s="1"/>
  <c r="AQ24" i="3"/>
  <c r="AQ35" i="3"/>
  <c r="AU31" i="3"/>
  <c r="AU14" i="3"/>
  <c r="AS33" i="3"/>
  <c r="AQ7" i="3"/>
  <c r="AP324" i="3"/>
  <c r="AQ305" i="3"/>
  <c r="AV324" i="3" s="1"/>
  <c r="AS28" i="3"/>
  <c r="AU35" i="3"/>
  <c r="AS14" i="3"/>
  <c r="AP84" i="3"/>
  <c r="AR33" i="3"/>
  <c r="AU7" i="3"/>
  <c r="AV284" i="3"/>
  <c r="AP144" i="3"/>
  <c r="AQ125" i="3"/>
  <c r="AV144" i="3" s="1"/>
  <c r="AT37" i="3"/>
  <c r="AP224" i="3"/>
  <c r="AQ205" i="3"/>
  <c r="AV224" i="3" s="1"/>
  <c r="AP384" i="3"/>
  <c r="AQ365" i="3"/>
  <c r="AV384" i="3" s="1"/>
  <c r="AR35" i="3"/>
  <c r="AU25" i="3"/>
  <c r="AP404" i="3"/>
  <c r="AT33" i="3"/>
  <c r="AP284" i="3"/>
  <c r="AU36" i="3"/>
  <c r="AS72" i="3"/>
  <c r="AP244" i="3"/>
  <c r="AQ225" i="3"/>
  <c r="AV244" i="3" s="1"/>
  <c r="AS35" i="3"/>
  <c r="AT42" i="3"/>
  <c r="AQ25" i="3"/>
  <c r="AP44" i="3"/>
  <c r="AV404" i="3"/>
  <c r="AP64" i="3"/>
  <c r="AQ45" i="3"/>
  <c r="AQ33" i="3"/>
  <c r="AQ85" i="3"/>
  <c r="AV104" i="3" s="1"/>
  <c r="AP104" i="3"/>
  <c r="AR21" i="3"/>
  <c r="AP204" i="3"/>
  <c r="AQ185" i="3"/>
  <c r="AV204" i="3" s="1"/>
  <c r="AR24" i="3"/>
  <c r="AT31" i="3"/>
  <c r="AT21" i="3"/>
  <c r="AQ36" i="3"/>
  <c r="AS24" i="3"/>
  <c r="AP24" i="3"/>
  <c r="AV364" i="2"/>
  <c r="AV144" i="2"/>
  <c r="AV384" i="2"/>
  <c r="AQ56" i="2"/>
  <c r="AQ17" i="2"/>
  <c r="AS5" i="2"/>
  <c r="AR11" i="2"/>
  <c r="AR6" i="2"/>
  <c r="AS14" i="2"/>
  <c r="AT5" i="2"/>
  <c r="AT6" i="2"/>
  <c r="AP144" i="2"/>
  <c r="AQ8" i="2"/>
  <c r="AR20" i="2"/>
  <c r="AV324" i="2"/>
  <c r="AQ6" i="2"/>
  <c r="AP224" i="2"/>
  <c r="AQ205" i="2"/>
  <c r="AV224" i="2" s="1"/>
  <c r="AQ23" i="2"/>
  <c r="AV404" i="2"/>
  <c r="AU7" i="2"/>
  <c r="AQ246" i="2"/>
  <c r="AV264" i="2" s="1"/>
  <c r="AP264" i="2"/>
  <c r="AU18" i="2"/>
  <c r="AU11" i="2"/>
  <c r="AU6" i="2"/>
  <c r="AU8" i="2"/>
  <c r="AS18" i="2"/>
  <c r="AU79" i="2"/>
  <c r="AP244" i="2"/>
  <c r="AQ225" i="2"/>
  <c r="AV244" i="2" s="1"/>
  <c r="AT7" i="2"/>
  <c r="AP84" i="2"/>
  <c r="AR7" i="2"/>
  <c r="AT11" i="2"/>
  <c r="AS23" i="2"/>
  <c r="AP404" i="2"/>
  <c r="AQ7" i="2"/>
  <c r="AS17" i="2"/>
  <c r="AS11" i="2"/>
  <c r="AV344" i="2"/>
  <c r="AS6" i="2"/>
  <c r="AQ14" i="2"/>
  <c r="AQ75" i="2"/>
  <c r="AP44" i="2"/>
  <c r="AQ25" i="2"/>
  <c r="AV44" i="2" s="1"/>
  <c r="AT8" i="2"/>
  <c r="AS20" i="2"/>
  <c r="AR23" i="2"/>
  <c r="AR56" i="2"/>
  <c r="AU17" i="2"/>
  <c r="AQ11" i="2"/>
  <c r="AP344" i="2"/>
  <c r="AR79" i="2"/>
  <c r="AV284" i="2"/>
  <c r="AP124" i="2"/>
  <c r="AQ105" i="2"/>
  <c r="AV124" i="2" s="1"/>
  <c r="AR14" i="2"/>
  <c r="AV304" i="2"/>
  <c r="AR8" i="2"/>
  <c r="AR18" i="2"/>
  <c r="AT23" i="2"/>
  <c r="AQ18" i="2"/>
  <c r="AP24" i="2"/>
  <c r="AQ5" i="2"/>
  <c r="AU23" i="2"/>
  <c r="AV104" i="2"/>
  <c r="AT79" i="2"/>
  <c r="AP384" i="2"/>
  <c r="AP284" i="2"/>
  <c r="AT14" i="2"/>
  <c r="AP304" i="2"/>
  <c r="AQ20" i="2"/>
  <c r="AU5" i="2"/>
  <c r="AS7" i="2"/>
  <c r="AQ165" i="2"/>
  <c r="AV184" i="2" s="1"/>
  <c r="AP184" i="2"/>
  <c r="AU20" i="2"/>
  <c r="AV204" i="2"/>
  <c r="AT17" i="2"/>
  <c r="AR5" i="2"/>
  <c r="AP164" i="2"/>
  <c r="AQ145" i="2"/>
  <c r="AV164" i="2" s="1"/>
  <c r="AP104" i="2"/>
  <c r="AT18" i="2"/>
  <c r="AP204" i="2"/>
  <c r="AR17" i="2"/>
  <c r="AP324" i="2"/>
  <c r="AP64" i="2"/>
  <c r="AP364" i="2"/>
  <c r="AU14" i="2"/>
  <c r="AS8" i="2"/>
  <c r="AT20" i="2"/>
  <c r="AT406" i="4" l="1"/>
  <c r="AV24" i="4"/>
  <c r="AR406" i="4"/>
  <c r="AV44" i="4"/>
  <c r="AS406" i="4"/>
  <c r="AQ406" i="4"/>
  <c r="AU406" i="4"/>
  <c r="AR406" i="3"/>
  <c r="AU406" i="3"/>
  <c r="AV84" i="3"/>
  <c r="AS406" i="3"/>
  <c r="AT406" i="3"/>
  <c r="AV44" i="3"/>
  <c r="AV24" i="3"/>
  <c r="AV64" i="3"/>
  <c r="AQ406" i="3"/>
  <c r="AR406" i="2"/>
  <c r="AV84" i="2"/>
  <c r="AV64" i="2"/>
  <c r="AS406" i="2"/>
  <c r="AU406" i="2"/>
  <c r="AQ406" i="2"/>
  <c r="AT406" i="2"/>
  <c r="AV24" i="2"/>
  <c r="AV406" i="4" l="1"/>
  <c r="AV406" i="3"/>
  <c r="AQ408" i="3" s="1"/>
  <c r="AQ410" i="3" s="1"/>
  <c r="AV406" i="2"/>
  <c r="AR408" i="2" s="1"/>
  <c r="AR410" i="2" s="1"/>
  <c r="AT408" i="3" l="1"/>
  <c r="AT410" i="3" s="1"/>
  <c r="AU408" i="3"/>
  <c r="AU410" i="3" s="1"/>
  <c r="AR408" i="3"/>
  <c r="AR410" i="3" s="1"/>
  <c r="AS408" i="3"/>
  <c r="AS410" i="3" s="1"/>
  <c r="AS408" i="2"/>
  <c r="AS410" i="2" s="1"/>
  <c r="AU408" i="2"/>
  <c r="AU410" i="2" s="1"/>
  <c r="AQ408" i="2"/>
  <c r="AQ410" i="2" s="1"/>
  <c r="AT408" i="2"/>
  <c r="AT410" i="2" s="1"/>
</calcChain>
</file>

<file path=xl/sharedStrings.xml><?xml version="1.0" encoding="utf-8"?>
<sst xmlns="http://schemas.openxmlformats.org/spreadsheetml/2006/main" count="236" uniqueCount="86">
  <si>
    <t>mu</t>
  </si>
  <si>
    <t>alfa</t>
  </si>
  <si>
    <t>Bcstat</t>
  </si>
  <si>
    <t>Bwt</t>
  </si>
  <si>
    <t>Bbt</t>
  </si>
  <si>
    <t>Bae</t>
  </si>
  <si>
    <t>Bcc</t>
  </si>
  <si>
    <t>Bct (c,cp)</t>
  </si>
  <si>
    <t>Bpc</t>
  </si>
  <si>
    <t>Bpt</t>
  </si>
  <si>
    <t>kw</t>
  </si>
  <si>
    <t>kb</t>
  </si>
  <si>
    <t>kc</t>
  </si>
  <si>
    <t>kcp</t>
  </si>
  <si>
    <t>kpt</t>
  </si>
  <si>
    <t>Probabilities ( i| d )</t>
  </si>
  <si>
    <t>Probabilities (  d )</t>
  </si>
  <si>
    <t>Joint probs ( i ) = prob(i|d)*prob(d)</t>
  </si>
  <si>
    <t>Market shares</t>
  </si>
  <si>
    <t>ResiZone</t>
  </si>
  <si>
    <t>DestZone</t>
  </si>
  <si>
    <t>PopResi</t>
  </si>
  <si>
    <t>EmpResi</t>
  </si>
  <si>
    <t>PopDest</t>
  </si>
  <si>
    <t>EmpDest</t>
  </si>
  <si>
    <t>CarStat</t>
  </si>
  <si>
    <t>Dist</t>
  </si>
  <si>
    <t>ae</t>
  </si>
  <si>
    <t>cc</t>
  </si>
  <si>
    <t>ct</t>
  </si>
  <si>
    <t>pc</t>
  </si>
  <si>
    <t>pt</t>
  </si>
  <si>
    <t>Vn_w</t>
  </si>
  <si>
    <t>Vn_b</t>
  </si>
  <si>
    <t>Vn_c</t>
  </si>
  <si>
    <t>Vn_cp</t>
  </si>
  <si>
    <t>Vn_pt</t>
  </si>
  <si>
    <t>exp(Vn_w)</t>
  </si>
  <si>
    <t>exp(Vn_b)</t>
  </si>
  <si>
    <t>exp(Vn_c)</t>
  </si>
  <si>
    <t>exp(Vn_cp)</t>
  </si>
  <si>
    <t>exp(Vn_pt)</t>
  </si>
  <si>
    <t>sum(exp(V))</t>
  </si>
  <si>
    <t>logsum(Ink)</t>
  </si>
  <si>
    <t>prob(w/d)</t>
  </si>
  <si>
    <t>prob(b/d)</t>
  </si>
  <si>
    <t>prob(c/d)</t>
  </si>
  <si>
    <t>prob(cp/d)</t>
  </si>
  <si>
    <t>prob(pt/d)</t>
  </si>
  <si>
    <t>SUM pr(m/d)</t>
  </si>
  <si>
    <t>V_dest</t>
  </si>
  <si>
    <t>exp(Wd+mu*logsum)</t>
  </si>
  <si>
    <t>Prob(dest)</t>
  </si>
  <si>
    <t>Jprob(w)</t>
  </si>
  <si>
    <t>Jprob(b)</t>
  </si>
  <si>
    <t>Jprob(c)</t>
  </si>
  <si>
    <t>Jprob(cp)</t>
  </si>
  <si>
    <t>Jprob(pt)</t>
  </si>
  <si>
    <t>MS(w)</t>
  </si>
  <si>
    <t>MS(b)</t>
  </si>
  <si>
    <t>MS(c)</t>
  </si>
  <si>
    <t>MS(cp)</t>
  </si>
  <si>
    <t>MS(pt)</t>
  </si>
  <si>
    <t>W_MS</t>
  </si>
  <si>
    <t>W_MS %</t>
  </si>
  <si>
    <t>Off MS</t>
  </si>
  <si>
    <t>ln(MS)</t>
  </si>
  <si>
    <t>k_w</t>
  </si>
  <si>
    <t>k_b</t>
  </si>
  <si>
    <t>k_c</t>
  </si>
  <si>
    <t>k_cp</t>
  </si>
  <si>
    <t>k_pt</t>
  </si>
  <si>
    <t>ln(MSO1)</t>
  </si>
  <si>
    <t>ln(MSO2)</t>
  </si>
  <si>
    <t>ln(MSO4)</t>
  </si>
  <si>
    <t>ln(MSO6)</t>
  </si>
  <si>
    <t>ln(MSO7)</t>
  </si>
  <si>
    <t>It 1</t>
  </si>
  <si>
    <t>It 2</t>
  </si>
  <si>
    <t>It 3</t>
  </si>
  <si>
    <t>It 4</t>
  </si>
  <si>
    <t>It 5</t>
  </si>
  <si>
    <t>It 6</t>
  </si>
  <si>
    <t>It 7</t>
  </si>
  <si>
    <t>It 8</t>
  </si>
  <si>
    <t>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</si>
</sst>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b/>
      <sz val="8"/>
      <name val="Calibri"/>
      <family val="2"/>
    </font>
    <font>
      <sz val="9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B3B3"/>
        <bgColor indexed="64"/>
      </patternFill>
    </fill>
    <fill>
      <patternFill patternType="solid">
        <fgColor rgb="FFF0707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7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7" xfId="0" applyBorder="1"/>
    <xf numFmtId="2" fontId="0" fillId="0" borderId="0" xfId="0" applyNumberFormat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0" borderId="0" xfId="0" applyFont="1" applyAlignment="1">
      <alignment wrapText="1"/>
    </xf>
    <xf numFmtId="2" fontId="0" fillId="0" borderId="11" xfId="0" applyNumberFormat="1" applyBorder="1" applyAlignment="1">
      <alignment horizontal="center" vertical="center"/>
    </xf>
    <xf numFmtId="2" fontId="0" fillId="0" borderId="1" xfId="0" applyNumberFormat="1" applyBorder="1"/>
    <xf numFmtId="0" fontId="9" fillId="0" borderId="1" xfId="0" applyFont="1" applyBorder="1" applyAlignment="1">
      <alignment wrapText="1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7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61F5-5C48-4F9B-AAF4-F33D7B15DE3B}">
  <dimension ref="A1:AZ428"/>
  <sheetViews>
    <sheetView topLeftCell="V1" zoomScale="60" zoomScaleNormal="60" workbookViewId="0">
      <selection activeCell="AH25" sqref="AH25"/>
    </sheetView>
  </sheetViews>
  <sheetFormatPr defaultColWidth="8.7109375" defaultRowHeight="14.45"/>
  <cols>
    <col min="3" max="3" width="10.5703125" customWidth="1"/>
    <col min="4" max="9" width="9" customWidth="1"/>
    <col min="19" max="23" width="10.140625" customWidth="1"/>
    <col min="24" max="25" width="11.5703125" customWidth="1"/>
    <col min="26" max="27" width="8.7109375" customWidth="1"/>
    <col min="28" max="30" width="9" customWidth="1"/>
    <col min="31" max="31" width="9.5703125" customWidth="1"/>
    <col min="32" max="32" width="12.5703125" bestFit="1" customWidth="1"/>
    <col min="33" max="33" width="18.85546875" bestFit="1" customWidth="1"/>
    <col min="34" max="34" width="18.85546875" customWidth="1"/>
    <col min="35" max="35" width="11.85546875" bestFit="1" customWidth="1"/>
    <col min="36" max="36" width="11.85546875" customWidth="1"/>
    <col min="37" max="41" width="11.85546875" bestFit="1" customWidth="1"/>
    <col min="42" max="42" width="6.42578125" customWidth="1"/>
    <col min="43" max="47" width="10.5703125" customWidth="1"/>
  </cols>
  <sheetData>
    <row r="1" spans="1:47"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7" t="s">
        <v>6</v>
      </c>
      <c r="K1" s="4" t="s">
        <v>7</v>
      </c>
      <c r="L1" s="8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"/>
      <c r="T1" s="1"/>
      <c r="U1" s="1"/>
      <c r="V1" s="1"/>
      <c r="W1" s="1"/>
      <c r="X1" s="1"/>
      <c r="Y1" s="1"/>
    </row>
    <row r="2" spans="1:47">
      <c r="D2" s="2">
        <v>0.7</v>
      </c>
      <c r="E2" s="2">
        <v>1</v>
      </c>
      <c r="F2" s="2">
        <v>1</v>
      </c>
      <c r="G2" s="2">
        <v>-0.12</v>
      </c>
      <c r="H2" s="2">
        <v>-0.12</v>
      </c>
      <c r="I2" s="2">
        <v>-0.03</v>
      </c>
      <c r="J2" s="5">
        <v>-0.05</v>
      </c>
      <c r="K2" s="9">
        <v>-0.06</v>
      </c>
      <c r="L2" s="6">
        <v>-0.05</v>
      </c>
      <c r="M2" s="2">
        <v>-0.05</v>
      </c>
      <c r="N2" s="2">
        <v>1.5</v>
      </c>
      <c r="O2" s="2">
        <v>2</v>
      </c>
      <c r="P2" s="2">
        <v>0.5</v>
      </c>
      <c r="Q2" s="2">
        <v>-0.5</v>
      </c>
      <c r="R2" s="2">
        <v>0</v>
      </c>
      <c r="S2" s="1"/>
      <c r="T2" s="1"/>
      <c r="U2" s="1"/>
      <c r="V2" s="1"/>
      <c r="W2" s="1"/>
      <c r="X2" s="1"/>
      <c r="Y2" s="1"/>
    </row>
    <row r="3" spans="1:47" ht="14.45" customHeight="1">
      <c r="D3" s="1"/>
      <c r="E3" s="1"/>
      <c r="F3" s="1"/>
      <c r="G3" s="1"/>
      <c r="H3" s="1"/>
      <c r="I3" s="1"/>
      <c r="J3" s="1"/>
      <c r="K3" s="2">
        <v>-0.1</v>
      </c>
      <c r="L3" s="1"/>
      <c r="M3" s="1"/>
      <c r="N3" s="3">
        <v>6</v>
      </c>
      <c r="O3" s="3">
        <v>12</v>
      </c>
      <c r="P3" s="1"/>
      <c r="Q3" s="1"/>
      <c r="R3" s="1"/>
      <c r="S3" s="1"/>
      <c r="T3" s="1"/>
      <c r="U3" s="1"/>
      <c r="V3" s="1"/>
      <c r="W3" s="1"/>
      <c r="X3" s="1"/>
      <c r="Y3" s="1"/>
      <c r="Z3" s="64" t="s">
        <v>15</v>
      </c>
      <c r="AA3" s="64"/>
      <c r="AB3" s="64"/>
      <c r="AC3" s="64"/>
      <c r="AD3" s="64"/>
      <c r="AG3" s="64" t="s">
        <v>16</v>
      </c>
      <c r="AH3" s="64"/>
      <c r="AI3" s="64"/>
      <c r="AJ3" s="46"/>
      <c r="AK3" s="65" t="s">
        <v>17</v>
      </c>
      <c r="AL3" s="65"/>
      <c r="AM3" s="65"/>
      <c r="AN3" s="65"/>
      <c r="AO3" s="65"/>
      <c r="AP3" s="45"/>
      <c r="AQ3" s="65" t="s">
        <v>18</v>
      </c>
      <c r="AR3" s="65"/>
      <c r="AS3" s="65"/>
      <c r="AT3" s="65"/>
      <c r="AU3" s="65"/>
    </row>
    <row r="4" spans="1:47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s="47" t="s">
        <v>32</v>
      </c>
      <c r="O4" s="47" t="s">
        <v>33</v>
      </c>
      <c r="P4" s="47" t="s">
        <v>34</v>
      </c>
      <c r="Q4" s="47" t="s">
        <v>35</v>
      </c>
      <c r="R4" s="47" t="s">
        <v>36</v>
      </c>
      <c r="S4" s="48" t="s">
        <v>37</v>
      </c>
      <c r="T4" s="49" t="s">
        <v>38</v>
      </c>
      <c r="U4" s="49" t="s">
        <v>39</v>
      </c>
      <c r="V4" s="49" t="s">
        <v>40</v>
      </c>
      <c r="W4" s="49" t="s">
        <v>41</v>
      </c>
      <c r="X4" s="50" t="s">
        <v>42</v>
      </c>
      <c r="Y4" s="50" t="s">
        <v>43</v>
      </c>
      <c r="Z4" s="10" t="s">
        <v>44</v>
      </c>
      <c r="AA4" s="10" t="s">
        <v>45</v>
      </c>
      <c r="AB4" s="10" t="s">
        <v>46</v>
      </c>
      <c r="AC4" s="10" t="s">
        <v>47</v>
      </c>
      <c r="AD4" s="10" t="s">
        <v>48</v>
      </c>
      <c r="AE4" s="11" t="s">
        <v>49</v>
      </c>
      <c r="AF4" s="11" t="s">
        <v>50</v>
      </c>
      <c r="AG4" s="10" t="s">
        <v>51</v>
      </c>
      <c r="AH4" s="10"/>
      <c r="AI4" s="10" t="s">
        <v>52</v>
      </c>
      <c r="AJ4" s="10"/>
      <c r="AK4" s="10" t="s">
        <v>53</v>
      </c>
      <c r="AL4" s="10" t="s">
        <v>54</v>
      </c>
      <c r="AM4" s="10" t="s">
        <v>55</v>
      </c>
      <c r="AN4" s="10" t="s">
        <v>56</v>
      </c>
      <c r="AO4" s="10" t="s">
        <v>57</v>
      </c>
      <c r="AP4" s="10"/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62</v>
      </c>
    </row>
    <row r="5" spans="1:47">
      <c r="A5">
        <v>1</v>
      </c>
      <c r="B5">
        <v>1</v>
      </c>
      <c r="C5">
        <v>15446.2702799339</v>
      </c>
      <c r="D5">
        <v>8990.4367514448204</v>
      </c>
      <c r="E5">
        <v>15446.2702799339</v>
      </c>
      <c r="F5">
        <v>8990.4367514448204</v>
      </c>
      <c r="G5">
        <v>0.9</v>
      </c>
      <c r="H5">
        <v>0.28922307644468898</v>
      </c>
      <c r="I5">
        <v>6.9226968608669504</v>
      </c>
      <c r="J5">
        <v>0.24294738421353901</v>
      </c>
      <c r="K5">
        <v>0.216917307333517</v>
      </c>
      <c r="L5">
        <v>15</v>
      </c>
      <c r="M5">
        <v>0.24790549409544799</v>
      </c>
      <c r="N5">
        <f>$N$2+$G$2*60*H5/$N$3</f>
        <v>1.1529323082663732</v>
      </c>
      <c r="O5">
        <f>$O$2+$H$2*60*H5/$O$3</f>
        <v>1.8264661541331866</v>
      </c>
      <c r="P5">
        <f t="shared" ref="P5:P68" si="0">$P$2+$J$2*J5+$K$2*K5+$F$2*G5</f>
        <v>1.3748375923493121</v>
      </c>
      <c r="Q5">
        <f t="shared" ref="Q5:Q68" si="1">$Q$2+$K$3*K5</f>
        <v>-0.52169173073335173</v>
      </c>
      <c r="R5">
        <f t="shared" ref="R5:R68" si="2">$R$2+$L$2*L5+$M$2*M5+$I$2*I5</f>
        <v>-0.97007618053078093</v>
      </c>
      <c r="S5">
        <f>EXP(N5)</f>
        <v>3.1674672958998964</v>
      </c>
      <c r="T5">
        <f>EXP(O5)</f>
        <v>6.2118959427075282</v>
      </c>
      <c r="U5">
        <f>EXP(P5)</f>
        <v>3.9544344403589302</v>
      </c>
      <c r="V5">
        <f>EXP(Q5)</f>
        <v>0.59351562955293857</v>
      </c>
      <c r="W5">
        <f>EXP(R5)</f>
        <v>0.37905416045631724</v>
      </c>
      <c r="X5">
        <f>SUM(S5:W5)</f>
        <v>14.30636746897561</v>
      </c>
      <c r="Y5">
        <f>LN(X5)</f>
        <v>2.6607047157099739</v>
      </c>
      <c r="Z5">
        <f>S5/$X5</f>
        <v>0.22140262388539772</v>
      </c>
      <c r="AA5">
        <f>T5/$X5</f>
        <v>0.43420497594364693</v>
      </c>
      <c r="AB5">
        <f>U5/$X5</f>
        <v>0.27641079742530078</v>
      </c>
      <c r="AC5">
        <f>V5/$X5</f>
        <v>4.1486116642817962E-2</v>
      </c>
      <c r="AD5">
        <f>W5/$X5</f>
        <v>2.6495486102836623E-2</v>
      </c>
      <c r="AE5">
        <f>SUM(Z5:AD5)</f>
        <v>1</v>
      </c>
      <c r="AF5" s="14">
        <f>$E$2*LN(F5+0.15*E5)</f>
        <v>9.3332106495075688</v>
      </c>
      <c r="AG5">
        <f>EXP(AF5+$D$2*Y5)</f>
        <v>72816.943719542993</v>
      </c>
      <c r="AH5" s="66">
        <f>SUM(AG5:AG24)</f>
        <v>298209.69301172363</v>
      </c>
      <c r="AI5">
        <f>AG5/$AH$5</f>
        <v>0.24418033828524921</v>
      </c>
      <c r="AK5">
        <f t="shared" ref="AK5:AK68" si="3">Z5*$AI5</f>
        <v>5.406216759757821E-2</v>
      </c>
      <c r="AL5">
        <f t="shared" ref="AL5:AL68" si="4">AA5*$AI5</f>
        <v>0.10602431791105821</v>
      </c>
      <c r="AM5">
        <f t="shared" ref="AM5:AM68" si="5">AB5*$AI5</f>
        <v>6.749408202100543E-2</v>
      </c>
      <c r="AN5">
        <f t="shared" ref="AN5:AN68" si="6">AC5*$AI5</f>
        <v>1.0130093995984597E-2</v>
      </c>
      <c r="AO5">
        <f t="shared" ref="AO5:AO68" si="7">AD5*$AI5</f>
        <v>6.4696767596227663E-3</v>
      </c>
      <c r="AQ5" s="20">
        <f>AK5*$C5*0.5</f>
        <v>417.52942631563889</v>
      </c>
      <c r="AR5" s="21">
        <f>AL5*$C5*0.5</f>
        <v>818.84013534992096</v>
      </c>
      <c r="AS5" s="21">
        <f>AM5*$C5*0.5</f>
        <v>521.26591659623864</v>
      </c>
      <c r="AT5" s="21">
        <f>AN5*$C5*0.5</f>
        <v>78.236084911556858</v>
      </c>
      <c r="AU5" s="22">
        <f>AO5*$C5*0.5</f>
        <v>49.966187926470099</v>
      </c>
    </row>
    <row r="6" spans="1:47">
      <c r="A6">
        <v>1</v>
      </c>
      <c r="B6">
        <v>2</v>
      </c>
      <c r="C6">
        <v>15446.2702799339</v>
      </c>
      <c r="D6">
        <v>8990.4367514448204</v>
      </c>
      <c r="E6">
        <v>8431.2878347709793</v>
      </c>
      <c r="F6">
        <v>5653.8832326649099</v>
      </c>
      <c r="G6">
        <v>0.9</v>
      </c>
      <c r="H6">
        <v>2.61213842547133</v>
      </c>
      <c r="I6">
        <v>7.7597040244423301</v>
      </c>
      <c r="J6">
        <v>2.1941962773959198</v>
      </c>
      <c r="K6">
        <v>1.95910381910349</v>
      </c>
      <c r="L6">
        <v>15</v>
      </c>
      <c r="M6">
        <v>2.2389757932611398</v>
      </c>
      <c r="N6">
        <f t="shared" ref="N6:N69" si="8">$N$2+$G$2*60*H6/$N$3</f>
        <v>-1.6345661105655958</v>
      </c>
      <c r="O6">
        <f t="shared" ref="O6:O69" si="9">$O$2+$H$2*60*H6/$O$3</f>
        <v>0.43271694471720212</v>
      </c>
      <c r="P6">
        <f t="shared" si="0"/>
        <v>1.1727439569839946</v>
      </c>
      <c r="Q6">
        <f t="shared" si="1"/>
        <v>-0.69591038191034904</v>
      </c>
      <c r="R6">
        <f t="shared" si="2"/>
        <v>-1.0947399103963269</v>
      </c>
      <c r="S6">
        <f t="shared" ref="S6:W56" si="10">EXP(N6)</f>
        <v>0.19503697742682638</v>
      </c>
      <c r="T6">
        <f t="shared" si="10"/>
        <v>1.5414398462529026</v>
      </c>
      <c r="U6">
        <f t="shared" si="10"/>
        <v>3.2308457885078932</v>
      </c>
      <c r="V6">
        <f t="shared" si="10"/>
        <v>0.49862030638828597</v>
      </c>
      <c r="W6">
        <f t="shared" si="10"/>
        <v>0.3346266285386067</v>
      </c>
      <c r="X6">
        <f t="shared" ref="X6:X69" si="11">SUM(S6:W6)</f>
        <v>5.8005695471145158</v>
      </c>
      <c r="Y6">
        <f t="shared" ref="Y6:Y69" si="12">LN(X6)</f>
        <v>1.7579561105096522</v>
      </c>
      <c r="Z6">
        <f t="shared" ref="Z6:AA69" si="13">S6/$X6</f>
        <v>3.3623763294734946E-2</v>
      </c>
      <c r="AA6">
        <f>T6/$X6</f>
        <v>0.26573939571497585</v>
      </c>
      <c r="AB6">
        <f t="shared" ref="AB6:AD69" si="14">U6/$X6</f>
        <v>0.55698768237596119</v>
      </c>
      <c r="AC6">
        <f>V6/$X6</f>
        <v>8.5960577205099434E-2</v>
      </c>
      <c r="AD6">
        <f>W6/$X6</f>
        <v>5.7688581409228376E-2</v>
      </c>
      <c r="AE6">
        <f>SUM(Z6:AD6)</f>
        <v>0.99999999999999978</v>
      </c>
      <c r="AF6" s="15">
        <f>$E$2*LN(F6+0.15*E6)</f>
        <v>8.8419653060436207</v>
      </c>
      <c r="AG6">
        <f>EXP(AF6+$D$2*Y6)</f>
        <v>23683.516608541562</v>
      </c>
      <c r="AH6" s="66"/>
      <c r="AI6">
        <f t="shared" ref="AI6:AI24" si="15">AG6/$AH$5</f>
        <v>7.941900335080819E-2</v>
      </c>
      <c r="AK6">
        <f t="shared" si="3"/>
        <v>2.6703657697713361E-3</v>
      </c>
      <c r="AL6">
        <f t="shared" si="4"/>
        <v>2.110475795872941E-2</v>
      </c>
      <c r="AM6">
        <f t="shared" si="5"/>
        <v>4.4235406612975349E-2</v>
      </c>
      <c r="AN6">
        <f t="shared" si="6"/>
        <v>6.8269033690891981E-3</v>
      </c>
      <c r="AO6">
        <f t="shared" si="7"/>
        <v>4.5815696402428793E-3</v>
      </c>
      <c r="AQ6" s="23">
        <f t="shared" ref="AQ6:AQ69" si="16">AK6*$C6*0.5</f>
        <v>20.623595713085901</v>
      </c>
      <c r="AR6">
        <f>AL6*$C6*0.5</f>
        <v>162.99489781156026</v>
      </c>
      <c r="AS6">
        <f t="shared" ref="AS6:AU69" si="17">AM6*$C6*0.5</f>
        <v>341.63602324339632</v>
      </c>
      <c r="AT6">
        <f t="shared" si="17"/>
        <v>52.725097306971549</v>
      </c>
      <c r="AU6" s="24">
        <f t="shared" si="17"/>
        <v>35.384081484765517</v>
      </c>
    </row>
    <row r="7" spans="1:47">
      <c r="A7">
        <v>1</v>
      </c>
      <c r="B7">
        <v>3</v>
      </c>
      <c r="C7">
        <v>15446.2702799339</v>
      </c>
      <c r="D7">
        <v>8990.4367514448204</v>
      </c>
      <c r="E7">
        <v>13526.411711832499</v>
      </c>
      <c r="F7">
        <v>9921.3813291440892</v>
      </c>
      <c r="G7">
        <v>0.9</v>
      </c>
      <c r="H7">
        <v>4.9299634370626704</v>
      </c>
      <c r="I7">
        <v>7.3973528129967701</v>
      </c>
      <c r="J7">
        <v>4.14116928713264</v>
      </c>
      <c r="K7">
        <v>3.6974725777969999</v>
      </c>
      <c r="L7">
        <v>15</v>
      </c>
      <c r="M7">
        <v>4.2256829460537197</v>
      </c>
      <c r="N7">
        <f t="shared" si="8"/>
        <v>-4.4159561244752039</v>
      </c>
      <c r="O7">
        <f t="shared" si="9"/>
        <v>-0.95797806223760196</v>
      </c>
      <c r="P7">
        <f t="shared" si="0"/>
        <v>0.97109318097554809</v>
      </c>
      <c r="Q7">
        <f t="shared" si="1"/>
        <v>-0.86974725777970008</v>
      </c>
      <c r="R7">
        <f t="shared" si="2"/>
        <v>-1.1832047316925891</v>
      </c>
      <c r="S7">
        <f t="shared" si="10"/>
        <v>1.2082995752364217E-2</v>
      </c>
      <c r="T7">
        <f t="shared" si="10"/>
        <v>0.38366785476552867</v>
      </c>
      <c r="U7">
        <f t="shared" si="10"/>
        <v>2.6408297868568966</v>
      </c>
      <c r="V7">
        <f t="shared" si="10"/>
        <v>0.41905744937454681</v>
      </c>
      <c r="W7">
        <f t="shared" si="10"/>
        <v>0.30629556892803689</v>
      </c>
      <c r="X7">
        <f t="shared" si="11"/>
        <v>3.7619336556773737</v>
      </c>
      <c r="Y7">
        <f t="shared" si="12"/>
        <v>1.324933095337202</v>
      </c>
      <c r="Z7">
        <f t="shared" si="13"/>
        <v>3.2119109102652565E-3</v>
      </c>
      <c r="AA7">
        <f t="shared" si="13"/>
        <v>0.10198687427315765</v>
      </c>
      <c r="AB7">
        <f t="shared" si="14"/>
        <v>0.70198733645168143</v>
      </c>
      <c r="AC7">
        <f t="shared" si="14"/>
        <v>0.11139416261159218</v>
      </c>
      <c r="AD7">
        <f t="shared" si="14"/>
        <v>8.1419715753303284E-2</v>
      </c>
      <c r="AE7">
        <f t="shared" ref="AE7:AE70" si="18">SUM(Z7:AD7)</f>
        <v>0.99999999999999989</v>
      </c>
      <c r="AF7" s="15">
        <f t="shared" ref="AF7:AF70" si="19">$E$2*LN(F7+0.15*E7)</f>
        <v>9.3885152670662713</v>
      </c>
      <c r="AG7">
        <f>EXP(AF7+$D$2*Y7)</f>
        <v>30211.213240487748</v>
      </c>
      <c r="AH7" s="66"/>
      <c r="AI7">
        <f t="shared" si="15"/>
        <v>0.10130862258491391</v>
      </c>
      <c r="AK7">
        <f t="shared" si="3"/>
        <v>3.2539427018443018E-4</v>
      </c>
      <c r="AL7">
        <f t="shared" si="4"/>
        <v>1.0332149754354395E-2</v>
      </c>
      <c r="AM7">
        <f t="shared" si="5"/>
        <v>7.1117370127972368E-2</v>
      </c>
      <c r="AN7">
        <f t="shared" si="6"/>
        <v>1.128518917818032E-2</v>
      </c>
      <c r="AO7">
        <f t="shared" si="7"/>
        <v>8.2485192542223716E-3</v>
      </c>
      <c r="AQ7" s="23">
        <f>AK7*$C7*0.5</f>
        <v>2.5130639224052729</v>
      </c>
      <c r="AR7">
        <f t="shared" ref="AR7:AU70" si="20">AL7*$C7*0.5</f>
        <v>79.796588839255321</v>
      </c>
      <c r="AS7">
        <f t="shared" si="17"/>
        <v>549.24906029737929</v>
      </c>
      <c r="AT7">
        <f t="shared" si="17"/>
        <v>87.157041103179182</v>
      </c>
      <c r="AU7" s="24">
        <f t="shared" si="17"/>
        <v>63.704428904978776</v>
      </c>
    </row>
    <row r="8" spans="1:47">
      <c r="A8">
        <v>1</v>
      </c>
      <c r="B8">
        <v>4</v>
      </c>
      <c r="C8">
        <v>15446.2702799339</v>
      </c>
      <c r="D8">
        <v>8990.4367514448204</v>
      </c>
      <c r="E8">
        <v>8663.6969940755498</v>
      </c>
      <c r="F8">
        <v>5979.9144694669303</v>
      </c>
      <c r="G8">
        <v>0.9</v>
      </c>
      <c r="H8">
        <v>7.0375864560891097</v>
      </c>
      <c r="I8">
        <v>7.3873840982734098</v>
      </c>
      <c r="J8">
        <v>5.9115726231148198</v>
      </c>
      <c r="K8">
        <v>5.2781898420668103</v>
      </c>
      <c r="L8">
        <v>15</v>
      </c>
      <c r="M8">
        <v>6.0322169623620896</v>
      </c>
      <c r="N8">
        <f t="shared" si="8"/>
        <v>-6.9451037473069306</v>
      </c>
      <c r="O8">
        <f t="shared" si="9"/>
        <v>-2.2225518736534653</v>
      </c>
      <c r="P8">
        <f t="shared" si="0"/>
        <v>0.78772997832025038</v>
      </c>
      <c r="Q8">
        <f t="shared" si="1"/>
        <v>-1.0278189842066809</v>
      </c>
      <c r="R8">
        <f t="shared" si="2"/>
        <v>-1.2732323710663069</v>
      </c>
      <c r="S8">
        <f t="shared" si="10"/>
        <v>9.6334038324340926E-4</v>
      </c>
      <c r="T8">
        <f t="shared" si="10"/>
        <v>0.10833230543547295</v>
      </c>
      <c r="U8">
        <f t="shared" si="10"/>
        <v>2.1984003413551734</v>
      </c>
      <c r="V8">
        <f t="shared" si="10"/>
        <v>0.35778644811680882</v>
      </c>
      <c r="W8">
        <f t="shared" si="10"/>
        <v>0.27992533528584751</v>
      </c>
      <c r="X8">
        <f>SUM(S8:W8)</f>
        <v>2.945407770576546</v>
      </c>
      <c r="Y8">
        <f t="shared" si="12"/>
        <v>1.0802472695140042</v>
      </c>
      <c r="Z8">
        <f t="shared" si="13"/>
        <v>3.2706520056978092E-4</v>
      </c>
      <c r="AA8">
        <f t="shared" si="13"/>
        <v>3.6780070494031307E-2</v>
      </c>
      <c r="AB8">
        <f t="shared" si="14"/>
        <v>0.74638233908266283</v>
      </c>
      <c r="AC8">
        <f t="shared" si="14"/>
        <v>0.1214726367231571</v>
      </c>
      <c r="AD8">
        <f t="shared" si="14"/>
        <v>9.503788849957906E-2</v>
      </c>
      <c r="AE8">
        <f t="shared" si="18"/>
        <v>1</v>
      </c>
      <c r="AF8" s="15">
        <f t="shared" si="19"/>
        <v>8.8928132015222179</v>
      </c>
      <c r="AG8">
        <f>EXP(AF8+$D$2*Y8)</f>
        <v>15506.061487662644</v>
      </c>
      <c r="AH8" s="66"/>
      <c r="AI8">
        <f>AG8/$AH$5</f>
        <v>5.1997174642653375E-2</v>
      </c>
      <c r="AK8">
        <f t="shared" si="3"/>
        <v>1.7006466353561352E-5</v>
      </c>
      <c r="AL8">
        <f t="shared" si="4"/>
        <v>1.9124597488472484E-3</v>
      </c>
      <c r="AM8">
        <f t="shared" si="5"/>
        <v>3.880977283547335E-2</v>
      </c>
      <c r="AN8">
        <f t="shared" si="6"/>
        <v>6.3162339059975895E-3</v>
      </c>
      <c r="AO8">
        <f t="shared" si="7"/>
        <v>4.9417016859816315E-3</v>
      </c>
      <c r="AQ8" s="23">
        <f t="shared" si="16"/>
        <v>0.13134323790185529</v>
      </c>
      <c r="AR8">
        <f t="shared" si="20"/>
        <v>14.770185090094552</v>
      </c>
      <c r="AS8">
        <f>AM8*$C8*0.5</f>
        <v>299.73312035977904</v>
      </c>
      <c r="AT8">
        <f t="shared" si="17"/>
        <v>48.781128031660693</v>
      </c>
      <c r="AU8" s="24">
        <f t="shared" si="17"/>
        <v>38.16542994223866</v>
      </c>
    </row>
    <row r="9" spans="1:47">
      <c r="A9">
        <v>1</v>
      </c>
      <c r="B9">
        <v>5</v>
      </c>
      <c r="C9">
        <v>15446.2702799339</v>
      </c>
      <c r="D9">
        <v>8990.4367514448204</v>
      </c>
      <c r="E9">
        <v>14782.8116542268</v>
      </c>
      <c r="F9">
        <v>12480.475744780801</v>
      </c>
      <c r="G9">
        <v>0.9</v>
      </c>
      <c r="H9">
        <v>9.3147073381182999</v>
      </c>
      <c r="I9">
        <v>7.9083709331035497</v>
      </c>
      <c r="J9">
        <v>7.8243541640193897</v>
      </c>
      <c r="K9">
        <v>6.9860305035887302</v>
      </c>
      <c r="L9">
        <v>15</v>
      </c>
      <c r="M9">
        <v>7.9840348612442602</v>
      </c>
      <c r="N9">
        <f t="shared" si="8"/>
        <v>-9.6776488057419598</v>
      </c>
      <c r="O9">
        <f t="shared" si="9"/>
        <v>-3.5888244028709799</v>
      </c>
      <c r="P9">
        <f t="shared" si="0"/>
        <v>0.58962046158370673</v>
      </c>
      <c r="Q9">
        <f t="shared" si="1"/>
        <v>-1.1986030503588729</v>
      </c>
      <c r="R9">
        <f t="shared" si="2"/>
        <v>-1.3864528710553194</v>
      </c>
      <c r="S9">
        <f t="shared" si="10"/>
        <v>6.2668676924032158E-5</v>
      </c>
      <c r="T9">
        <f t="shared" si="10"/>
        <v>2.7630794019577121E-2</v>
      </c>
      <c r="U9">
        <f t="shared" si="10"/>
        <v>1.8033038624069619</v>
      </c>
      <c r="V9">
        <f t="shared" si="10"/>
        <v>0.30161525908081627</v>
      </c>
      <c r="W9">
        <f t="shared" si="10"/>
        <v>0.2499603756566518</v>
      </c>
      <c r="X9">
        <f t="shared" si="11"/>
        <v>2.3825729598409309</v>
      </c>
      <c r="Y9">
        <f t="shared" si="12"/>
        <v>0.86818097930543137</v>
      </c>
      <c r="Z9">
        <f t="shared" si="13"/>
        <v>2.6302941391652555E-5</v>
      </c>
      <c r="AA9">
        <f t="shared" si="13"/>
        <v>1.1597040042552088E-2</v>
      </c>
      <c r="AB9">
        <f t="shared" si="14"/>
        <v>0.75687246216684878</v>
      </c>
      <c r="AC9">
        <f t="shared" si="14"/>
        <v>0.12659224467189167</v>
      </c>
      <c r="AD9">
        <f t="shared" si="14"/>
        <v>0.10491195017731589</v>
      </c>
      <c r="AE9">
        <f t="shared" si="18"/>
        <v>1</v>
      </c>
      <c r="AF9" s="15">
        <f>$E$2*LN(F9+0.15*E9)</f>
        <v>9.595459734844523</v>
      </c>
      <c r="AG9">
        <f t="shared" ref="AG9:AG72" si="21">EXP(AF9+$D$2*Y9)</f>
        <v>26989.047657008065</v>
      </c>
      <c r="AH9" s="66"/>
      <c r="AI9">
        <f t="shared" si="15"/>
        <v>9.0503589552828625E-2</v>
      </c>
      <c r="AK9">
        <f t="shared" si="3"/>
        <v>2.38051061174223E-6</v>
      </c>
      <c r="AL9">
        <f t="shared" si="4"/>
        <v>1.0495737520388525E-3</v>
      </c>
      <c r="AM9">
        <f t="shared" si="5"/>
        <v>6.8499674659787291E-2</v>
      </c>
      <c r="AN9">
        <f t="shared" si="6"/>
        <v>1.1457052552356141E-2</v>
      </c>
      <c r="AO9">
        <f t="shared" si="7"/>
        <v>9.4949080780346029E-3</v>
      </c>
      <c r="AQ9" s="23">
        <f>AK9*$C9*0.5</f>
        <v>1.8385005156610637E-2</v>
      </c>
      <c r="AR9">
        <f t="shared" si="20"/>
        <v>8.1059999263582192</v>
      </c>
      <c r="AS9">
        <f t="shared" si="17"/>
        <v>529.03224444130683</v>
      </c>
      <c r="AT9">
        <f t="shared" si="17"/>
        <v>88.48436516754974</v>
      </c>
      <c r="AU9" s="24">
        <f t="shared" si="17"/>
        <v>73.330458228225098</v>
      </c>
    </row>
    <row r="10" spans="1:47">
      <c r="A10">
        <v>1</v>
      </c>
      <c r="B10">
        <v>6</v>
      </c>
      <c r="C10">
        <v>15446.2702799339</v>
      </c>
      <c r="D10">
        <v>8990.4367514448204</v>
      </c>
      <c r="E10">
        <v>9917.1173318633791</v>
      </c>
      <c r="F10">
        <v>8485.8407141789503</v>
      </c>
      <c r="G10">
        <v>0.9</v>
      </c>
      <c r="H10">
        <v>11.2877645575384</v>
      </c>
      <c r="I10">
        <v>6.9124987242335898</v>
      </c>
      <c r="J10">
        <v>9.4817222283322806</v>
      </c>
      <c r="K10">
        <v>8.4658234181538301</v>
      </c>
      <c r="L10">
        <v>15</v>
      </c>
      <c r="M10">
        <v>9.6752267636043996</v>
      </c>
      <c r="N10">
        <f t="shared" si="8"/>
        <v>-12.045317469046081</v>
      </c>
      <c r="O10">
        <f t="shared" si="9"/>
        <v>-4.7726587345230405</v>
      </c>
      <c r="P10">
        <f t="shared" si="0"/>
        <v>0.41796448349415616</v>
      </c>
      <c r="Q10">
        <f t="shared" si="1"/>
        <v>-1.3465823418153831</v>
      </c>
      <c r="R10">
        <f t="shared" si="2"/>
        <v>-1.4411362999072277</v>
      </c>
      <c r="S10">
        <f t="shared" si="10"/>
        <v>5.8719870675565486E-6</v>
      </c>
      <c r="T10">
        <f t="shared" si="10"/>
        <v>8.4578630272567398E-3</v>
      </c>
      <c r="U10">
        <f t="shared" si="10"/>
        <v>1.51886672860522</v>
      </c>
      <c r="V10">
        <f t="shared" si="10"/>
        <v>0.26012777098408391</v>
      </c>
      <c r="W10">
        <f t="shared" si="10"/>
        <v>0.2366586905918858</v>
      </c>
      <c r="X10">
        <f t="shared" si="11"/>
        <v>2.0241169251955142</v>
      </c>
      <c r="Y10">
        <f t="shared" si="12"/>
        <v>0.70513351912200628</v>
      </c>
      <c r="Z10">
        <f t="shared" si="13"/>
        <v>2.9010117915936896E-6</v>
      </c>
      <c r="AA10">
        <f t="shared" si="13"/>
        <v>4.1785446887855921E-3</v>
      </c>
      <c r="AB10">
        <f t="shared" si="14"/>
        <v>0.75038487633737316</v>
      </c>
      <c r="AC10">
        <f t="shared" si="14"/>
        <v>0.12851420179639947</v>
      </c>
      <c r="AD10">
        <f t="shared" si="14"/>
        <v>0.11691947616565006</v>
      </c>
      <c r="AE10">
        <f t="shared" si="18"/>
        <v>0.99999999999999989</v>
      </c>
      <c r="AF10" s="15">
        <f>$E$2*LN(F10+0.15*E10)</f>
        <v>9.2076776615028511</v>
      </c>
      <c r="AG10">
        <f t="shared" si="21"/>
        <v>16338.362102885083</v>
      </c>
      <c r="AH10" s="66"/>
      <c r="AI10">
        <f t="shared" si="15"/>
        <v>5.4788165796618715E-2</v>
      </c>
      <c r="AK10">
        <f t="shared" si="3"/>
        <v>1.5894111501578095E-7</v>
      </c>
      <c r="AL10">
        <f t="shared" si="4"/>
        <v>2.2893479919776558E-4</v>
      </c>
      <c r="AM10">
        <f t="shared" si="5"/>
        <v>4.1112211016047236E-2</v>
      </c>
      <c r="AN10">
        <f t="shared" si="6"/>
        <v>7.0410573952412485E-3</v>
      </c>
      <c r="AO10">
        <f t="shared" si="7"/>
        <v>6.4058036450174455E-3</v>
      </c>
      <c r="AQ10" s="23">
        <f t="shared" si="16"/>
        <v>1.2275237105639067E-3</v>
      </c>
      <c r="AR10">
        <f t="shared" si="20"/>
        <v>1.768094392445541</v>
      </c>
      <c r="AS10">
        <f t="shared" si="17"/>
        <v>317.51516157977073</v>
      </c>
      <c r="AT10">
        <f t="shared" si="17"/>
        <v>54.379037791711852</v>
      </c>
      <c r="AU10" s="24">
        <f t="shared" si="17"/>
        <v>49.472887230562606</v>
      </c>
    </row>
    <row r="11" spans="1:47">
      <c r="A11">
        <v>1</v>
      </c>
      <c r="B11">
        <v>7</v>
      </c>
      <c r="C11">
        <v>15446.2702799339</v>
      </c>
      <c r="D11">
        <v>8990.4367514448204</v>
      </c>
      <c r="E11">
        <v>10744.4542109262</v>
      </c>
      <c r="F11">
        <v>6602.88492501783</v>
      </c>
      <c r="G11">
        <v>0.9</v>
      </c>
      <c r="H11">
        <v>13.1943468485001</v>
      </c>
      <c r="I11">
        <v>6.9677215429803896</v>
      </c>
      <c r="J11">
        <v>11.083251352740101</v>
      </c>
      <c r="K11">
        <v>9.89576013637509</v>
      </c>
      <c r="L11">
        <v>15</v>
      </c>
      <c r="M11">
        <v>11.3094401558572</v>
      </c>
      <c r="N11">
        <f t="shared" si="8"/>
        <v>-14.333216218200119</v>
      </c>
      <c r="O11">
        <f t="shared" si="9"/>
        <v>-5.9166081091000597</v>
      </c>
      <c r="P11">
        <f t="shared" si="0"/>
        <v>0.25209182418048959</v>
      </c>
      <c r="Q11">
        <f t="shared" si="1"/>
        <v>-1.4895760136375089</v>
      </c>
      <c r="R11">
        <f t="shared" si="2"/>
        <v>-1.5245036540822716</v>
      </c>
      <c r="S11">
        <f t="shared" si="10"/>
        <v>5.9588614607798793E-7</v>
      </c>
      <c r="T11">
        <f t="shared" si="10"/>
        <v>2.6943235469894769E-3</v>
      </c>
      <c r="U11">
        <f t="shared" si="10"/>
        <v>1.2867141833358346</v>
      </c>
      <c r="V11">
        <f t="shared" si="10"/>
        <v>0.22546823073172315</v>
      </c>
      <c r="W11">
        <f t="shared" si="10"/>
        <v>0.21772909899933768</v>
      </c>
      <c r="X11">
        <f t="shared" si="11"/>
        <v>1.732606432500031</v>
      </c>
      <c r="Y11">
        <f t="shared" si="12"/>
        <v>0.54962688309544872</v>
      </c>
      <c r="Z11">
        <f t="shared" si="13"/>
        <v>3.4392469917023538E-7</v>
      </c>
      <c r="AA11">
        <f t="shared" si="13"/>
        <v>1.5550695740530957E-3</v>
      </c>
      <c r="AB11">
        <f t="shared" si="14"/>
        <v>0.74264654638225902</v>
      </c>
      <c r="AC11">
        <f t="shared" si="14"/>
        <v>0.13013239850806055</v>
      </c>
      <c r="AD11">
        <f t="shared" si="14"/>
        <v>0.12566564161092816</v>
      </c>
      <c r="AE11">
        <f t="shared" si="18"/>
        <v>1</v>
      </c>
      <c r="AF11" s="15">
        <f t="shared" si="19"/>
        <v>9.0136626232282975</v>
      </c>
      <c r="AG11">
        <f t="shared" si="21"/>
        <v>12069.072182216052</v>
      </c>
      <c r="AH11" s="66"/>
      <c r="AI11">
        <f>AG11/$AH$5</f>
        <v>4.0471763544391484E-2</v>
      </c>
      <c r="AK11">
        <f t="shared" si="3"/>
        <v>1.3919239101893741E-8</v>
      </c>
      <c r="AL11">
        <f t="shared" si="4"/>
        <v>6.2936408096154467E-5</v>
      </c>
      <c r="AM11">
        <f t="shared" si="5"/>
        <v>3.0056215422241749E-2</v>
      </c>
      <c r="AN11">
        <f t="shared" si="6"/>
        <v>5.2666876618827499E-3</v>
      </c>
      <c r="AO11">
        <f t="shared" si="7"/>
        <v>5.085910132931728E-3</v>
      </c>
      <c r="AQ11" s="23">
        <f t="shared" si="16"/>
        <v>1.0750016462943756E-4</v>
      </c>
      <c r="AR11">
        <f t="shared" si="20"/>
        <v>0.48606638495071103</v>
      </c>
      <c r="AS11">
        <f t="shared" si="17"/>
        <v>232.12821350193184</v>
      </c>
      <c r="AT11">
        <f>AN11*$C11*0.5</f>
        <v>40.675340552717039</v>
      </c>
      <c r="AU11" s="24">
        <f t="shared" si="17"/>
        <v>39.279171266359015</v>
      </c>
    </row>
    <row r="12" spans="1:47">
      <c r="A12">
        <v>1</v>
      </c>
      <c r="B12">
        <v>8</v>
      </c>
      <c r="C12">
        <v>15446.2702799339</v>
      </c>
      <c r="D12">
        <v>8990.4367514448204</v>
      </c>
      <c r="E12">
        <v>1326.9172514140701</v>
      </c>
      <c r="F12">
        <v>9665.5722048840307</v>
      </c>
      <c r="G12">
        <v>0.9</v>
      </c>
      <c r="H12">
        <v>16.359435333711801</v>
      </c>
      <c r="I12">
        <v>6.9945511564586997</v>
      </c>
      <c r="J12">
        <v>13.7419256803179</v>
      </c>
      <c r="K12">
        <v>12.269576500283801</v>
      </c>
      <c r="L12">
        <v>16.359435333711801</v>
      </c>
      <c r="M12">
        <v>14.0223731431815</v>
      </c>
      <c r="N12">
        <f t="shared" si="8"/>
        <v>-18.13132240045416</v>
      </c>
      <c r="O12">
        <f t="shared" si="9"/>
        <v>-7.8156612002270798</v>
      </c>
      <c r="P12">
        <f t="shared" si="0"/>
        <v>-2.327087403292305E-2</v>
      </c>
      <c r="Q12">
        <f t="shared" si="1"/>
        <v>-1.7269576500283801</v>
      </c>
      <c r="R12">
        <f t="shared" si="2"/>
        <v>-1.7289269585384262</v>
      </c>
      <c r="S12">
        <f t="shared" si="10"/>
        <v>1.3355702356987813E-8</v>
      </c>
      <c r="T12">
        <f t="shared" si="10"/>
        <v>4.0336802464369581E-4</v>
      </c>
      <c r="U12">
        <f t="shared" si="10"/>
        <v>0.97699780459204999</v>
      </c>
      <c r="V12">
        <f t="shared" si="10"/>
        <v>0.17782459248499216</v>
      </c>
      <c r="W12">
        <f t="shared" si="10"/>
        <v>0.17747474559301077</v>
      </c>
      <c r="X12">
        <f t="shared" si="11"/>
        <v>1.3327005240503988</v>
      </c>
      <c r="Y12">
        <f t="shared" si="12"/>
        <v>0.28720735282804771</v>
      </c>
      <c r="Z12">
        <f t="shared" si="13"/>
        <v>1.0021533057101686E-8</v>
      </c>
      <c r="AA12">
        <f t="shared" si="13"/>
        <v>3.0266966761426859E-4</v>
      </c>
      <c r="AB12">
        <f t="shared" si="14"/>
        <v>0.73309628604535826</v>
      </c>
      <c r="AC12">
        <f t="shared" si="14"/>
        <v>0.13343177201171968</v>
      </c>
      <c r="AD12">
        <f t="shared" si="14"/>
        <v>0.13316926225377487</v>
      </c>
      <c r="AE12">
        <f t="shared" si="18"/>
        <v>1</v>
      </c>
      <c r="AF12" s="15">
        <f t="shared" si="19"/>
        <v>9.1967088629451759</v>
      </c>
      <c r="AG12">
        <f t="shared" si="21"/>
        <v>12061.260814003577</v>
      </c>
      <c r="AH12" s="66"/>
      <c r="AI12">
        <f t="shared" si="15"/>
        <v>4.0445569331408047E-2</v>
      </c>
      <c r="AK12">
        <f t="shared" si="3"/>
        <v>4.0532661006800389E-10</v>
      </c>
      <c r="AL12">
        <f t="shared" si="4"/>
        <v>1.2241647026007129E-5</v>
      </c>
      <c r="AM12">
        <f t="shared" si="5"/>
        <v>2.9650496663845283E-2</v>
      </c>
      <c r="AN12">
        <f t="shared" si="6"/>
        <v>5.3967239859126406E-3</v>
      </c>
      <c r="AO12">
        <f t="shared" si="7"/>
        <v>5.3861066292975124E-3</v>
      </c>
      <c r="AQ12" s="23">
        <f>AK12*$C12*0.5</f>
        <v>3.1303921853798829E-6</v>
      </c>
      <c r="AR12">
        <f t="shared" si="20"/>
        <v>9.4543894317627566E-2</v>
      </c>
      <c r="AS12">
        <f t="shared" si="17"/>
        <v>228.99479270201633</v>
      </c>
      <c r="AT12">
        <f t="shared" si="17"/>
        <v>41.679628656304416</v>
      </c>
      <c r="AU12" s="24">
        <f t="shared" si="17"/>
        <v>41.597629376336563</v>
      </c>
    </row>
    <row r="13" spans="1:47">
      <c r="A13">
        <v>1</v>
      </c>
      <c r="B13">
        <v>9</v>
      </c>
      <c r="C13">
        <v>15446.2702799339</v>
      </c>
      <c r="D13">
        <v>8990.4367514448204</v>
      </c>
      <c r="E13">
        <v>6736.8860152257803</v>
      </c>
      <c r="F13">
        <v>5806.3655341846197</v>
      </c>
      <c r="G13">
        <v>0.9</v>
      </c>
      <c r="H13">
        <v>17.176042537100599</v>
      </c>
      <c r="I13">
        <v>7.4860929515380903</v>
      </c>
      <c r="J13">
        <v>14.4278757311645</v>
      </c>
      <c r="K13">
        <v>12.882031902825499</v>
      </c>
      <c r="L13">
        <v>17.176042537100599</v>
      </c>
      <c r="M13">
        <v>14.7223221746577</v>
      </c>
      <c r="N13">
        <f t="shared" si="8"/>
        <v>-19.111251044520717</v>
      </c>
      <c r="O13">
        <f t="shared" si="9"/>
        <v>-8.3056255222603586</v>
      </c>
      <c r="P13">
        <f t="shared" si="0"/>
        <v>-9.431570072775497E-2</v>
      </c>
      <c r="Q13">
        <f t="shared" si="1"/>
        <v>-1.7882031902825499</v>
      </c>
      <c r="R13">
        <f t="shared" si="2"/>
        <v>-1.8195010241340577</v>
      </c>
      <c r="S13">
        <f t="shared" si="10"/>
        <v>5.0129010150027897E-9</v>
      </c>
      <c r="T13">
        <f t="shared" si="10"/>
        <v>2.4712271514548353E-4</v>
      </c>
      <c r="U13">
        <f t="shared" si="10"/>
        <v>0.90999543066804445</v>
      </c>
      <c r="V13">
        <f t="shared" si="10"/>
        <v>0.16726043500137633</v>
      </c>
      <c r="W13">
        <f t="shared" si="10"/>
        <v>0.16210661804694901</v>
      </c>
      <c r="X13">
        <f t="shared" si="11"/>
        <v>1.2396096114444164</v>
      </c>
      <c r="Y13">
        <f t="shared" si="12"/>
        <v>0.21479650056743113</v>
      </c>
      <c r="Z13">
        <f t="shared" si="13"/>
        <v>4.0439352589091849E-9</v>
      </c>
      <c r="AA13">
        <f t="shared" si="13"/>
        <v>1.9935527513176629E-4</v>
      </c>
      <c r="AB13">
        <f t="shared" si="14"/>
        <v>0.73409839861414161</v>
      </c>
      <c r="AC13">
        <f t="shared" si="14"/>
        <v>0.13492992750070834</v>
      </c>
      <c r="AD13">
        <f t="shared" si="14"/>
        <v>0.1307723145660829</v>
      </c>
      <c r="AE13">
        <f t="shared" si="18"/>
        <v>0.99999999999999978</v>
      </c>
      <c r="AF13" s="15">
        <f t="shared" si="19"/>
        <v>8.82715987268476</v>
      </c>
      <c r="AG13">
        <f t="shared" si="21"/>
        <v>7922.9383760704195</v>
      </c>
      <c r="AH13" s="66"/>
      <c r="AI13">
        <f t="shared" si="15"/>
        <v>2.6568346240036341E-2</v>
      </c>
      <c r="AK13">
        <f t="shared" si="3"/>
        <v>1.0744067213099023E-10</v>
      </c>
      <c r="AL13">
        <f t="shared" si="4"/>
        <v>5.2965399744784732E-6</v>
      </c>
      <c r="AM13">
        <f t="shared" si="5"/>
        <v>1.9503780428636729E-2</v>
      </c>
      <c r="AN13">
        <f t="shared" si="6"/>
        <v>3.5848650319818204E-3</v>
      </c>
      <c r="AO13">
        <f t="shared" si="7"/>
        <v>3.4744041320026384E-3</v>
      </c>
      <c r="AQ13" s="23">
        <f t="shared" si="16"/>
        <v>8.2977883039651852E-7</v>
      </c>
      <c r="AR13">
        <f t="shared" si="20"/>
        <v>4.0905893997134353E-2</v>
      </c>
      <c r="AS13">
        <f t="shared" si="17"/>
        <v>150.63033199060399</v>
      </c>
      <c r="AT13">
        <f t="shared" si="17"/>
        <v>27.68639710053754</v>
      </c>
      <c r="AU13" s="24">
        <f t="shared" si="17"/>
        <v>26.833292642315946</v>
      </c>
    </row>
    <row r="14" spans="1:47">
      <c r="A14">
        <v>1</v>
      </c>
      <c r="B14">
        <v>10</v>
      </c>
      <c r="C14">
        <v>15446.2702799339</v>
      </c>
      <c r="D14">
        <v>8990.4367514448204</v>
      </c>
      <c r="E14">
        <v>15653.849400851201</v>
      </c>
      <c r="F14">
        <v>10723.919758195199</v>
      </c>
      <c r="G14">
        <v>0.9</v>
      </c>
      <c r="H14">
        <v>19.492082105945901</v>
      </c>
      <c r="I14">
        <v>7.7062158979737303</v>
      </c>
      <c r="J14">
        <v>16.373348968994499</v>
      </c>
      <c r="K14">
        <v>14.6190615794594</v>
      </c>
      <c r="L14">
        <v>19.492082105945901</v>
      </c>
      <c r="M14">
        <v>16.707498947953599</v>
      </c>
      <c r="N14">
        <f t="shared" si="8"/>
        <v>-21.89049852713508</v>
      </c>
      <c r="O14">
        <f t="shared" si="9"/>
        <v>-9.6952492635675398</v>
      </c>
      <c r="P14">
        <f t="shared" si="0"/>
        <v>-0.29581114321728885</v>
      </c>
      <c r="Q14">
        <f t="shared" si="1"/>
        <v>-1.96190615794594</v>
      </c>
      <c r="R14">
        <f t="shared" si="2"/>
        <v>-2.0411655296341871</v>
      </c>
      <c r="S14">
        <f t="shared" si="10"/>
        <v>3.1122701223971583E-10</v>
      </c>
      <c r="T14">
        <f t="shared" si="10"/>
        <v>6.1575329451153769E-5</v>
      </c>
      <c r="U14">
        <f t="shared" si="10"/>
        <v>0.74392791058598162</v>
      </c>
      <c r="V14">
        <f t="shared" si="10"/>
        <v>0.14059017826041353</v>
      </c>
      <c r="W14">
        <f t="shared" si="10"/>
        <v>0.12987724684765664</v>
      </c>
      <c r="X14">
        <f t="shared" si="11"/>
        <v>1.0144569113347299</v>
      </c>
      <c r="Y14">
        <f t="shared" si="12"/>
        <v>1.4353406572205206E-2</v>
      </c>
      <c r="Z14">
        <f t="shared" si="13"/>
        <v>3.0679175109589594E-10</v>
      </c>
      <c r="AA14">
        <f t="shared" si="13"/>
        <v>6.0697826357295517E-5</v>
      </c>
      <c r="AB14">
        <f t="shared" si="14"/>
        <v>0.73332627761113001</v>
      </c>
      <c r="AC14">
        <f t="shared" si="14"/>
        <v>0.13858664344396629</v>
      </c>
      <c r="AD14">
        <f t="shared" si="14"/>
        <v>0.12802638081175474</v>
      </c>
      <c r="AE14">
        <f t="shared" si="18"/>
        <v>1</v>
      </c>
      <c r="AF14" s="15">
        <f t="shared" si="19"/>
        <v>9.4782276004781938</v>
      </c>
      <c r="AG14">
        <f t="shared" si="21"/>
        <v>13203.998575363128</v>
      </c>
      <c r="AH14" s="66"/>
      <c r="AI14">
        <f t="shared" si="15"/>
        <v>4.4277563354870673E-2</v>
      </c>
      <c r="AK14">
        <f t="shared" si="3"/>
        <v>1.3583991195900247E-11</v>
      </c>
      <c r="AL14">
        <f t="shared" si="4"/>
        <v>2.6875518520380912E-6</v>
      </c>
      <c r="AM14">
        <f t="shared" si="5"/>
        <v>3.2469900716718292E-2</v>
      </c>
      <c r="AN14">
        <f t="shared" si="6"/>
        <v>6.1362788852290899E-3</v>
      </c>
      <c r="AO14">
        <f t="shared" si="7"/>
        <v>5.6686961874872696E-3</v>
      </c>
      <c r="AQ14" s="23">
        <f t="shared" si="16"/>
        <v>1.0491099974605888E-7</v>
      </c>
      <c r="AR14">
        <f t="shared" si="20"/>
        <v>2.0756326148958639E-2</v>
      </c>
      <c r="AS14">
        <f>AM14*$C14*0.5</f>
        <v>250.76943121652511</v>
      </c>
      <c r="AT14">
        <f t="shared" si="17"/>
        <v>47.391311087150008</v>
      </c>
      <c r="AU14" s="24">
        <f>AO14*$C14*0.5</f>
        <v>43.78010672337961</v>
      </c>
    </row>
    <row r="15" spans="1:47">
      <c r="A15">
        <v>1</v>
      </c>
      <c r="B15">
        <v>11</v>
      </c>
      <c r="C15">
        <v>15446.2702799339</v>
      </c>
      <c r="D15">
        <v>8990.4367514448204</v>
      </c>
      <c r="E15">
        <v>10891.4480381786</v>
      </c>
      <c r="F15">
        <v>9022.5382886068801</v>
      </c>
      <c r="G15">
        <v>0.9</v>
      </c>
      <c r="H15">
        <v>22.3659878330613</v>
      </c>
      <c r="I15">
        <v>7.7916358455743797</v>
      </c>
      <c r="J15">
        <v>18.787429779771401</v>
      </c>
      <c r="K15">
        <v>16.774490874795902</v>
      </c>
      <c r="L15">
        <v>22.3659878330613</v>
      </c>
      <c r="M15">
        <v>19.170846714052502</v>
      </c>
      <c r="N15">
        <f t="shared" si="8"/>
        <v>-25.339185399673557</v>
      </c>
      <c r="O15">
        <f t="shared" si="9"/>
        <v>-11.419592699836778</v>
      </c>
      <c r="P15">
        <f t="shared" si="0"/>
        <v>-0.545840941476324</v>
      </c>
      <c r="Q15">
        <f t="shared" si="1"/>
        <v>-2.17744908747959</v>
      </c>
      <c r="R15">
        <f t="shared" si="2"/>
        <v>-2.3105908027229218</v>
      </c>
      <c r="S15">
        <f t="shared" si="10"/>
        <v>9.8930819135273866E-12</v>
      </c>
      <c r="T15">
        <f t="shared" si="10"/>
        <v>1.0978269930380294E-5</v>
      </c>
      <c r="U15">
        <f t="shared" si="10"/>
        <v>0.57935437530407063</v>
      </c>
      <c r="V15">
        <f t="shared" si="10"/>
        <v>0.11333025779858222</v>
      </c>
      <c r="W15">
        <f t="shared" si="10"/>
        <v>9.9202625061996105E-2</v>
      </c>
      <c r="X15">
        <f t="shared" si="11"/>
        <v>0.79189823644447233</v>
      </c>
      <c r="Y15">
        <f t="shared" si="12"/>
        <v>-0.23332238476096079</v>
      </c>
      <c r="Z15">
        <f t="shared" si="13"/>
        <v>1.2492870242957142E-11</v>
      </c>
      <c r="AA15">
        <f t="shared" si="13"/>
        <v>1.3863233209953091E-5</v>
      </c>
      <c r="AB15">
        <f t="shared" si="14"/>
        <v>0.73160205268962586</v>
      </c>
      <c r="AC15">
        <f t="shared" si="14"/>
        <v>0.14311214823185037</v>
      </c>
      <c r="AD15">
        <f t="shared" si="14"/>
        <v>0.12527193583282106</v>
      </c>
      <c r="AE15">
        <f t="shared" si="18"/>
        <v>1.0000000000000002</v>
      </c>
      <c r="AF15" s="15">
        <f t="shared" si="19"/>
        <v>9.2739023690630891</v>
      </c>
      <c r="AG15">
        <f t="shared" si="21"/>
        <v>9050.5128150085093</v>
      </c>
      <c r="AH15" s="66"/>
      <c r="AI15">
        <f t="shared" si="15"/>
        <v>3.0349492411209794E-2</v>
      </c>
      <c r="AK15">
        <f t="shared" si="3"/>
        <v>3.7915227063285644E-13</v>
      </c>
      <c r="AL15">
        <f t="shared" si="4"/>
        <v>4.2074209110030295E-7</v>
      </c>
      <c r="AM15">
        <f t="shared" si="5"/>
        <v>2.2203750946129308E-2</v>
      </c>
      <c r="AN15">
        <f t="shared" si="6"/>
        <v>4.3433810567144737E-3</v>
      </c>
      <c r="AO15">
        <f t="shared" si="7"/>
        <v>3.8019396658957633E-3</v>
      </c>
      <c r="AQ15" s="23">
        <f>AK15*$C15*0.5</f>
        <v>2.9282442247228729E-9</v>
      </c>
      <c r="AR15">
        <f>AL15*$C15*0.5</f>
        <v>3.2494480286399253E-3</v>
      </c>
      <c r="AS15">
        <f t="shared" si="17"/>
        <v>171.48256917112568</v>
      </c>
      <c r="AT15">
        <f t="shared" si="17"/>
        <v>33.544518865378336</v>
      </c>
      <c r="AU15" s="24">
        <f t="shared" si="17"/>
        <v>29.362893833713777</v>
      </c>
    </row>
    <row r="16" spans="1:47">
      <c r="A16">
        <v>1</v>
      </c>
      <c r="B16">
        <v>12</v>
      </c>
      <c r="C16">
        <v>15446.2702799339</v>
      </c>
      <c r="D16">
        <v>8990.4367514448204</v>
      </c>
      <c r="E16">
        <v>19775.635773132999</v>
      </c>
      <c r="F16">
        <v>19400.363349273801</v>
      </c>
      <c r="G16">
        <v>0.9</v>
      </c>
      <c r="H16">
        <v>25.375260516430899</v>
      </c>
      <c r="I16">
        <v>7.8029720554375004</v>
      </c>
      <c r="J16">
        <v>21.3152188338019</v>
      </c>
      <c r="K16">
        <v>19.031445387323199</v>
      </c>
      <c r="L16">
        <v>25.375260516430899</v>
      </c>
      <c r="M16">
        <v>21.750223299797899</v>
      </c>
      <c r="N16">
        <f t="shared" si="8"/>
        <v>-28.950312619717078</v>
      </c>
      <c r="O16">
        <f t="shared" si="9"/>
        <v>-13.225156309858539</v>
      </c>
      <c r="P16">
        <f t="shared" si="0"/>
        <v>-0.80764766492948692</v>
      </c>
      <c r="Q16">
        <f t="shared" si="1"/>
        <v>-2.4031445387323203</v>
      </c>
      <c r="R16">
        <f t="shared" si="2"/>
        <v>-2.5903633524745651</v>
      </c>
      <c r="S16">
        <f t="shared" si="10"/>
        <v>2.673246333776173E-13</v>
      </c>
      <c r="T16">
        <f t="shared" si="10"/>
        <v>1.804627588082952E-6</v>
      </c>
      <c r="U16">
        <f t="shared" si="10"/>
        <v>0.44590575322584503</v>
      </c>
      <c r="V16">
        <f t="shared" si="10"/>
        <v>9.0433135217000304E-2</v>
      </c>
      <c r="W16">
        <f t="shared" si="10"/>
        <v>7.4992786319781415E-2</v>
      </c>
      <c r="X16">
        <f t="shared" si="11"/>
        <v>0.61133347939048222</v>
      </c>
      <c r="Y16">
        <f t="shared" si="12"/>
        <v>-0.49211267591813629</v>
      </c>
      <c r="Z16">
        <f t="shared" si="13"/>
        <v>4.3728119330900698E-13</v>
      </c>
      <c r="AA16">
        <f t="shared" si="13"/>
        <v>2.9519528194042633E-6</v>
      </c>
      <c r="AB16">
        <f t="shared" si="14"/>
        <v>0.72939854965971507</v>
      </c>
      <c r="AC16">
        <f t="shared" si="14"/>
        <v>0.14792766675753607</v>
      </c>
      <c r="AD16">
        <f t="shared" si="14"/>
        <v>0.12267083162949209</v>
      </c>
      <c r="AE16">
        <f t="shared" si="18"/>
        <v>1</v>
      </c>
      <c r="AF16" s="15">
        <f t="shared" si="19"/>
        <v>10.015328914256084</v>
      </c>
      <c r="AG16">
        <f t="shared" si="21"/>
        <v>15848.815443922556</v>
      </c>
      <c r="AH16" s="66"/>
      <c r="AI16">
        <f t="shared" si="15"/>
        <v>5.3146546927632848E-2</v>
      </c>
      <c r="AK16">
        <f t="shared" si="3"/>
        <v>2.3239985460768429E-14</v>
      </c>
      <c r="AL16">
        <f t="shared" si="4"/>
        <v>1.5688609904462679E-7</v>
      </c>
      <c r="AM16">
        <f t="shared" si="5"/>
        <v>3.8765014248437382E-2</v>
      </c>
      <c r="AN16">
        <f t="shared" si="6"/>
        <v>7.8618446832246242E-3</v>
      </c>
      <c r="AO16">
        <f t="shared" si="7"/>
        <v>6.5195311098485489E-3</v>
      </c>
      <c r="AQ16" s="23">
        <f t="shared" si="16"/>
        <v>1.7948554836438167E-10</v>
      </c>
      <c r="AR16">
        <f t="shared" si="20"/>
        <v>1.2116525445038924E-3</v>
      </c>
      <c r="AS16">
        <f t="shared" si="17"/>
        <v>299.38744374342627</v>
      </c>
      <c r="AT16">
        <f t="shared" si="17"/>
        <v>60.718088937974429</v>
      </c>
      <c r="AU16" s="24">
        <f t="shared" si="17"/>
        <v>50.35121981057906</v>
      </c>
    </row>
    <row r="17" spans="1:49">
      <c r="A17">
        <v>1</v>
      </c>
      <c r="B17">
        <v>13</v>
      </c>
      <c r="C17">
        <v>15446.2702799339</v>
      </c>
      <c r="D17">
        <v>8990.4367514448204</v>
      </c>
      <c r="E17">
        <v>6227.3736275196297</v>
      </c>
      <c r="F17">
        <v>4568.4500073733298</v>
      </c>
      <c r="G17">
        <v>0.9</v>
      </c>
      <c r="H17">
        <v>27.773854481370101</v>
      </c>
      <c r="I17">
        <v>8.1833447229039606</v>
      </c>
      <c r="J17">
        <v>23.330037764350902</v>
      </c>
      <c r="K17">
        <v>20.830390861027599</v>
      </c>
      <c r="L17">
        <v>27.773854481370101</v>
      </c>
      <c r="M17">
        <v>23.8061609840315</v>
      </c>
      <c r="N17">
        <f t="shared" si="8"/>
        <v>-31.828625377644123</v>
      </c>
      <c r="O17">
        <f t="shared" si="9"/>
        <v>-14.664312688822061</v>
      </c>
      <c r="P17">
        <f t="shared" si="0"/>
        <v>-1.0163253398792009</v>
      </c>
      <c r="Q17">
        <f t="shared" si="1"/>
        <v>-2.5830390861027599</v>
      </c>
      <c r="R17">
        <f t="shared" si="2"/>
        <v>-2.824501114957199</v>
      </c>
      <c r="S17">
        <f t="shared" si="10"/>
        <v>1.5031545366371143E-14</v>
      </c>
      <c r="T17">
        <f t="shared" si="10"/>
        <v>4.2792722587591543E-7</v>
      </c>
      <c r="U17">
        <f t="shared" si="10"/>
        <v>0.36192244158395698</v>
      </c>
      <c r="V17">
        <f t="shared" si="10"/>
        <v>7.5544069872083716E-2</v>
      </c>
      <c r="W17">
        <f t="shared" si="10"/>
        <v>5.9338252413022721E-2</v>
      </c>
      <c r="X17">
        <f t="shared" si="11"/>
        <v>0.49680519179630434</v>
      </c>
      <c r="Y17">
        <f t="shared" si="12"/>
        <v>-0.69955729794182109</v>
      </c>
      <c r="Z17">
        <f t="shared" si="13"/>
        <v>3.025641763529364E-14</v>
      </c>
      <c r="AA17">
        <f t="shared" si="13"/>
        <v>8.6135820024073006E-7</v>
      </c>
      <c r="AB17">
        <f t="shared" si="14"/>
        <v>0.72849971691187398</v>
      </c>
      <c r="AC17">
        <f t="shared" si="14"/>
        <v>0.1520597431740561</v>
      </c>
      <c r="AD17">
        <f t="shared" si="14"/>
        <v>0.11943967855583938</v>
      </c>
      <c r="AE17">
        <f t="shared" si="18"/>
        <v>1</v>
      </c>
      <c r="AF17" s="15">
        <f t="shared" si="19"/>
        <v>8.6129679999005333</v>
      </c>
      <c r="AG17">
        <f t="shared" si="21"/>
        <v>3372.0558819872385</v>
      </c>
      <c r="AH17" s="66"/>
      <c r="AI17">
        <f t="shared" si="15"/>
        <v>1.1307666923672638E-2</v>
      </c>
      <c r="AK17">
        <f t="shared" si="3"/>
        <v>3.4212949292343538E-16</v>
      </c>
      <c r="AL17">
        <f t="shared" si="4"/>
        <v>9.7399516302962966E-9</v>
      </c>
      <c r="AM17">
        <f t="shared" si="5"/>
        <v>8.237632152829277E-3</v>
      </c>
      <c r="AN17">
        <f t="shared" si="6"/>
        <v>1.7194409283114304E-3</v>
      </c>
      <c r="AO17">
        <f t="shared" si="7"/>
        <v>1.3505841025799571E-3</v>
      </c>
      <c r="AQ17" s="23">
        <f t="shared" si="16"/>
        <v>2.6423123092160578E-12</v>
      </c>
      <c r="AR17">
        <f t="shared" si="20"/>
        <v>7.5222962697519717E-5</v>
      </c>
      <c r="AS17">
        <f t="shared" si="17"/>
        <v>63.620346349637387</v>
      </c>
      <c r="AT17">
        <f t="shared" si="17"/>
        <v>13.279474654539401</v>
      </c>
      <c r="AU17" s="24">
        <f t="shared" si="17"/>
        <v>10.430743542115994</v>
      </c>
    </row>
    <row r="18" spans="1:49">
      <c r="A18">
        <v>1</v>
      </c>
      <c r="B18">
        <v>14</v>
      </c>
      <c r="C18">
        <v>15446.2702799339</v>
      </c>
      <c r="D18">
        <v>8990.4367514448204</v>
      </c>
      <c r="E18">
        <v>17670.048517895</v>
      </c>
      <c r="F18">
        <v>16690.792978189998</v>
      </c>
      <c r="G18">
        <v>0.9</v>
      </c>
      <c r="H18">
        <v>30.621885144813898</v>
      </c>
      <c r="I18">
        <v>7.8916783570040403</v>
      </c>
      <c r="J18">
        <v>25.7223835216437</v>
      </c>
      <c r="K18">
        <v>22.966413858610402</v>
      </c>
      <c r="L18">
        <v>30.621885144813898</v>
      </c>
      <c r="M18">
        <v>26.247330124126201</v>
      </c>
      <c r="N18">
        <f t="shared" si="8"/>
        <v>-35.246262173776678</v>
      </c>
      <c r="O18">
        <f t="shared" si="9"/>
        <v>-16.373131086888339</v>
      </c>
      <c r="P18">
        <f t="shared" si="0"/>
        <v>-1.2641040075988093</v>
      </c>
      <c r="Q18">
        <f t="shared" si="1"/>
        <v>-2.7966413858610402</v>
      </c>
      <c r="R18">
        <f t="shared" si="2"/>
        <v>-3.0802111141571262</v>
      </c>
      <c r="S18">
        <f t="shared" si="10"/>
        <v>4.9288185491292691E-16</v>
      </c>
      <c r="T18">
        <f t="shared" si="10"/>
        <v>7.7488903856081594E-8</v>
      </c>
      <c r="U18">
        <f t="shared" si="10"/>
        <v>0.282492293730216</v>
      </c>
      <c r="V18">
        <f t="shared" si="10"/>
        <v>6.1014643523179347E-2</v>
      </c>
      <c r="W18">
        <f t="shared" si="10"/>
        <v>4.5949555023425889E-2</v>
      </c>
      <c r="X18">
        <f t="shared" si="11"/>
        <v>0.38945656976572562</v>
      </c>
      <c r="Y18">
        <f t="shared" si="12"/>
        <v>-0.94300292241522321</v>
      </c>
      <c r="Z18">
        <f t="shared" si="13"/>
        <v>1.2655630773141556E-15</v>
      </c>
      <c r="AA18">
        <f t="shared" si="13"/>
        <v>1.9896673948187447E-7</v>
      </c>
      <c r="AB18">
        <f t="shared" si="14"/>
        <v>0.7253499251537775</v>
      </c>
      <c r="AC18">
        <f t="shared" si="14"/>
        <v>0.15666610415606083</v>
      </c>
      <c r="AD18">
        <f t="shared" si="14"/>
        <v>0.11798377172342082</v>
      </c>
      <c r="AE18">
        <f t="shared" si="18"/>
        <v>0.99999999999999989</v>
      </c>
      <c r="AF18" s="15">
        <f t="shared" si="19"/>
        <v>9.8699979981782864</v>
      </c>
      <c r="AG18">
        <f t="shared" si="21"/>
        <v>9995.5567925115993</v>
      </c>
      <c r="AH18" s="66"/>
      <c r="AI18">
        <f t="shared" si="15"/>
        <v>3.3518550961784598E-2</v>
      </c>
      <c r="AK18">
        <f t="shared" si="3"/>
        <v>4.241984050230747E-17</v>
      </c>
      <c r="AL18">
        <f t="shared" si="4"/>
        <v>6.669076797023329E-9</v>
      </c>
      <c r="AM18">
        <f t="shared" si="5"/>
        <v>2.4312678431393536E-2</v>
      </c>
      <c r="AN18">
        <f t="shared" si="6"/>
        <v>5.2512207961391789E-3</v>
      </c>
      <c r="AO18">
        <f t="shared" si="7"/>
        <v>3.9546450651750413E-3</v>
      </c>
      <c r="AQ18" s="23">
        <f t="shared" si="16"/>
        <v>3.2761416081516409E-13</v>
      </c>
      <c r="AR18">
        <f t="shared" si="20"/>
        <v>5.1506181362229106E-5</v>
      </c>
      <c r="AS18">
        <f t="shared" si="17"/>
        <v>187.77010114021198</v>
      </c>
      <c r="AT18">
        <f t="shared" si="17"/>
        <v>40.55588785838772</v>
      </c>
      <c r="AU18" s="24">
        <f t="shared" si="17"/>
        <v>30.542258268950253</v>
      </c>
    </row>
    <row r="19" spans="1:49">
      <c r="A19">
        <v>1</v>
      </c>
      <c r="B19">
        <v>15</v>
      </c>
      <c r="C19">
        <v>15446.2702799339</v>
      </c>
      <c r="D19">
        <v>8990.4367514448204</v>
      </c>
      <c r="E19">
        <v>19842.180276010698</v>
      </c>
      <c r="F19">
        <v>16403.885489804201</v>
      </c>
      <c r="G19">
        <v>0.9</v>
      </c>
      <c r="H19">
        <v>30.381912512603201</v>
      </c>
      <c r="I19">
        <v>7.4947872315509203</v>
      </c>
      <c r="J19">
        <v>25.520806510586699</v>
      </c>
      <c r="K19">
        <v>22.786434384452399</v>
      </c>
      <c r="L19">
        <v>30.381912512603201</v>
      </c>
      <c r="M19">
        <v>26.041639296517001</v>
      </c>
      <c r="N19">
        <f t="shared" si="8"/>
        <v>-34.958295015123838</v>
      </c>
      <c r="O19">
        <f t="shared" si="9"/>
        <v>-16.229147507561919</v>
      </c>
      <c r="P19">
        <f t="shared" si="0"/>
        <v>-1.2432263885964789</v>
      </c>
      <c r="Q19">
        <f t="shared" si="1"/>
        <v>-2.7786434384452399</v>
      </c>
      <c r="R19">
        <f t="shared" si="2"/>
        <v>-3.0460212074025379</v>
      </c>
      <c r="S19">
        <f t="shared" si="10"/>
        <v>6.5736318501292471E-16</v>
      </c>
      <c r="T19">
        <f t="shared" si="10"/>
        <v>8.948923416483546E-8</v>
      </c>
      <c r="U19">
        <f t="shared" si="10"/>
        <v>0.28845205656432332</v>
      </c>
      <c r="V19">
        <f t="shared" si="10"/>
        <v>6.2122723540670888E-2</v>
      </c>
      <c r="W19">
        <f t="shared" si="10"/>
        <v>4.7547731091202562E-2</v>
      </c>
      <c r="X19">
        <f t="shared" si="11"/>
        <v>0.39812260068543159</v>
      </c>
      <c r="Y19">
        <f t="shared" si="12"/>
        <v>-0.9209952792096765</v>
      </c>
      <c r="Z19">
        <f t="shared" si="13"/>
        <v>1.6511576682187071E-15</v>
      </c>
      <c r="AA19">
        <f t="shared" si="13"/>
        <v>2.2477808094985179E-7</v>
      </c>
      <c r="AB19">
        <f t="shared" si="14"/>
        <v>0.72453072512765437</v>
      </c>
      <c r="AC19">
        <f t="shared" si="14"/>
        <v>0.15603917846843335</v>
      </c>
      <c r="AD19">
        <f t="shared" si="14"/>
        <v>0.11942987162582971</v>
      </c>
      <c r="AE19">
        <f t="shared" si="18"/>
        <v>1</v>
      </c>
      <c r="AF19" s="15">
        <f t="shared" si="19"/>
        <v>9.8720078519071119</v>
      </c>
      <c r="AG19">
        <f t="shared" si="21"/>
        <v>10171.156063340464</v>
      </c>
      <c r="AH19" s="66"/>
      <c r="AI19">
        <f t="shared" si="15"/>
        <v>3.4107395908625285E-2</v>
      </c>
      <c r="AK19">
        <f t="shared" si="3"/>
        <v>5.6316688297497996E-17</v>
      </c>
      <c r="AL19">
        <f t="shared" si="4"/>
        <v>7.6665949985376175E-9</v>
      </c>
      <c r="AM19">
        <f t="shared" si="5"/>
        <v>2.4711856289892271E-2</v>
      </c>
      <c r="AN19">
        <f t="shared" si="6"/>
        <v>5.3220900372794944E-3</v>
      </c>
      <c r="AO19">
        <f t="shared" si="7"/>
        <v>4.0734419148584673E-3</v>
      </c>
      <c r="AQ19" s="23">
        <f t="shared" si="16"/>
        <v>4.3494139435697231E-13</v>
      </c>
      <c r="AR19">
        <f t="shared" si="20"/>
        <v>5.9210149237100742E-5</v>
      </c>
      <c r="AS19">
        <f t="shared" si="17"/>
        <v>190.85300568628031</v>
      </c>
      <c r="AT19">
        <f t="shared" si="17"/>
        <v>41.10322058498128</v>
      </c>
      <c r="AU19" s="24">
        <f t="shared" si="17"/>
        <v>31.459742393257692</v>
      </c>
    </row>
    <row r="20" spans="1:49">
      <c r="A20">
        <v>1</v>
      </c>
      <c r="B20">
        <v>16</v>
      </c>
      <c r="C20">
        <v>15446.2702799339</v>
      </c>
      <c r="D20">
        <v>8990.4367514448204</v>
      </c>
      <c r="E20">
        <v>12576.9110439045</v>
      </c>
      <c r="F20">
        <v>7323.1631650911904</v>
      </c>
      <c r="G20">
        <v>0.9</v>
      </c>
      <c r="H20">
        <v>33.357773972841798</v>
      </c>
      <c r="I20">
        <v>7.7902411641507596</v>
      </c>
      <c r="J20">
        <v>28.020530137187102</v>
      </c>
      <c r="K20">
        <v>25.018330479631398</v>
      </c>
      <c r="L20">
        <v>33.357773972841798</v>
      </c>
      <c r="M20">
        <v>28.592377691007201</v>
      </c>
      <c r="N20">
        <f t="shared" si="8"/>
        <v>-38.529328767410156</v>
      </c>
      <c r="O20">
        <f t="shared" si="9"/>
        <v>-18.014664383705078</v>
      </c>
      <c r="P20">
        <f t="shared" si="0"/>
        <v>-1.502126335637239</v>
      </c>
      <c r="Q20">
        <f t="shared" si="1"/>
        <v>-3.0018330479631401</v>
      </c>
      <c r="R20">
        <f t="shared" si="2"/>
        <v>-3.331214818116973</v>
      </c>
      <c r="S20">
        <f t="shared" si="10"/>
        <v>1.8489498208245438E-17</v>
      </c>
      <c r="T20">
        <f t="shared" si="10"/>
        <v>1.5008271061597594E-8</v>
      </c>
      <c r="U20">
        <f t="shared" si="10"/>
        <v>0.22265621459938986</v>
      </c>
      <c r="V20">
        <f t="shared" si="10"/>
        <v>4.9695889876406003E-2</v>
      </c>
      <c r="W20">
        <f t="shared" si="10"/>
        <v>3.5749649355893628E-2</v>
      </c>
      <c r="X20">
        <f t="shared" si="11"/>
        <v>0.3081017688399606</v>
      </c>
      <c r="Y20">
        <f t="shared" si="12"/>
        <v>-1.1773251322731109</v>
      </c>
      <c r="Z20">
        <f t="shared" si="13"/>
        <v>6.0011009601991487E-17</v>
      </c>
      <c r="AA20">
        <f t="shared" si="13"/>
        <v>4.8712057441622294E-8</v>
      </c>
      <c r="AB20">
        <f t="shared" si="14"/>
        <v>0.72267100392742534</v>
      </c>
      <c r="AC20">
        <f t="shared" si="14"/>
        <v>0.16129699632532743</v>
      </c>
      <c r="AD20">
        <f t="shared" si="14"/>
        <v>0.11603195103518965</v>
      </c>
      <c r="AE20">
        <f t="shared" si="18"/>
        <v>1</v>
      </c>
      <c r="AF20" s="15">
        <f t="shared" si="19"/>
        <v>9.1280125360663948</v>
      </c>
      <c r="AG20">
        <f>EXP(AF20+$D$2*Y20)</f>
        <v>4039.535315707134</v>
      </c>
      <c r="AH20" s="66"/>
      <c r="AI20">
        <f t="shared" si="15"/>
        <v>1.3545955783363239E-2</v>
      </c>
      <c r="AK20">
        <f t="shared" si="3"/>
        <v>8.1290648258356344E-19</v>
      </c>
      <c r="AL20">
        <f t="shared" si="4"/>
        <v>6.5985137622086583E-10</v>
      </c>
      <c r="AM20">
        <f t="shared" si="5"/>
        <v>9.7892694651196249E-3</v>
      </c>
      <c r="AN20">
        <f t="shared" si="6"/>
        <v>2.1849219802121882E-3</v>
      </c>
      <c r="AO20">
        <f t="shared" si="7"/>
        <v>1.5717636781800474E-3</v>
      </c>
      <c r="AQ20" s="23">
        <f t="shared" si="16"/>
        <v>6.2781866211480508E-15</v>
      </c>
      <c r="AR20">
        <f t="shared" si="20"/>
        <v>5.0961213508469211E-6</v>
      </c>
      <c r="AS20">
        <f t="shared" si="17"/>
        <v>75.603851000670844</v>
      </c>
      <c r="AT20">
        <f t="shared" si="17"/>
        <v>16.874447723462925</v>
      </c>
      <c r="AU20" s="24">
        <f t="shared" si="17"/>
        <v>12.138943294676029</v>
      </c>
    </row>
    <row r="21" spans="1:49">
      <c r="A21">
        <v>1</v>
      </c>
      <c r="B21">
        <v>17</v>
      </c>
      <c r="C21">
        <v>15446.2702799339</v>
      </c>
      <c r="D21">
        <v>8990.4367514448204</v>
      </c>
      <c r="E21">
        <v>5608.6090709096197</v>
      </c>
      <c r="F21">
        <v>4747.0148078372004</v>
      </c>
      <c r="G21">
        <v>0.9</v>
      </c>
      <c r="H21">
        <v>35.604430207891603</v>
      </c>
      <c r="I21">
        <v>6.5970256776069398</v>
      </c>
      <c r="J21">
        <v>29.907721374628998</v>
      </c>
      <c r="K21">
        <v>26.703322655918701</v>
      </c>
      <c r="L21">
        <v>35.604430207891603</v>
      </c>
      <c r="M21">
        <v>30.5180830353356</v>
      </c>
      <c r="N21">
        <f t="shared" si="8"/>
        <v>-41.22531624946992</v>
      </c>
      <c r="O21">
        <f t="shared" si="9"/>
        <v>-19.36265812473496</v>
      </c>
      <c r="P21">
        <f t="shared" si="0"/>
        <v>-1.6975854280865721</v>
      </c>
      <c r="Q21">
        <f t="shared" si="1"/>
        <v>-3.1703322655918704</v>
      </c>
      <c r="R21">
        <f t="shared" si="2"/>
        <v>-3.5040364324895683</v>
      </c>
      <c r="S21">
        <f t="shared" si="10"/>
        <v>1.2475921634390401E-18</v>
      </c>
      <c r="T21">
        <f t="shared" si="10"/>
        <v>3.8985617856482774E-9</v>
      </c>
      <c r="U21">
        <f t="shared" si="10"/>
        <v>0.18312515952469469</v>
      </c>
      <c r="V21">
        <f t="shared" si="10"/>
        <v>4.1989643871478195E-2</v>
      </c>
      <c r="W21">
        <f t="shared" si="10"/>
        <v>3.0075739391890975E-2</v>
      </c>
      <c r="X21">
        <f t="shared" si="11"/>
        <v>0.25519054668662561</v>
      </c>
      <c r="Y21">
        <f t="shared" si="12"/>
        <v>-1.3657447709616086</v>
      </c>
      <c r="Z21">
        <f t="shared" si="13"/>
        <v>4.8888651230920603E-18</v>
      </c>
      <c r="AA21">
        <f t="shared" si="13"/>
        <v>1.5277061929867321E-8</v>
      </c>
      <c r="AB21">
        <f t="shared" si="14"/>
        <v>0.71760165845630897</v>
      </c>
      <c r="AC21">
        <f t="shared" si="14"/>
        <v>0.16454231716914478</v>
      </c>
      <c r="AD21">
        <f t="shared" si="14"/>
        <v>0.11785600909748443</v>
      </c>
      <c r="AE21">
        <f t="shared" si="18"/>
        <v>1.0000000000000002</v>
      </c>
      <c r="AF21" s="15">
        <f t="shared" si="19"/>
        <v>8.6284315092255301</v>
      </c>
      <c r="AG21">
        <f t="shared" si="21"/>
        <v>2148.2528643905357</v>
      </c>
      <c r="AH21" s="66"/>
      <c r="AI21">
        <f t="shared" si="15"/>
        <v>7.2038331239155278E-3</v>
      </c>
      <c r="AK21">
        <f t="shared" si="3"/>
        <v>3.5218568512085948E-20</v>
      </c>
      <c r="AL21">
        <f t="shared" si="4"/>
        <v>1.1005340476648709E-10</v>
      </c>
      <c r="AM21">
        <f t="shared" si="5"/>
        <v>5.1694825969642762E-3</v>
      </c>
      <c r="AN21">
        <f t="shared" si="6"/>
        <v>1.1853353947088997E-3</v>
      </c>
      <c r="AO21">
        <f t="shared" si="7"/>
        <v>8.4901502218894811E-4</v>
      </c>
      <c r="AQ21" s="23">
        <f t="shared" si="16"/>
        <v>2.7199776405502455E-16</v>
      </c>
      <c r="AR21">
        <f t="shared" si="20"/>
        <v>8.4995731762506265E-7</v>
      </c>
      <c r="AS21">
        <f t="shared" si="17"/>
        <v>39.924612700062411</v>
      </c>
      <c r="AT21">
        <f t="shared" si="17"/>
        <v>9.1545054395228984</v>
      </c>
      <c r="AU21" s="24">
        <f>AO21*$C21*0.5</f>
        <v>6.5570577522272853</v>
      </c>
    </row>
    <row r="22" spans="1:49">
      <c r="A22">
        <v>1</v>
      </c>
      <c r="B22">
        <v>18</v>
      </c>
      <c r="C22">
        <v>15446.2702799339</v>
      </c>
      <c r="D22">
        <v>8990.4367514448204</v>
      </c>
      <c r="E22">
        <v>1403.3937696467699</v>
      </c>
      <c r="F22">
        <v>9993.6097877586708</v>
      </c>
      <c r="G22">
        <v>0.9</v>
      </c>
      <c r="H22">
        <v>38.192453635946102</v>
      </c>
      <c r="I22">
        <v>7.2509912284095703</v>
      </c>
      <c r="J22">
        <v>32.081661054194697</v>
      </c>
      <c r="K22">
        <v>28.644340226959599</v>
      </c>
      <c r="L22">
        <v>38.192453635946102</v>
      </c>
      <c r="M22">
        <v>32.736388830810903</v>
      </c>
      <c r="N22">
        <f t="shared" si="8"/>
        <v>-44.330944363135323</v>
      </c>
      <c r="O22">
        <f t="shared" si="9"/>
        <v>-20.915472181567662</v>
      </c>
      <c r="P22">
        <f t="shared" si="0"/>
        <v>-1.9227434663273111</v>
      </c>
      <c r="Q22">
        <f t="shared" si="1"/>
        <v>-3.3644340226959599</v>
      </c>
      <c r="R22">
        <f t="shared" si="2"/>
        <v>-3.7639718601901375</v>
      </c>
      <c r="S22">
        <f t="shared" si="10"/>
        <v>5.5887603290229328E-20</v>
      </c>
      <c r="T22">
        <f t="shared" si="10"/>
        <v>8.2513658842727997E-10</v>
      </c>
      <c r="U22">
        <f t="shared" si="10"/>
        <v>0.14620530208872384</v>
      </c>
      <c r="V22">
        <f t="shared" si="10"/>
        <v>3.458158297138391E-2</v>
      </c>
      <c r="W22">
        <f t="shared" si="10"/>
        <v>2.3191444028852114E-2</v>
      </c>
      <c r="X22">
        <f t="shared" si="11"/>
        <v>0.20397832991409648</v>
      </c>
      <c r="Y22">
        <f t="shared" si="12"/>
        <v>-1.589741516691584</v>
      </c>
      <c r="Z22">
        <f t="shared" si="13"/>
        <v>2.739879442770507E-19</v>
      </c>
      <c r="AA22">
        <f t="shared" si="13"/>
        <v>4.0452169050250499E-9</v>
      </c>
      <c r="AB22">
        <f t="shared" si="14"/>
        <v>0.71676879671628257</v>
      </c>
      <c r="AC22">
        <f t="shared" si="14"/>
        <v>0.16953557265591698</v>
      </c>
      <c r="AD22">
        <f t="shared" si="14"/>
        <v>0.11369562658258339</v>
      </c>
      <c r="AE22">
        <f t="shared" si="18"/>
        <v>0.99999999999999989</v>
      </c>
      <c r="AF22" s="15">
        <f t="shared" si="19"/>
        <v>9.2305467269012063</v>
      </c>
      <c r="AG22">
        <f t="shared" si="21"/>
        <v>3353.3920514903029</v>
      </c>
      <c r="AH22" s="66"/>
      <c r="AI22">
        <f t="shared" si="15"/>
        <v>1.1245080659931701E-2</v>
      </c>
      <c r="AK22">
        <f t="shared" si="3"/>
        <v>3.0810165332443071E-21</v>
      </c>
      <c r="AL22">
        <f t="shared" si="4"/>
        <v>4.5488790383925957E-11</v>
      </c>
      <c r="AM22">
        <f t="shared" si="5"/>
        <v>8.0601229335967861E-3</v>
      </c>
      <c r="AN22">
        <f t="shared" si="6"/>
        <v>1.9064411892434976E-3</v>
      </c>
      <c r="AO22">
        <f t="shared" si="7"/>
        <v>1.2785164916026251E-3</v>
      </c>
      <c r="AQ22" s="23">
        <f t="shared" si="16"/>
        <v>2.379510705471826E-17</v>
      </c>
      <c r="AR22">
        <f t="shared" si="20"/>
        <v>3.5131607548868925E-7</v>
      </c>
      <c r="AS22">
        <f t="shared" si="17"/>
        <v>62.249418660914841</v>
      </c>
      <c r="AT22">
        <f t="shared" si="17"/>
        <v>14.72370294092684</v>
      </c>
      <c r="AU22" s="24">
        <f t="shared" si="17"/>
        <v>9.874155643323494</v>
      </c>
    </row>
    <row r="23" spans="1:49">
      <c r="A23">
        <v>1</v>
      </c>
      <c r="B23">
        <v>19</v>
      </c>
      <c r="C23">
        <v>15446.2702799339</v>
      </c>
      <c r="D23">
        <v>8990.4367514448204</v>
      </c>
      <c r="E23">
        <v>12938.436402822699</v>
      </c>
      <c r="F23">
        <v>16131.022423926899</v>
      </c>
      <c r="G23">
        <v>0.9</v>
      </c>
      <c r="H23">
        <v>41.014333398879799</v>
      </c>
      <c r="I23">
        <v>6.9435612615400801</v>
      </c>
      <c r="J23">
        <v>34.452040055059001</v>
      </c>
      <c r="K23">
        <v>30.7607500491598</v>
      </c>
      <c r="L23">
        <v>41.014333398879799</v>
      </c>
      <c r="M23">
        <v>35.155142913325498</v>
      </c>
      <c r="N23">
        <f t="shared" si="8"/>
        <v>-47.717200078655758</v>
      </c>
      <c r="O23">
        <f t="shared" si="9"/>
        <v>-22.608600039327879</v>
      </c>
      <c r="P23">
        <f t="shared" si="0"/>
        <v>-2.168247005702538</v>
      </c>
      <c r="Q23">
        <f t="shared" si="1"/>
        <v>-3.57607500491598</v>
      </c>
      <c r="R23">
        <f t="shared" si="2"/>
        <v>-4.0167806534564674</v>
      </c>
      <c r="S23">
        <f t="shared" si="10"/>
        <v>1.8909642312088813E-21</v>
      </c>
      <c r="T23">
        <f t="shared" si="10"/>
        <v>1.5177832627423614E-10</v>
      </c>
      <c r="U23">
        <f t="shared" si="10"/>
        <v>0.1143779451580159</v>
      </c>
      <c r="V23">
        <f t="shared" si="10"/>
        <v>2.798532523580341E-2</v>
      </c>
      <c r="W23">
        <f t="shared" si="10"/>
        <v>1.8010854889032934E-2</v>
      </c>
      <c r="X23">
        <f t="shared" si="11"/>
        <v>0.16037412543463056</v>
      </c>
      <c r="Y23">
        <f t="shared" si="12"/>
        <v>-1.830245909313704</v>
      </c>
      <c r="Z23">
        <f t="shared" si="13"/>
        <v>1.1790955842061003E-20</v>
      </c>
      <c r="AA23">
        <f t="shared" si="13"/>
        <v>9.4640158356531074E-10</v>
      </c>
      <c r="AB23">
        <f t="shared" si="14"/>
        <v>0.71319450595936085</v>
      </c>
      <c r="AC23">
        <f t="shared" si="14"/>
        <v>0.17450025158335403</v>
      </c>
      <c r="AD23">
        <f t="shared" si="14"/>
        <v>0.11230524151088365</v>
      </c>
      <c r="AE23">
        <f t="shared" si="18"/>
        <v>1.0000000000000002</v>
      </c>
      <c r="AF23" s="15">
        <f t="shared" si="19"/>
        <v>9.8021073208252112</v>
      </c>
      <c r="AG23">
        <f t="shared" si="21"/>
        <v>5018.7450144291533</v>
      </c>
      <c r="AH23" s="66"/>
      <c r="AI23">
        <f t="shared" si="15"/>
        <v>1.6829583786305193E-2</v>
      </c>
      <c r="AK23">
        <f t="shared" si="3"/>
        <v>1.9843687926459034E-22</v>
      </c>
      <c r="AL23">
        <f t="shared" si="4"/>
        <v>1.5927544746104312E-11</v>
      </c>
      <c r="AM23">
        <f t="shared" si="5"/>
        <v>1.2002766693975602E-2</v>
      </c>
      <c r="AN23">
        <f t="shared" si="6"/>
        <v>2.9367666047533918E-3</v>
      </c>
      <c r="AO23">
        <f t="shared" si="7"/>
        <v>1.8900504716486564E-3</v>
      </c>
      <c r="AQ23" s="23">
        <f t="shared" si="16"/>
        <v>1.5325548353137367E-18</v>
      </c>
      <c r="AR23">
        <f t="shared" si="20"/>
        <v>1.2301058052203419E-7</v>
      </c>
      <c r="AS23">
        <f t="shared" si="17"/>
        <v>92.698989231067912</v>
      </c>
      <c r="AT23">
        <f t="shared" si="17"/>
        <v>22.681045363052352</v>
      </c>
      <c r="AU23" s="24">
        <f t="shared" si="17"/>
        <v>14.597115213900846</v>
      </c>
    </row>
    <row r="24" spans="1:49">
      <c r="A24">
        <v>1</v>
      </c>
      <c r="B24">
        <v>20</v>
      </c>
      <c r="C24">
        <v>15446.2702799339</v>
      </c>
      <c r="D24">
        <v>8990.4367514448204</v>
      </c>
      <c r="E24">
        <v>16808.942786625601</v>
      </c>
      <c r="F24">
        <v>17720.048513448</v>
      </c>
      <c r="G24">
        <v>0.9</v>
      </c>
      <c r="H24">
        <v>45.059041879400098</v>
      </c>
      <c r="I24">
        <v>7.2727764089465001</v>
      </c>
      <c r="J24">
        <v>37.849595178696198</v>
      </c>
      <c r="K24">
        <v>33.794281409550102</v>
      </c>
      <c r="L24">
        <v>45.059041879400098</v>
      </c>
      <c r="M24">
        <v>38.622035896628802</v>
      </c>
      <c r="N24">
        <f t="shared" si="8"/>
        <v>-52.570850255280114</v>
      </c>
      <c r="O24">
        <f t="shared" si="9"/>
        <v>-25.035425127640057</v>
      </c>
      <c r="P24">
        <f t="shared" si="0"/>
        <v>-2.5201366435078159</v>
      </c>
      <c r="Q24">
        <f t="shared" si="1"/>
        <v>-3.8794281409550102</v>
      </c>
      <c r="R24">
        <f t="shared" si="2"/>
        <v>-4.4022371810698404</v>
      </c>
      <c r="S24">
        <f t="shared" si="10"/>
        <v>1.4749246202681548E-23</v>
      </c>
      <c r="T24">
        <f t="shared" si="10"/>
        <v>1.3404573950301314E-11</v>
      </c>
      <c r="U24">
        <f t="shared" si="10"/>
        <v>8.0448613217743173E-2</v>
      </c>
      <c r="V24">
        <f t="shared" si="10"/>
        <v>2.0662637920167974E-2</v>
      </c>
      <c r="W24">
        <f t="shared" si="10"/>
        <v>1.2249903971665504E-2</v>
      </c>
      <c r="X24">
        <f t="shared" si="11"/>
        <v>0.11336115512298123</v>
      </c>
      <c r="Y24">
        <f t="shared" si="12"/>
        <v>-2.1771764937876443</v>
      </c>
      <c r="Z24">
        <f t="shared" si="13"/>
        <v>1.3010846781404661E-22</v>
      </c>
      <c r="AA24">
        <f t="shared" si="13"/>
        <v>1.1824662456693565E-10</v>
      </c>
      <c r="AB24">
        <f t="shared" si="14"/>
        <v>0.70966649140499249</v>
      </c>
      <c r="AC24">
        <f t="shared" si="14"/>
        <v>0.18227264796086332</v>
      </c>
      <c r="AD24">
        <f t="shared" si="14"/>
        <v>0.1080608605158976</v>
      </c>
      <c r="AE24">
        <f t="shared" si="18"/>
        <v>1</v>
      </c>
      <c r="AF24" s="16">
        <f t="shared" si="19"/>
        <v>9.9154847935456214</v>
      </c>
      <c r="AG24">
        <f t="shared" si="21"/>
        <v>4409.2560051547716</v>
      </c>
      <c r="AH24" s="66"/>
      <c r="AI24">
        <f t="shared" si="15"/>
        <v>1.4785756829780275E-2</v>
      </c>
      <c r="AJ24">
        <f>SUM(AI5:AI24)</f>
        <v>0.99999999999999967</v>
      </c>
      <c r="AK24">
        <f t="shared" si="3"/>
        <v>1.9237521665937867E-24</v>
      </c>
      <c r="AL24">
        <f t="shared" si="4"/>
        <v>1.7483658367890328E-12</v>
      </c>
      <c r="AM24">
        <f t="shared" si="5"/>
        <v>1.0492956172157572E-2</v>
      </c>
      <c r="AN24">
        <f t="shared" si="6"/>
        <v>2.6950390494694704E-3</v>
      </c>
      <c r="AO24">
        <f t="shared" si="7"/>
        <v>1.5977616064048665E-3</v>
      </c>
      <c r="AP24">
        <f>SUM(AK5:AO24)</f>
        <v>0.99999999999999978</v>
      </c>
      <c r="AQ24" s="25">
        <f t="shared" si="16"/>
        <v>1.4857397958408028E-20</v>
      </c>
      <c r="AR24" s="26">
        <f t="shared" si="20"/>
        <v>1.35028656316231E-8</v>
      </c>
      <c r="AS24" s="26">
        <f t="shared" si="17"/>
        <v>81.038518535323249</v>
      </c>
      <c r="AT24" s="26">
        <f t="shared" si="17"/>
        <v>20.814150786540793</v>
      </c>
      <c r="AU24" s="27">
        <f t="shared" si="17"/>
        <v>12.339728807715467</v>
      </c>
      <c r="AV24">
        <f>SUM(AQ5:AU24)/AP24</f>
        <v>7723.1351399669511</v>
      </c>
      <c r="AW24">
        <f>C24*0.5</f>
        <v>7723.1351399669502</v>
      </c>
    </row>
    <row r="25" spans="1:49">
      <c r="A25">
        <v>2</v>
      </c>
      <c r="B25">
        <v>1</v>
      </c>
      <c r="C25">
        <v>8431.2878347709793</v>
      </c>
      <c r="D25">
        <v>5653.8832326649099</v>
      </c>
      <c r="E25">
        <v>15446.2702799339</v>
      </c>
      <c r="F25">
        <v>8990.4367514448204</v>
      </c>
      <c r="G25">
        <v>0.93</v>
      </c>
      <c r="H25">
        <v>2.61213842547133</v>
      </c>
      <c r="I25">
        <v>7.7366540051468897</v>
      </c>
      <c r="J25">
        <v>2.1941962773959198</v>
      </c>
      <c r="K25">
        <v>1.95910381910349</v>
      </c>
      <c r="L25">
        <v>15</v>
      </c>
      <c r="M25">
        <v>2.2389757932611398</v>
      </c>
      <c r="N25">
        <f t="shared" si="8"/>
        <v>-1.6345661105655958</v>
      </c>
      <c r="O25">
        <f t="shared" si="9"/>
        <v>0.43271694471720212</v>
      </c>
      <c r="P25">
        <f t="shared" si="0"/>
        <v>1.2027439569839946</v>
      </c>
      <c r="Q25">
        <f t="shared" si="1"/>
        <v>-0.69591038191034904</v>
      </c>
      <c r="R25">
        <f t="shared" si="2"/>
        <v>-1.0940484098174637</v>
      </c>
      <c r="S25">
        <f t="shared" si="10"/>
        <v>0.19503697742682638</v>
      </c>
      <c r="T25">
        <f t="shared" si="10"/>
        <v>1.5414398462529026</v>
      </c>
      <c r="U25">
        <f t="shared" si="10"/>
        <v>3.3292396912725839</v>
      </c>
      <c r="V25">
        <f t="shared" si="10"/>
        <v>0.49862030638828597</v>
      </c>
      <c r="W25">
        <f t="shared" si="10"/>
        <v>0.33485810306910641</v>
      </c>
      <c r="X25">
        <f t="shared" si="11"/>
        <v>5.8991949244097057</v>
      </c>
      <c r="Y25">
        <f t="shared" si="12"/>
        <v>1.7748158881111689</v>
      </c>
      <c r="Z25">
        <f t="shared" si="13"/>
        <v>3.306162619238124E-2</v>
      </c>
      <c r="AA25">
        <f t="shared" si="13"/>
        <v>0.26129664572952632</v>
      </c>
      <c r="AB25">
        <f t="shared" si="14"/>
        <v>0.56435492197364867</v>
      </c>
      <c r="AC25">
        <f t="shared" si="14"/>
        <v>8.4523449856707303E-2</v>
      </c>
      <c r="AD25">
        <f t="shared" si="14"/>
        <v>5.6763356247736381E-2</v>
      </c>
      <c r="AE25">
        <f t="shared" si="18"/>
        <v>1</v>
      </c>
      <c r="AF25" s="14">
        <f t="shared" si="19"/>
        <v>9.3332106495075688</v>
      </c>
      <c r="AG25">
        <f t="shared" si="21"/>
        <v>39166.684185417143</v>
      </c>
      <c r="AH25">
        <f>SUM(AG25:AG44)</f>
        <v>320969.27432274085</v>
      </c>
      <c r="AI25">
        <f>AG25/$AH$25</f>
        <v>0.12202627266444913</v>
      </c>
      <c r="AK25">
        <f t="shared" si="3"/>
        <v>4.0343870124816064E-3</v>
      </c>
      <c r="AL25">
        <f t="shared" si="4"/>
        <v>3.1885055738097148E-2</v>
      </c>
      <c r="AM25">
        <f t="shared" si="5"/>
        <v>6.8866127588280368E-2</v>
      </c>
      <c r="AN25">
        <f t="shared" si="6"/>
        <v>1.0314081538754459E-2</v>
      </c>
      <c r="AO25">
        <f t="shared" si="7"/>
        <v>6.9266207868355417E-3</v>
      </c>
      <c r="AQ25" s="20">
        <f>AK25*$C25*0.5</f>
        <v>17.0075390695471</v>
      </c>
      <c r="AR25" s="21">
        <f t="shared" si="20"/>
        <v>134.41604127780656</v>
      </c>
      <c r="AS25" s="21">
        <f t="shared" si="17"/>
        <v>290.31507188142717</v>
      </c>
      <c r="AT25" s="21">
        <f t="shared" si="17"/>
        <v>43.480495102268208</v>
      </c>
      <c r="AU25" s="22">
        <f t="shared" si="17"/>
        <v>29.200166788059146</v>
      </c>
    </row>
    <row r="26" spans="1:49">
      <c r="A26">
        <v>2</v>
      </c>
      <c r="B26">
        <v>2</v>
      </c>
      <c r="C26">
        <v>8431.2878347709793</v>
      </c>
      <c r="D26">
        <v>5653.8832326649099</v>
      </c>
      <c r="E26">
        <v>8431.2878347709793</v>
      </c>
      <c r="F26">
        <v>5653.8832326649099</v>
      </c>
      <c r="G26">
        <v>0.93</v>
      </c>
      <c r="H26">
        <v>0.686597968771401</v>
      </c>
      <c r="I26">
        <v>6.6473920086619396</v>
      </c>
      <c r="J26">
        <v>0.57674229376797803</v>
      </c>
      <c r="K26">
        <v>0.51494847657855103</v>
      </c>
      <c r="L26">
        <v>15</v>
      </c>
      <c r="M26">
        <v>0.58851254466119995</v>
      </c>
      <c r="N26">
        <f t="shared" si="8"/>
        <v>0.67608243747431895</v>
      </c>
      <c r="O26">
        <f t="shared" si="9"/>
        <v>1.5880412187371595</v>
      </c>
      <c r="P26">
        <f t="shared" si="0"/>
        <v>1.3702659767168881</v>
      </c>
      <c r="Q26">
        <f t="shared" si="1"/>
        <v>-0.55149484765785506</v>
      </c>
      <c r="R26">
        <f t="shared" si="2"/>
        <v>-0.97884738749291811</v>
      </c>
      <c r="S26">
        <f t="shared" si="10"/>
        <v>1.9661600698792268</v>
      </c>
      <c r="T26">
        <f t="shared" si="10"/>
        <v>4.8941529580796717</v>
      </c>
      <c r="U26">
        <f t="shared" si="10"/>
        <v>3.9363975463410648</v>
      </c>
      <c r="V26">
        <f t="shared" si="10"/>
        <v>0.57608800260388848</v>
      </c>
      <c r="W26">
        <f t="shared" si="10"/>
        <v>0.37574393651711652</v>
      </c>
      <c r="X26">
        <f t="shared" si="11"/>
        <v>11.748542513420968</v>
      </c>
      <c r="Y26">
        <f t="shared" si="12"/>
        <v>2.4637291914854145</v>
      </c>
      <c r="Z26">
        <f t="shared" si="13"/>
        <v>0.1673535306726924</v>
      </c>
      <c r="AA26">
        <f t="shared" si="13"/>
        <v>0.41657532859831997</v>
      </c>
      <c r="AB26">
        <f t="shared" si="14"/>
        <v>0.33505411772092702</v>
      </c>
      <c r="AC26">
        <f t="shared" si="14"/>
        <v>4.9034848530853367E-2</v>
      </c>
      <c r="AD26">
        <f t="shared" si="14"/>
        <v>3.1982174477207262E-2</v>
      </c>
      <c r="AE26">
        <f t="shared" si="18"/>
        <v>1</v>
      </c>
      <c r="AF26" s="15">
        <f t="shared" si="19"/>
        <v>8.8419653060436207</v>
      </c>
      <c r="AG26">
        <f t="shared" si="21"/>
        <v>38815.531429259492</v>
      </c>
      <c r="AI26">
        <f t="shared" ref="AI26:AI44" si="22">AG26/$AH$25</f>
        <v>0.12093223412478329</v>
      </c>
      <c r="AK26">
        <f t="shared" si="3"/>
        <v>2.023843635291914E-2</v>
      </c>
      <c r="AL26">
        <f t="shared" si="4"/>
        <v>5.0377385168660561E-2</v>
      </c>
      <c r="AM26">
        <f t="shared" si="5"/>
        <v>4.0518843008699852E-2</v>
      </c>
      <c r="AN26">
        <f t="shared" si="6"/>
        <v>5.9298937828064458E-3</v>
      </c>
      <c r="AO26">
        <f t="shared" si="7"/>
        <v>3.8676758116972972E-3</v>
      </c>
      <c r="AQ26" s="23">
        <f t="shared" si="16"/>
        <v>85.318041108576949</v>
      </c>
      <c r="AR26">
        <f t="shared" si="20"/>
        <v>212.37311736004989</v>
      </c>
      <c r="AS26">
        <f t="shared" si="17"/>
        <v>170.81301406912311</v>
      </c>
      <c r="AT26">
        <f t="shared" si="17"/>
        <v>24.998320656230025</v>
      </c>
      <c r="AU26" s="24">
        <f t="shared" si="17"/>
        <v>16.304744010000697</v>
      </c>
    </row>
    <row r="27" spans="1:49">
      <c r="A27">
        <v>2</v>
      </c>
      <c r="B27">
        <v>3</v>
      </c>
      <c r="C27">
        <v>8431.2878347709793</v>
      </c>
      <c r="D27">
        <v>5653.8832326649099</v>
      </c>
      <c r="E27">
        <v>13526.411711832499</v>
      </c>
      <c r="F27">
        <v>9921.3813291440892</v>
      </c>
      <c r="G27">
        <v>0.93</v>
      </c>
      <c r="H27">
        <v>2.6691583358539002</v>
      </c>
      <c r="I27">
        <v>7.4784235044747698</v>
      </c>
      <c r="J27">
        <v>2.2420930021172798</v>
      </c>
      <c r="K27">
        <v>2.0018687518904299</v>
      </c>
      <c r="L27">
        <v>15</v>
      </c>
      <c r="M27">
        <v>2.2878500021604902</v>
      </c>
      <c r="N27">
        <f t="shared" si="8"/>
        <v>-1.7029900030246803</v>
      </c>
      <c r="O27">
        <f t="shared" si="9"/>
        <v>0.39850499848765986</v>
      </c>
      <c r="P27">
        <f t="shared" si="0"/>
        <v>1.1977832247807103</v>
      </c>
      <c r="Q27">
        <f t="shared" si="1"/>
        <v>-0.70018687518904299</v>
      </c>
      <c r="R27">
        <f t="shared" si="2"/>
        <v>-1.0887452052422675</v>
      </c>
      <c r="S27">
        <f t="shared" si="10"/>
        <v>0.18213811555611964</v>
      </c>
      <c r="T27">
        <f t="shared" si="10"/>
        <v>1.4895960837677906</v>
      </c>
      <c r="U27">
        <f t="shared" si="10"/>
        <v>3.3127651214731286</v>
      </c>
      <c r="V27">
        <f t="shared" si="10"/>
        <v>0.49649251298930691</v>
      </c>
      <c r="W27">
        <f t="shared" si="10"/>
        <v>0.3366386411993405</v>
      </c>
      <c r="X27">
        <f t="shared" si="11"/>
        <v>5.8176304749856866</v>
      </c>
      <c r="Y27">
        <f t="shared" si="12"/>
        <v>1.7608930439592536</v>
      </c>
      <c r="Z27">
        <f t="shared" si="13"/>
        <v>3.1307955419180827E-2</v>
      </c>
      <c r="AA27">
        <f t="shared" si="13"/>
        <v>0.25604859060276691</v>
      </c>
      <c r="AB27">
        <f t="shared" si="14"/>
        <v>0.56943546616052121</v>
      </c>
      <c r="AC27">
        <f t="shared" si="14"/>
        <v>8.5342737928112977E-2</v>
      </c>
      <c r="AD27">
        <f t="shared" si="14"/>
        <v>5.786524988941804E-2</v>
      </c>
      <c r="AE27">
        <f t="shared" si="18"/>
        <v>0.99999999999999989</v>
      </c>
      <c r="AF27" s="15">
        <f t="shared" si="19"/>
        <v>9.3885152670662713</v>
      </c>
      <c r="AG27">
        <f t="shared" si="21"/>
        <v>40992.335854623539</v>
      </c>
      <c r="AI27">
        <f t="shared" si="22"/>
        <v>0.12771420548312343</v>
      </c>
      <c r="AK27">
        <f t="shared" si="3"/>
        <v>3.9984706516617277E-3</v>
      </c>
      <c r="AL27">
        <f t="shared" si="4"/>
        <v>3.2701042313905922E-2</v>
      </c>
      <c r="AM27">
        <f t="shared" si="5"/>
        <v>7.2724998134602981E-2</v>
      </c>
      <c r="AN27">
        <f t="shared" si="6"/>
        <v>1.0899479968243373E-2</v>
      </c>
      <c r="AO27">
        <f t="shared" si="7"/>
        <v>7.3902144147094204E-3</v>
      </c>
      <c r="AQ27" s="23">
        <f t="shared" si="16"/>
        <v>16.856128481522159</v>
      </c>
      <c r="AR27">
        <f t="shared" si="20"/>
        <v>137.85595012278301</v>
      </c>
      <c r="AS27">
        <f t="shared" si="17"/>
        <v>306.58269602801016</v>
      </c>
      <c r="AT27">
        <f t="shared" si="17"/>
        <v>45.948326430790168</v>
      </c>
      <c r="AU27" s="24">
        <f t="shared" si="17"/>
        <v>31.154512445544334</v>
      </c>
    </row>
    <row r="28" spans="1:49">
      <c r="A28">
        <v>2</v>
      </c>
      <c r="B28">
        <v>4</v>
      </c>
      <c r="C28">
        <v>8431.2878347709793</v>
      </c>
      <c r="D28">
        <v>5653.8832326649099</v>
      </c>
      <c r="E28">
        <v>8663.6969940755498</v>
      </c>
      <c r="F28">
        <v>5979.9144694669303</v>
      </c>
      <c r="G28">
        <v>0.93</v>
      </c>
      <c r="H28">
        <v>5.2934614513504696</v>
      </c>
      <c r="I28">
        <v>7.5197541952457998</v>
      </c>
      <c r="J28">
        <v>4.4465076191343798</v>
      </c>
      <c r="K28">
        <v>3.97009608851284</v>
      </c>
      <c r="L28">
        <v>15</v>
      </c>
      <c r="M28">
        <v>4.5372526725861198</v>
      </c>
      <c r="N28">
        <f t="shared" si="8"/>
        <v>-4.8521537416205627</v>
      </c>
      <c r="O28">
        <f t="shared" si="9"/>
        <v>-1.1760768708102813</v>
      </c>
      <c r="P28">
        <f t="shared" si="0"/>
        <v>0.96946885373251068</v>
      </c>
      <c r="Q28">
        <f t="shared" si="1"/>
        <v>-0.897009608851284</v>
      </c>
      <c r="R28">
        <f t="shared" si="2"/>
        <v>-1.20245525948668</v>
      </c>
      <c r="S28">
        <f t="shared" si="10"/>
        <v>7.8115353900165005E-3</v>
      </c>
      <c r="T28">
        <f t="shared" si="10"/>
        <v>0.30848660053995453</v>
      </c>
      <c r="U28">
        <f t="shared" si="10"/>
        <v>2.6365436970384919</v>
      </c>
      <c r="V28">
        <f t="shared" si="10"/>
        <v>0.40778728172805501</v>
      </c>
      <c r="W28">
        <f t="shared" si="10"/>
        <v>0.30045560906793489</v>
      </c>
      <c r="X28">
        <f t="shared" si="11"/>
        <v>3.6610847237644526</v>
      </c>
      <c r="Y28">
        <f t="shared" si="12"/>
        <v>1.2977594761168258</v>
      </c>
      <c r="Z28">
        <f t="shared" si="13"/>
        <v>2.1336669264469827E-3</v>
      </c>
      <c r="AA28">
        <f t="shared" si="13"/>
        <v>8.4260983783723542E-2</v>
      </c>
      <c r="AB28">
        <f t="shared" si="14"/>
        <v>0.72015369650541916</v>
      </c>
      <c r="AC28">
        <f t="shared" si="14"/>
        <v>0.11138427883983908</v>
      </c>
      <c r="AD28">
        <f t="shared" si="14"/>
        <v>8.2067373944571309E-2</v>
      </c>
      <c r="AE28">
        <f t="shared" si="18"/>
        <v>1</v>
      </c>
      <c r="AF28" s="15">
        <f t="shared" si="19"/>
        <v>8.8928132015222179</v>
      </c>
      <c r="AG28">
        <f t="shared" si="21"/>
        <v>18056.207939629745</v>
      </c>
      <c r="AI28">
        <f t="shared" si="22"/>
        <v>5.625525364609784E-2</v>
      </c>
      <c r="AK28">
        <f t="shared" si="3"/>
        <v>1.2002997414356499E-4</v>
      </c>
      <c r="AL28">
        <f t="shared" si="4"/>
        <v>4.7401230152231046E-3</v>
      </c>
      <c r="AM28">
        <f t="shared" si="5"/>
        <v>4.0512428861087316E-2</v>
      </c>
      <c r="AN28">
        <f t="shared" si="6"/>
        <v>6.2659508583228357E-3</v>
      </c>
      <c r="AO28">
        <f t="shared" si="7"/>
        <v>4.6167209373210198E-3</v>
      </c>
      <c r="AQ28" s="23">
        <f t="shared" si="16"/>
        <v>0.50600363040225738</v>
      </c>
      <c r="AR28">
        <f t="shared" si="20"/>
        <v>19.982670756784248</v>
      </c>
      <c r="AS28">
        <f t="shared" si="17"/>
        <v>170.78597430675509</v>
      </c>
      <c r="AT28">
        <f t="shared" si="17"/>
        <v>26.415017622525049</v>
      </c>
      <c r="AU28" s="24">
        <f t="shared" si="17"/>
        <v>19.462451537683595</v>
      </c>
    </row>
    <row r="29" spans="1:49">
      <c r="A29">
        <v>2</v>
      </c>
      <c r="B29">
        <v>5</v>
      </c>
      <c r="C29">
        <v>8431.2878347709793</v>
      </c>
      <c r="D29">
        <v>5653.8832326649099</v>
      </c>
      <c r="E29">
        <v>14782.8116542268</v>
      </c>
      <c r="F29">
        <v>12480.475744780801</v>
      </c>
      <c r="G29">
        <v>0.93</v>
      </c>
      <c r="H29">
        <v>7.6605194514899102</v>
      </c>
      <c r="I29">
        <v>7.33925009769818</v>
      </c>
      <c r="J29">
        <v>6.4348363392515404</v>
      </c>
      <c r="K29">
        <v>5.7453895886174404</v>
      </c>
      <c r="L29">
        <v>15</v>
      </c>
      <c r="M29">
        <v>6.5661595298485</v>
      </c>
      <c r="N29">
        <f t="shared" si="8"/>
        <v>-7.6926233417878915</v>
      </c>
      <c r="O29">
        <f t="shared" si="9"/>
        <v>-2.5963116708939458</v>
      </c>
      <c r="P29">
        <f t="shared" si="0"/>
        <v>0.76353480772037663</v>
      </c>
      <c r="Q29">
        <f t="shared" si="1"/>
        <v>-1.0745389588617442</v>
      </c>
      <c r="R29">
        <f t="shared" si="2"/>
        <v>-1.2984854794233704</v>
      </c>
      <c r="S29">
        <f t="shared" si="10"/>
        <v>4.5617988490944186E-4</v>
      </c>
      <c r="T29">
        <f t="shared" si="10"/>
        <v>7.4548029436757618E-2</v>
      </c>
      <c r="U29">
        <f t="shared" si="10"/>
        <v>2.1458479902804539</v>
      </c>
      <c r="V29">
        <f t="shared" si="10"/>
        <v>0.3414551438850999</v>
      </c>
      <c r="W29">
        <f t="shared" si="10"/>
        <v>0.27294486076317909</v>
      </c>
      <c r="X29">
        <f t="shared" si="11"/>
        <v>2.8352522042503998</v>
      </c>
      <c r="Y29">
        <f t="shared" si="12"/>
        <v>1.0421308941578113</v>
      </c>
      <c r="Z29">
        <f t="shared" si="13"/>
        <v>1.6089569888194454E-4</v>
      </c>
      <c r="AA29">
        <f t="shared" si="13"/>
        <v>2.6293262139079107E-2</v>
      </c>
      <c r="AB29">
        <f t="shared" si="14"/>
        <v>0.75684554166417994</v>
      </c>
      <c r="AC29">
        <f t="shared" si="14"/>
        <v>0.12043201778424356</v>
      </c>
      <c r="AD29">
        <f t="shared" si="14"/>
        <v>9.6268282713615524E-2</v>
      </c>
      <c r="AE29">
        <f t="shared" si="18"/>
        <v>1</v>
      </c>
      <c r="AF29" s="15">
        <f t="shared" si="19"/>
        <v>9.595459734844523</v>
      </c>
      <c r="AG29">
        <f t="shared" si="21"/>
        <v>30483.820936564382</v>
      </c>
      <c r="AI29">
        <f t="shared" si="22"/>
        <v>9.4974265062868005E-2</v>
      </c>
      <c r="AK29">
        <f t="shared" si="3"/>
        <v>1.5280950753089195E-5</v>
      </c>
      <c r="AL29">
        <f t="shared" si="4"/>
        <v>2.4971832477643707E-3</v>
      </c>
      <c r="AM29">
        <f t="shared" si="5"/>
        <v>7.1880849085663737E-2</v>
      </c>
      <c r="AN29">
        <f t="shared" si="6"/>
        <v>1.1437942379096781E-2</v>
      </c>
      <c r="AO29">
        <f t="shared" si="7"/>
        <v>9.1430093995900352E-3</v>
      </c>
      <c r="AQ29" s="23">
        <f t="shared" si="16"/>
        <v>6.4419047094127685E-2</v>
      </c>
      <c r="AR29">
        <f t="shared" si="20"/>
        <v>10.527235369034811</v>
      </c>
      <c r="AS29">
        <f t="shared" si="17"/>
        <v>303.02406422448269</v>
      </c>
      <c r="AT29">
        <f t="shared" si="17"/>
        <v>48.218292217845061</v>
      </c>
      <c r="AU29" s="24">
        <f t="shared" si="17"/>
        <v>38.543671961980088</v>
      </c>
    </row>
    <row r="30" spans="1:49">
      <c r="A30">
        <v>2</v>
      </c>
      <c r="B30">
        <v>6</v>
      </c>
      <c r="C30">
        <v>8431.2878347709793</v>
      </c>
      <c r="D30">
        <v>5653.8832326649099</v>
      </c>
      <c r="E30">
        <v>9917.1173318633791</v>
      </c>
      <c r="F30">
        <v>8485.8407141789503</v>
      </c>
      <c r="G30">
        <v>0.93</v>
      </c>
      <c r="H30">
        <v>9.3554303863343993</v>
      </c>
      <c r="I30">
        <v>6.7193223642275299</v>
      </c>
      <c r="J30">
        <v>7.8585615245208702</v>
      </c>
      <c r="K30">
        <v>7.0165727897507804</v>
      </c>
      <c r="L30">
        <v>15</v>
      </c>
      <c r="M30">
        <v>8.0189403311437708</v>
      </c>
      <c r="N30">
        <f t="shared" si="8"/>
        <v>-9.7265164636012784</v>
      </c>
      <c r="O30">
        <f t="shared" si="9"/>
        <v>-3.6132582318006392</v>
      </c>
      <c r="P30">
        <f t="shared" si="0"/>
        <v>0.61607755638890971</v>
      </c>
      <c r="Q30">
        <f t="shared" si="1"/>
        <v>-1.2016572789750781</v>
      </c>
      <c r="R30">
        <f t="shared" si="2"/>
        <v>-1.3525266874840143</v>
      </c>
      <c r="S30">
        <f t="shared" si="10"/>
        <v>5.9679829223984158E-5</v>
      </c>
      <c r="T30">
        <f t="shared" si="10"/>
        <v>2.6963849115009559E-2</v>
      </c>
      <c r="U30">
        <f t="shared" si="10"/>
        <v>1.8516507830741058</v>
      </c>
      <c r="V30">
        <f t="shared" si="10"/>
        <v>0.30069546247501716</v>
      </c>
      <c r="W30">
        <f t="shared" si="10"/>
        <v>0.25858606834175685</v>
      </c>
      <c r="X30">
        <f t="shared" si="11"/>
        <v>2.4379558428351134</v>
      </c>
      <c r="Y30">
        <f t="shared" si="12"/>
        <v>0.89115991885039247</v>
      </c>
      <c r="Z30">
        <f t="shared" si="13"/>
        <v>2.4479454539497374E-5</v>
      </c>
      <c r="AA30">
        <f t="shared" si="13"/>
        <v>1.1060023582565441E-2</v>
      </c>
      <c r="AB30">
        <f t="shared" si="14"/>
        <v>0.75950956557146254</v>
      </c>
      <c r="AC30">
        <f t="shared" si="14"/>
        <v>0.12333917505467885</v>
      </c>
      <c r="AD30">
        <f t="shared" si="14"/>
        <v>0.10606675633675365</v>
      </c>
      <c r="AE30">
        <f t="shared" si="18"/>
        <v>1</v>
      </c>
      <c r="AF30" s="15">
        <f t="shared" si="19"/>
        <v>9.2076776615028511</v>
      </c>
      <c r="AG30">
        <f t="shared" si="21"/>
        <v>18610.656108266143</v>
      </c>
      <c r="AI30">
        <f t="shared" si="22"/>
        <v>5.7982671853981781E-2</v>
      </c>
      <c r="AK30">
        <f t="shared" si="3"/>
        <v>1.4193841797281409E-6</v>
      </c>
      <c r="AL30">
        <f t="shared" si="4"/>
        <v>6.4128971808519197E-4</v>
      </c>
      <c r="AM30">
        <f t="shared" si="5"/>
        <v>4.4038393910490373E-2</v>
      </c>
      <c r="AN30">
        <f t="shared" si="6"/>
        <v>7.1515349139362593E-3</v>
      </c>
      <c r="AO30">
        <f t="shared" si="7"/>
        <v>6.1500339272902299E-3</v>
      </c>
      <c r="AQ30" s="23">
        <f t="shared" si="16"/>
        <v>5.9836182837041301E-3</v>
      </c>
      <c r="AR30">
        <f t="shared" si="20"/>
        <v>2.7034490993276949</v>
      </c>
      <c r="AS30">
        <f t="shared" si="17"/>
        <v>185.65018742018492</v>
      </c>
      <c r="AT30">
        <f t="shared" si="17"/>
        <v>30.148324659905352</v>
      </c>
      <c r="AU30" s="24">
        <f t="shared" si="17"/>
        <v>25.926353117295452</v>
      </c>
    </row>
    <row r="31" spans="1:49">
      <c r="A31">
        <v>2</v>
      </c>
      <c r="B31">
        <v>7</v>
      </c>
      <c r="C31">
        <v>8431.2878347709793</v>
      </c>
      <c r="D31">
        <v>5653.8832326649099</v>
      </c>
      <c r="E31">
        <v>10744.4542109262</v>
      </c>
      <c r="F31">
        <v>6602.88492501783</v>
      </c>
      <c r="G31">
        <v>0.93</v>
      </c>
      <c r="H31">
        <v>11.5175305788953</v>
      </c>
      <c r="I31">
        <v>7.4656258317714697</v>
      </c>
      <c r="J31">
        <v>9.6747256862720299</v>
      </c>
      <c r="K31">
        <v>8.6381479341714495</v>
      </c>
      <c r="L31">
        <v>15</v>
      </c>
      <c r="M31">
        <v>9.8721690676245295</v>
      </c>
      <c r="N31">
        <f t="shared" si="8"/>
        <v>-12.32103669467436</v>
      </c>
      <c r="O31">
        <f t="shared" si="9"/>
        <v>-4.9105183473371801</v>
      </c>
      <c r="P31">
        <f t="shared" si="0"/>
        <v>0.4279748396361116</v>
      </c>
      <c r="Q31">
        <f t="shared" si="1"/>
        <v>-1.363814793417145</v>
      </c>
      <c r="R31">
        <f t="shared" si="2"/>
        <v>-1.4675772283343704</v>
      </c>
      <c r="S31">
        <f t="shared" si="10"/>
        <v>4.4569909492929217E-6</v>
      </c>
      <c r="T31">
        <f t="shared" si="10"/>
        <v>7.3686678119366366E-3</v>
      </c>
      <c r="U31">
        <f t="shared" si="10"/>
        <v>1.5341474807731095</v>
      </c>
      <c r="V31">
        <f t="shared" si="10"/>
        <v>0.25568353428576435</v>
      </c>
      <c r="W31">
        <f t="shared" si="10"/>
        <v>0.23048321749363967</v>
      </c>
      <c r="X31">
        <f t="shared" si="11"/>
        <v>2.0276873573553993</v>
      </c>
      <c r="Y31">
        <f t="shared" si="12"/>
        <v>0.70689591080484993</v>
      </c>
      <c r="Z31">
        <f t="shared" si="13"/>
        <v>2.1980661531104723E-6</v>
      </c>
      <c r="AA31">
        <f t="shared" si="13"/>
        <v>3.6340256229378397E-3</v>
      </c>
      <c r="AB31">
        <f t="shared" si="14"/>
        <v>0.75659961838200407</v>
      </c>
      <c r="AC31">
        <f t="shared" si="14"/>
        <v>0.12609613279792711</v>
      </c>
      <c r="AD31">
        <f t="shared" si="14"/>
        <v>0.11366802513097789</v>
      </c>
      <c r="AE31">
        <f t="shared" si="18"/>
        <v>1</v>
      </c>
      <c r="AF31" s="15">
        <f t="shared" si="19"/>
        <v>9.0136626232282975</v>
      </c>
      <c r="AG31">
        <f t="shared" si="21"/>
        <v>13473.630538164101</v>
      </c>
      <c r="AI31">
        <f t="shared" si="22"/>
        <v>4.1977944981163848E-2</v>
      </c>
      <c r="AK31">
        <f t="shared" si="3"/>
        <v>9.2270300040229878E-8</v>
      </c>
      <c r="AL31">
        <f t="shared" si="4"/>
        <v>1.525489276598243E-4</v>
      </c>
      <c r="AM31">
        <f t="shared" si="5"/>
        <v>3.1760497153209333E-2</v>
      </c>
      <c r="AN31">
        <f t="shared" si="6"/>
        <v>5.2932565249289142E-3</v>
      </c>
      <c r="AO31">
        <f t="shared" si="7"/>
        <v>4.7715501050657394E-3</v>
      </c>
      <c r="AQ31" s="23">
        <f t="shared" si="16"/>
        <v>3.889787291199292E-4</v>
      </c>
      <c r="AR31">
        <f t="shared" si="20"/>
        <v>0.64309195899281735</v>
      </c>
      <c r="AS31">
        <f t="shared" si="17"/>
        <v>133.89094663706609</v>
      </c>
      <c r="AT31">
        <f t="shared" si="17"/>
        <v>22.314484672477633</v>
      </c>
      <c r="AU31" s="24">
        <f t="shared" si="17"/>
        <v>20.115156176920479</v>
      </c>
    </row>
    <row r="32" spans="1:49">
      <c r="A32">
        <v>2</v>
      </c>
      <c r="B32">
        <v>8</v>
      </c>
      <c r="C32">
        <v>8431.2878347709793</v>
      </c>
      <c r="D32">
        <v>5653.8832326649099</v>
      </c>
      <c r="E32">
        <v>1326.9172514140701</v>
      </c>
      <c r="F32">
        <v>9665.5722048840307</v>
      </c>
      <c r="G32">
        <v>0.93</v>
      </c>
      <c r="H32">
        <v>13.1253803074944</v>
      </c>
      <c r="I32">
        <v>8.2062641849770497</v>
      </c>
      <c r="J32">
        <v>11.0253194582953</v>
      </c>
      <c r="K32">
        <v>9.8440352306207703</v>
      </c>
      <c r="L32">
        <v>15</v>
      </c>
      <c r="M32">
        <v>11.250325977852301</v>
      </c>
      <c r="N32">
        <f t="shared" si="8"/>
        <v>-14.250456368993278</v>
      </c>
      <c r="O32">
        <f t="shared" si="9"/>
        <v>-5.8752281844966392</v>
      </c>
      <c r="P32">
        <f t="shared" si="0"/>
        <v>0.28809191324798888</v>
      </c>
      <c r="Q32">
        <f t="shared" si="1"/>
        <v>-1.4844035230620771</v>
      </c>
      <c r="R32">
        <f t="shared" si="2"/>
        <v>-1.5587042244419267</v>
      </c>
      <c r="S32">
        <f t="shared" si="10"/>
        <v>6.4729974263465103E-7</v>
      </c>
      <c r="T32">
        <f t="shared" si="10"/>
        <v>2.8081533443548891E-3</v>
      </c>
      <c r="U32">
        <f t="shared" si="10"/>
        <v>1.3338798997232288</v>
      </c>
      <c r="V32">
        <f t="shared" si="10"/>
        <v>0.22663748440011822</v>
      </c>
      <c r="W32">
        <f t="shared" si="10"/>
        <v>0.21040853687475336</v>
      </c>
      <c r="X32">
        <f t="shared" si="11"/>
        <v>1.7737347216421981</v>
      </c>
      <c r="Y32">
        <f t="shared" si="12"/>
        <v>0.57308733586358651</v>
      </c>
      <c r="Z32">
        <f t="shared" si="13"/>
        <v>3.6493604975796701E-7</v>
      </c>
      <c r="AA32">
        <f t="shared" si="13"/>
        <v>1.5831867697526847E-3</v>
      </c>
      <c r="AB32">
        <f t="shared" si="14"/>
        <v>0.75201769658557893</v>
      </c>
      <c r="AC32">
        <f t="shared" si="14"/>
        <v>0.12777417143319364</v>
      </c>
      <c r="AD32">
        <f t="shared" si="14"/>
        <v>0.1186245802754249</v>
      </c>
      <c r="AE32">
        <f t="shared" si="18"/>
        <v>1</v>
      </c>
      <c r="AF32" s="15">
        <f t="shared" si="19"/>
        <v>9.1967088629451759</v>
      </c>
      <c r="AG32">
        <f t="shared" si="21"/>
        <v>14733.366021509162</v>
      </c>
      <c r="AI32">
        <f t="shared" si="22"/>
        <v>4.5902730261633939E-2</v>
      </c>
      <c r="AK32">
        <f t="shared" si="3"/>
        <v>1.6751561054786183E-8</v>
      </c>
      <c r="AL32">
        <f t="shared" si="4"/>
        <v>7.267259524574504E-5</v>
      </c>
      <c r="AM32">
        <f t="shared" si="5"/>
        <v>3.4519665478343106E-2</v>
      </c>
      <c r="AN32">
        <f t="shared" si="6"/>
        <v>5.8651833257016605E-3</v>
      </c>
      <c r="AO32">
        <f t="shared" si="7"/>
        <v>5.4451921107823709E-3</v>
      </c>
      <c r="AQ32" s="23">
        <f t="shared" si="16"/>
        <v>7.0618616467321032E-5</v>
      </c>
      <c r="AR32">
        <f t="shared" si="20"/>
        <v>0.30636178410834275</v>
      </c>
      <c r="AS32">
        <f t="shared" si="17"/>
        <v>145.52261780395898</v>
      </c>
      <c r="AT32">
        <f t="shared" si="17"/>
        <v>24.725524411345003</v>
      </c>
      <c r="AU32" s="24">
        <f t="shared" si="17"/>
        <v>22.954991000815156</v>
      </c>
    </row>
    <row r="33" spans="1:49">
      <c r="A33">
        <v>2</v>
      </c>
      <c r="B33">
        <v>9</v>
      </c>
      <c r="C33">
        <v>8431.2878347709793</v>
      </c>
      <c r="D33">
        <v>5653.8832326649099</v>
      </c>
      <c r="E33">
        <v>6736.8860152257803</v>
      </c>
      <c r="F33">
        <v>5806.3655341846197</v>
      </c>
      <c r="G33">
        <v>0.93</v>
      </c>
      <c r="H33">
        <v>16.085292563347799</v>
      </c>
      <c r="I33">
        <v>7.2458944895984096</v>
      </c>
      <c r="J33">
        <v>13.5116457532121</v>
      </c>
      <c r="K33">
        <v>12.0639694225108</v>
      </c>
      <c r="L33">
        <v>16.085292563347799</v>
      </c>
      <c r="M33">
        <v>13.7873936257267</v>
      </c>
      <c r="N33">
        <f t="shared" si="8"/>
        <v>-17.802351076017356</v>
      </c>
      <c r="O33">
        <f t="shared" si="9"/>
        <v>-7.6511755380086779</v>
      </c>
      <c r="P33">
        <f t="shared" si="0"/>
        <v>3.0579546988747097E-2</v>
      </c>
      <c r="Q33">
        <f t="shared" si="1"/>
        <v>-1.7063969422510801</v>
      </c>
      <c r="R33">
        <f t="shared" si="2"/>
        <v>-1.7110111441416773</v>
      </c>
      <c r="S33">
        <f t="shared" si="10"/>
        <v>1.8558256065014731E-8</v>
      </c>
      <c r="T33">
        <f t="shared" si="10"/>
        <v>4.7548484984616553E-4</v>
      </c>
      <c r="U33">
        <f t="shared" si="10"/>
        <v>1.0310519038609558</v>
      </c>
      <c r="V33">
        <f t="shared" si="10"/>
        <v>0.18151863792612946</v>
      </c>
      <c r="W33">
        <f t="shared" si="10"/>
        <v>0.18068300365905332</v>
      </c>
      <c r="X33">
        <f t="shared" si="11"/>
        <v>1.3937290488542411</v>
      </c>
      <c r="Y33">
        <f t="shared" si="12"/>
        <v>0.33198292390110329</v>
      </c>
      <c r="Z33">
        <f t="shared" si="13"/>
        <v>1.3315540836485492E-8</v>
      </c>
      <c r="AA33">
        <f t="shared" si="13"/>
        <v>3.4116017760916503E-4</v>
      </c>
      <c r="AB33">
        <f t="shared" si="14"/>
        <v>0.73977930266185132</v>
      </c>
      <c r="AC33">
        <f t="shared" si="14"/>
        <v>0.13023954553817516</v>
      </c>
      <c r="AD33">
        <f t="shared" si="14"/>
        <v>0.12963997830682333</v>
      </c>
      <c r="AE33">
        <f t="shared" si="18"/>
        <v>0.99999999999999978</v>
      </c>
      <c r="AF33" s="15">
        <f t="shared" si="19"/>
        <v>8.82715987268476</v>
      </c>
      <c r="AG33">
        <f t="shared" si="21"/>
        <v>8600.2617636794803</v>
      </c>
      <c r="AI33">
        <f t="shared" si="22"/>
        <v>2.6794657469399234E-2</v>
      </c>
      <c r="AK33">
        <f t="shared" si="3"/>
        <v>3.5678535573342652E-10</v>
      </c>
      <c r="AL33">
        <f t="shared" si="4"/>
        <v>9.1412701012369828E-6</v>
      </c>
      <c r="AM33">
        <f t="shared" si="5"/>
        <v>1.9822133017775332E-2</v>
      </c>
      <c r="AN33">
        <f t="shared" si="6"/>
        <v>3.4897240116656268E-3</v>
      </c>
      <c r="AO33">
        <f t="shared" si="7"/>
        <v>3.4736588130716787E-3</v>
      </c>
      <c r="AQ33" s="23">
        <f t="shared" si="16"/>
        <v>1.5040800147098376E-6</v>
      </c>
      <c r="AR33">
        <f t="shared" si="20"/>
        <v>3.8536339699457522E-2</v>
      </c>
      <c r="AS33">
        <f t="shared" si="17"/>
        <v>83.563054485990662</v>
      </c>
      <c r="AT33">
        <f t="shared" si="17"/>
        <v>14.711433803132289</v>
      </c>
      <c r="AU33" s="24">
        <f t="shared" si="17"/>
        <v>14.643708646398123</v>
      </c>
    </row>
    <row r="34" spans="1:49">
      <c r="A34">
        <v>2</v>
      </c>
      <c r="B34">
        <v>10</v>
      </c>
      <c r="C34">
        <v>8431.2878347709793</v>
      </c>
      <c r="D34">
        <v>5653.8832326649099</v>
      </c>
      <c r="E34">
        <v>15653.849400851201</v>
      </c>
      <c r="F34">
        <v>10723.919758195199</v>
      </c>
      <c r="G34">
        <v>0.93</v>
      </c>
      <c r="H34">
        <v>18.2178950026249</v>
      </c>
      <c r="I34">
        <v>7.0935930944716503</v>
      </c>
      <c r="J34">
        <v>15.303031802204901</v>
      </c>
      <c r="K34">
        <v>13.6634212519687</v>
      </c>
      <c r="L34">
        <v>18.2178950026249</v>
      </c>
      <c r="M34">
        <v>15.6153385736785</v>
      </c>
      <c r="N34">
        <f t="shared" si="8"/>
        <v>-20.36147400314988</v>
      </c>
      <c r="O34">
        <f t="shared" si="9"/>
        <v>-8.9307370015749399</v>
      </c>
      <c r="P34">
        <f t="shared" si="0"/>
        <v>-0.15495686522836694</v>
      </c>
      <c r="Q34">
        <f t="shared" si="1"/>
        <v>-1.8663421251968701</v>
      </c>
      <c r="R34">
        <f t="shared" si="2"/>
        <v>-1.9044694716493196</v>
      </c>
      <c r="S34">
        <f t="shared" si="10"/>
        <v>1.4359000049945444E-9</v>
      </c>
      <c r="T34">
        <f t="shared" si="10"/>
        <v>1.3226051239512165E-4</v>
      </c>
      <c r="U34">
        <f t="shared" si="10"/>
        <v>0.85645211955345557</v>
      </c>
      <c r="V34">
        <f t="shared" si="10"/>
        <v>0.15468845922360452</v>
      </c>
      <c r="W34">
        <f t="shared" si="10"/>
        <v>0.14890161820081399</v>
      </c>
      <c r="X34">
        <f t="shared" si="11"/>
        <v>1.1601744589261691</v>
      </c>
      <c r="Y34">
        <f t="shared" si="12"/>
        <v>0.14857038943599277</v>
      </c>
      <c r="Z34">
        <f t="shared" si="13"/>
        <v>1.237658693437865E-9</v>
      </c>
      <c r="AA34">
        <f t="shared" si="13"/>
        <v>1.1400053791697754E-4</v>
      </c>
      <c r="AB34">
        <f t="shared" si="14"/>
        <v>0.73820976919813253</v>
      </c>
      <c r="AC34">
        <f t="shared" si="14"/>
        <v>0.13333206746059606</v>
      </c>
      <c r="AD34">
        <f t="shared" si="14"/>
        <v>0.12834416156569584</v>
      </c>
      <c r="AE34">
        <f t="shared" si="18"/>
        <v>1</v>
      </c>
      <c r="AF34" s="15">
        <f t="shared" si="19"/>
        <v>9.4782276004781938</v>
      </c>
      <c r="AG34">
        <f t="shared" si="21"/>
        <v>14504.683453991047</v>
      </c>
      <c r="AI34">
        <f t="shared" si="22"/>
        <v>4.5190255312121577E-2</v>
      </c>
      <c r="AK34">
        <f t="shared" si="3"/>
        <v>5.5930112345723931E-11</v>
      </c>
      <c r="AL34">
        <f t="shared" si="4"/>
        <v>5.1517134141874119E-6</v>
      </c>
      <c r="AM34">
        <f t="shared" si="5"/>
        <v>3.3359887943965952E-2</v>
      </c>
      <c r="AN34">
        <f t="shared" si="6"/>
        <v>6.0253101698373532E-3</v>
      </c>
      <c r="AO34">
        <f t="shared" si="7"/>
        <v>5.7999054289739763E-3</v>
      </c>
      <c r="AQ34" s="23">
        <f t="shared" si="16"/>
        <v>2.3578143790893817E-7</v>
      </c>
      <c r="AR34">
        <f t="shared" si="20"/>
        <v>2.1717789318632396E-2</v>
      </c>
      <c r="AS34">
        <f t="shared" si="17"/>
        <v>140.63340869564161</v>
      </c>
      <c r="AT34">
        <f t="shared" si="17"/>
        <v>25.400562167835769</v>
      </c>
      <c r="AU34" s="24">
        <f t="shared" si="17"/>
        <v>24.450336043065221</v>
      </c>
    </row>
    <row r="35" spans="1:49">
      <c r="A35">
        <v>2</v>
      </c>
      <c r="B35">
        <v>11</v>
      </c>
      <c r="C35">
        <v>8431.2878347709793</v>
      </c>
      <c r="D35">
        <v>5653.8832326649099</v>
      </c>
      <c r="E35">
        <v>10891.4480381786</v>
      </c>
      <c r="F35">
        <v>9022.5382886068801</v>
      </c>
      <c r="G35">
        <v>0.93</v>
      </c>
      <c r="H35">
        <v>20.541796979420699</v>
      </c>
      <c r="I35">
        <v>7.6630738121285402</v>
      </c>
      <c r="J35">
        <v>17.255109462713399</v>
      </c>
      <c r="K35">
        <v>15.4063477345655</v>
      </c>
      <c r="L35">
        <v>20.541796979420699</v>
      </c>
      <c r="M35">
        <v>17.6072545537892</v>
      </c>
      <c r="N35">
        <f t="shared" si="8"/>
        <v>-23.150156375304835</v>
      </c>
      <c r="O35">
        <f t="shared" si="9"/>
        <v>-10.325078187652418</v>
      </c>
      <c r="P35">
        <f t="shared" si="0"/>
        <v>-0.35713633720960003</v>
      </c>
      <c r="Q35">
        <f t="shared" si="1"/>
        <v>-2.0406347734565502</v>
      </c>
      <c r="R35">
        <f t="shared" si="2"/>
        <v>-2.1373447910243515</v>
      </c>
      <c r="S35">
        <f t="shared" si="10"/>
        <v>8.8311005780946007E-11</v>
      </c>
      <c r="T35">
        <f t="shared" si="10"/>
        <v>3.2800126441677391E-5</v>
      </c>
      <c r="U35">
        <f t="shared" si="10"/>
        <v>0.69967709920824728</v>
      </c>
      <c r="V35">
        <f t="shared" si="10"/>
        <v>0.12994619829534027</v>
      </c>
      <c r="W35">
        <f t="shared" si="10"/>
        <v>0.11796765632556379</v>
      </c>
      <c r="X35">
        <f t="shared" si="11"/>
        <v>0.94762375404390409</v>
      </c>
      <c r="Y35">
        <f t="shared" si="12"/>
        <v>-5.3797739426315432E-2</v>
      </c>
      <c r="Z35">
        <f t="shared" si="13"/>
        <v>9.3192055817603005E-11</v>
      </c>
      <c r="AA35">
        <f t="shared" si="13"/>
        <v>3.461302684921693E-5</v>
      </c>
      <c r="AB35">
        <f t="shared" si="14"/>
        <v>0.73834905068856127</v>
      </c>
      <c r="AC35">
        <f t="shared" si="14"/>
        <v>0.1371284729206142</v>
      </c>
      <c r="AD35">
        <f t="shared" si="14"/>
        <v>0.12448786327078316</v>
      </c>
      <c r="AE35">
        <f t="shared" si="18"/>
        <v>0.99999999999999989</v>
      </c>
      <c r="AF35" s="15">
        <f t="shared" si="19"/>
        <v>9.2739023690630891</v>
      </c>
      <c r="AG35">
        <f t="shared" si="21"/>
        <v>10262.419929249516</v>
      </c>
      <c r="AI35">
        <f t="shared" si="22"/>
        <v>3.1973215974967287E-2</v>
      </c>
      <c r="AK35">
        <f t="shared" si="3"/>
        <v>2.9796497278074275E-12</v>
      </c>
      <c r="AL35">
        <f t="shared" si="4"/>
        <v>1.1066897829973543E-6</v>
      </c>
      <c r="AM35">
        <f t="shared" si="5"/>
        <v>2.3607393662577438E-2</v>
      </c>
      <c r="AN35">
        <f t="shared" si="6"/>
        <v>4.3844382810082506E-3</v>
      </c>
      <c r="AO35">
        <f t="shared" si="7"/>
        <v>3.9802773386189479E-3</v>
      </c>
      <c r="AQ35" s="23">
        <f t="shared" si="16"/>
        <v>1.2561142250970712E-8</v>
      </c>
      <c r="AR35">
        <f t="shared" si="20"/>
        <v>4.6654100521254646E-3</v>
      </c>
      <c r="AS35">
        <f t="shared" si="17"/>
        <v>99.52036549896934</v>
      </c>
      <c r="AT35">
        <f t="shared" si="17"/>
        <v>18.483230570484523</v>
      </c>
      <c r="AU35" s="24">
        <f t="shared" si="17"/>
        <v>16.779431952056274</v>
      </c>
    </row>
    <row r="36" spans="1:49">
      <c r="A36">
        <v>2</v>
      </c>
      <c r="B36">
        <v>12</v>
      </c>
      <c r="C36">
        <v>8431.2878347709793</v>
      </c>
      <c r="D36">
        <v>5653.8832326649099</v>
      </c>
      <c r="E36">
        <v>19775.635773132999</v>
      </c>
      <c r="F36">
        <v>19400.363349273801</v>
      </c>
      <c r="G36">
        <v>0.93</v>
      </c>
      <c r="H36">
        <v>21.8914624452086</v>
      </c>
      <c r="I36">
        <v>7.3749217619071397</v>
      </c>
      <c r="J36">
        <v>18.388828453975201</v>
      </c>
      <c r="K36">
        <v>16.418596833906399</v>
      </c>
      <c r="L36">
        <v>21.8914624452086</v>
      </c>
      <c r="M36">
        <v>18.764110667321599</v>
      </c>
      <c r="N36">
        <f t="shared" si="8"/>
        <v>-24.769754934250315</v>
      </c>
      <c r="O36">
        <f t="shared" si="9"/>
        <v>-11.134877467125158</v>
      </c>
      <c r="P36">
        <f t="shared" si="0"/>
        <v>-0.47455723273314387</v>
      </c>
      <c r="Q36">
        <f t="shared" si="1"/>
        <v>-2.1418596833906403</v>
      </c>
      <c r="R36">
        <f t="shared" si="2"/>
        <v>-2.254026308483724</v>
      </c>
      <c r="S36">
        <f t="shared" si="10"/>
        <v>1.7483650405270693E-11</v>
      </c>
      <c r="T36">
        <f t="shared" si="10"/>
        <v>1.459432990833293E-5</v>
      </c>
      <c r="U36">
        <f t="shared" si="10"/>
        <v>0.62216046777882772</v>
      </c>
      <c r="V36">
        <f t="shared" si="10"/>
        <v>0.11743624558839144</v>
      </c>
      <c r="W36">
        <f t="shared" si="10"/>
        <v>0.10497570794624535</v>
      </c>
      <c r="X36">
        <f t="shared" si="11"/>
        <v>0.84458701566085648</v>
      </c>
      <c r="Y36">
        <f t="shared" si="12"/>
        <v>-0.16890750995962159</v>
      </c>
      <c r="Z36">
        <f t="shared" si="13"/>
        <v>2.0700827837840269E-11</v>
      </c>
      <c r="AA36">
        <f t="shared" si="13"/>
        <v>1.7279841671391828E-5</v>
      </c>
      <c r="AB36">
        <f t="shared" si="14"/>
        <v>0.7366446040992134</v>
      </c>
      <c r="AC36">
        <f t="shared" si="14"/>
        <v>0.13904576249790218</v>
      </c>
      <c r="AD36">
        <f t="shared" si="14"/>
        <v>0.12429235354051227</v>
      </c>
      <c r="AE36">
        <f t="shared" si="18"/>
        <v>1</v>
      </c>
      <c r="AF36" s="15">
        <f t="shared" si="19"/>
        <v>10.015328914256084</v>
      </c>
      <c r="AG36">
        <f t="shared" si="21"/>
        <v>19872.530044005118</v>
      </c>
      <c r="AI36">
        <f t="shared" si="22"/>
        <v>6.1914119617639485E-2</v>
      </c>
      <c r="AK36">
        <f t="shared" si="3"/>
        <v>1.2816735309362037E-12</v>
      </c>
      <c r="AL36">
        <f t="shared" si="4"/>
        <v>1.069866184216425E-6</v>
      </c>
      <c r="AM36">
        <f t="shared" si="5"/>
        <v>4.5608702133887381E-2</v>
      </c>
      <c r="AN36">
        <f t="shared" si="6"/>
        <v>8.608895971621006E-3</v>
      </c>
      <c r="AO36">
        <f t="shared" si="7"/>
        <v>7.6954516446652134E-3</v>
      </c>
      <c r="AQ36" s="23">
        <f t="shared" si="16"/>
        <v>5.4030792247651904E-9</v>
      </c>
      <c r="AR36">
        <f t="shared" si="20"/>
        <v>4.5101748719083958E-3</v>
      </c>
      <c r="AS36">
        <f t="shared" si="17"/>
        <v>192.27004773056893</v>
      </c>
      <c r="AT36">
        <f t="shared" si="17"/>
        <v>36.292039938168536</v>
      </c>
      <c r="AU36" s="24">
        <f t="shared" si="17"/>
        <v>32.441283917367066</v>
      </c>
    </row>
    <row r="37" spans="1:49">
      <c r="A37">
        <v>2</v>
      </c>
      <c r="B37">
        <v>13</v>
      </c>
      <c r="C37">
        <v>8431.2878347709793</v>
      </c>
      <c r="D37">
        <v>5653.8832326649099</v>
      </c>
      <c r="E37">
        <v>6227.3736275196297</v>
      </c>
      <c r="F37">
        <v>4568.4500073733298</v>
      </c>
      <c r="G37">
        <v>0.93</v>
      </c>
      <c r="H37">
        <v>24.216383907951599</v>
      </c>
      <c r="I37">
        <v>7.3244614529537397</v>
      </c>
      <c r="J37">
        <v>20.3417624826793</v>
      </c>
      <c r="K37">
        <v>18.1622879309637</v>
      </c>
      <c r="L37">
        <v>24.216383907951599</v>
      </c>
      <c r="M37">
        <v>20.756900492529901</v>
      </c>
      <c r="N37">
        <f t="shared" si="8"/>
        <v>-27.559660689541914</v>
      </c>
      <c r="O37">
        <f t="shared" si="9"/>
        <v>-12.529830344770957</v>
      </c>
      <c r="P37">
        <f t="shared" si="0"/>
        <v>-0.67682539999178692</v>
      </c>
      <c r="Q37">
        <f t="shared" si="1"/>
        <v>-2.3162287930963701</v>
      </c>
      <c r="R37">
        <f t="shared" si="2"/>
        <v>-2.4683980636126872</v>
      </c>
      <c r="S37">
        <f t="shared" si="10"/>
        <v>1.0739682426116887E-12</v>
      </c>
      <c r="T37">
        <f t="shared" si="10"/>
        <v>3.6171275384763834E-6</v>
      </c>
      <c r="U37">
        <f t="shared" si="10"/>
        <v>0.50822785424191053</v>
      </c>
      <c r="V37">
        <f t="shared" si="10"/>
        <v>9.8644895331676835E-2</v>
      </c>
      <c r="W37">
        <f t="shared" si="10"/>
        <v>8.4720467153831996E-2</v>
      </c>
      <c r="X37">
        <f t="shared" si="11"/>
        <v>0.69159683385603177</v>
      </c>
      <c r="Y37">
        <f t="shared" si="12"/>
        <v>-0.36875210318227802</v>
      </c>
      <c r="Z37">
        <f t="shared" si="13"/>
        <v>1.5528819538165415E-12</v>
      </c>
      <c r="AA37">
        <f t="shared" si="13"/>
        <v>5.2301100314599666E-6</v>
      </c>
      <c r="AB37">
        <f t="shared" si="14"/>
        <v>0.73486145303508899</v>
      </c>
      <c r="AC37">
        <f t="shared" si="14"/>
        <v>0.14263352650369643</v>
      </c>
      <c r="AD37">
        <f t="shared" si="14"/>
        <v>0.12249979034963031</v>
      </c>
      <c r="AE37">
        <f t="shared" si="18"/>
        <v>1</v>
      </c>
      <c r="AF37" s="15">
        <f t="shared" si="19"/>
        <v>8.6129679999005333</v>
      </c>
      <c r="AG37">
        <f t="shared" si="21"/>
        <v>4250.7109389127327</v>
      </c>
      <c r="AI37">
        <f t="shared" si="22"/>
        <v>1.3243357788317645E-2</v>
      </c>
      <c r="AK37">
        <f t="shared" si="3"/>
        <v>2.0565371317414216E-14</v>
      </c>
      <c r="AL37">
        <f t="shared" si="4"/>
        <v>6.9264218418893594E-8</v>
      </c>
      <c r="AM37">
        <f t="shared" si="5"/>
        <v>9.7320331473866664E-3</v>
      </c>
      <c r="AN37">
        <f t="shared" si="6"/>
        <v>1.8889468240979393E-3</v>
      </c>
      <c r="AO37">
        <f t="shared" si="7"/>
        <v>1.6223085525940552E-3</v>
      </c>
      <c r="AQ37" s="23">
        <f t="shared" si="16"/>
        <v>8.669628250303126E-11</v>
      </c>
      <c r="AR37">
        <f t="shared" si="20"/>
        <v>2.919932810700688E-4</v>
      </c>
      <c r="AS37">
        <f t="shared" si="17"/>
        <v>41.026786341574564</v>
      </c>
      <c r="AT37">
        <f t="shared" si="17"/>
        <v>7.9631271892731164</v>
      </c>
      <c r="AU37" s="24">
        <f t="shared" si="17"/>
        <v>6.8390751818655868</v>
      </c>
    </row>
    <row r="38" spans="1:49">
      <c r="A38">
        <v>2</v>
      </c>
      <c r="B38">
        <v>14</v>
      </c>
      <c r="C38">
        <v>8431.2878347709793</v>
      </c>
      <c r="D38">
        <v>5653.8832326649099</v>
      </c>
      <c r="E38">
        <v>17670.048517895</v>
      </c>
      <c r="F38">
        <v>16690.792978189998</v>
      </c>
      <c r="G38">
        <v>0.93</v>
      </c>
      <c r="H38">
        <v>26.0348697403609</v>
      </c>
      <c r="I38">
        <v>6.7478984523554804</v>
      </c>
      <c r="J38">
        <v>21.869290581903002</v>
      </c>
      <c r="K38">
        <v>19.526152305270699</v>
      </c>
      <c r="L38">
        <v>26.0348697403609</v>
      </c>
      <c r="M38">
        <v>22.315602634594999</v>
      </c>
      <c r="N38">
        <f t="shared" si="8"/>
        <v>-29.741843688433079</v>
      </c>
      <c r="O38">
        <f t="shared" si="9"/>
        <v>-13.620921844216539</v>
      </c>
      <c r="P38">
        <f t="shared" si="0"/>
        <v>-0.83503366741139196</v>
      </c>
      <c r="Q38">
        <f t="shared" si="1"/>
        <v>-2.4526152305270701</v>
      </c>
      <c r="R38">
        <f t="shared" si="2"/>
        <v>-2.6199605723184596</v>
      </c>
      <c r="S38">
        <f t="shared" si="10"/>
        <v>1.2113828042079573E-13</v>
      </c>
      <c r="T38">
        <f t="shared" si="10"/>
        <v>1.2148112485634744E-6</v>
      </c>
      <c r="U38">
        <f t="shared" si="10"/>
        <v>0.43385987424822647</v>
      </c>
      <c r="V38">
        <f t="shared" si="10"/>
        <v>8.6068203720086806E-2</v>
      </c>
      <c r="W38">
        <f t="shared" si="10"/>
        <v>7.280573333211468E-2</v>
      </c>
      <c r="X38">
        <f t="shared" si="11"/>
        <v>0.59273502611179774</v>
      </c>
      <c r="Y38">
        <f t="shared" si="12"/>
        <v>-0.52300781608190028</v>
      </c>
      <c r="Z38">
        <f t="shared" si="13"/>
        <v>2.0437172612429257E-13</v>
      </c>
      <c r="AA38">
        <f t="shared" si="13"/>
        <v>2.0495013708441532E-6</v>
      </c>
      <c r="AB38">
        <f t="shared" si="14"/>
        <v>0.73196260577723093</v>
      </c>
      <c r="AC38">
        <f t="shared" si="14"/>
        <v>0.14520519275649013</v>
      </c>
      <c r="AD38">
        <f t="shared" si="14"/>
        <v>0.12283015196470361</v>
      </c>
      <c r="AE38">
        <f t="shared" si="18"/>
        <v>0.99999999999999989</v>
      </c>
      <c r="AF38" s="15">
        <f t="shared" si="19"/>
        <v>9.8699979981782864</v>
      </c>
      <c r="AG38">
        <f t="shared" si="21"/>
        <v>13411.831269180222</v>
      </c>
      <c r="AI38">
        <f t="shared" si="22"/>
        <v>4.1785405464369665E-2</v>
      </c>
      <c r="AK38">
        <f t="shared" si="3"/>
        <v>8.5397554415566756E-15</v>
      </c>
      <c r="AL38">
        <f t="shared" si="4"/>
        <v>8.5639245780504404E-8</v>
      </c>
      <c r="AM38">
        <f t="shared" si="5"/>
        <v>3.0585354267158166E-2</v>
      </c>
      <c r="AN38">
        <f t="shared" si="6"/>
        <v>6.0674578548618931E-3</v>
      </c>
      <c r="AO38">
        <f t="shared" si="7"/>
        <v>5.1325077030952822E-3</v>
      </c>
      <c r="AQ38" s="23">
        <f t="shared" si="16"/>
        <v>3.6000568083158034E-11</v>
      </c>
      <c r="AR38">
        <f t="shared" si="20"/>
        <v>3.6102456556406438E-4</v>
      </c>
      <c r="AS38">
        <f t="shared" si="17"/>
        <v>128.93696267742564</v>
      </c>
      <c r="AT38">
        <f t="shared" si="17"/>
        <v>25.578241799841351</v>
      </c>
      <c r="AU38" s="24">
        <f t="shared" si="17"/>
        <v>21.636824879487797</v>
      </c>
    </row>
    <row r="39" spans="1:49">
      <c r="A39">
        <v>2</v>
      </c>
      <c r="B39">
        <v>15</v>
      </c>
      <c r="C39">
        <v>8431.2878347709793</v>
      </c>
      <c r="D39">
        <v>5653.8832326649099</v>
      </c>
      <c r="E39">
        <v>19842.180276010698</v>
      </c>
      <c r="F39">
        <v>16403.885489804201</v>
      </c>
      <c r="G39">
        <v>0.93</v>
      </c>
      <c r="H39">
        <v>27.4917908188383</v>
      </c>
      <c r="I39">
        <v>7.3944460015950897</v>
      </c>
      <c r="J39">
        <v>23.0931042878242</v>
      </c>
      <c r="K39">
        <v>20.618843114128801</v>
      </c>
      <c r="L39">
        <v>27.4917908188383</v>
      </c>
      <c r="M39">
        <v>23.5643921304328</v>
      </c>
      <c r="N39">
        <f t="shared" si="8"/>
        <v>-31.490148982605959</v>
      </c>
      <c r="O39">
        <f t="shared" si="9"/>
        <v>-14.495074491302979</v>
      </c>
      <c r="P39">
        <f t="shared" si="0"/>
        <v>-0.96178580123893809</v>
      </c>
      <c r="Q39">
        <f t="shared" si="1"/>
        <v>-2.56188431141288</v>
      </c>
      <c r="R39">
        <f t="shared" si="2"/>
        <v>-2.7746425275114079</v>
      </c>
      <c r="S39">
        <f t="shared" si="10"/>
        <v>2.1086381642129924E-14</v>
      </c>
      <c r="T39">
        <f t="shared" si="10"/>
        <v>5.068379593206653E-7</v>
      </c>
      <c r="U39">
        <f t="shared" si="10"/>
        <v>0.38220972556086891</v>
      </c>
      <c r="V39">
        <f t="shared" si="10"/>
        <v>7.7159211392698171E-2</v>
      </c>
      <c r="W39">
        <f t="shared" si="10"/>
        <v>6.2371768896456022E-2</v>
      </c>
      <c r="X39">
        <f t="shared" si="11"/>
        <v>0.52174121268800355</v>
      </c>
      <c r="Y39">
        <f t="shared" si="12"/>
        <v>-0.65058357516377319</v>
      </c>
      <c r="Z39">
        <f t="shared" si="13"/>
        <v>4.0415403516799402E-14</v>
      </c>
      <c r="AA39">
        <f t="shared" si="13"/>
        <v>9.7143554504625605E-7</v>
      </c>
      <c r="AB39">
        <f t="shared" si="14"/>
        <v>0.73256571699929485</v>
      </c>
      <c r="AC39">
        <f t="shared" si="14"/>
        <v>0.14788789828423746</v>
      </c>
      <c r="AD39">
        <f t="shared" si="14"/>
        <v>0.11954541328088215</v>
      </c>
      <c r="AE39">
        <f t="shared" si="18"/>
        <v>0.99999999999999989</v>
      </c>
      <c r="AF39" s="15">
        <f t="shared" si="19"/>
        <v>9.8720078519071119</v>
      </c>
      <c r="AG39">
        <f t="shared" si="21"/>
        <v>12290.714644117978</v>
      </c>
      <c r="AI39">
        <f t="shared" si="22"/>
        <v>3.8292495971933516E-2</v>
      </c>
      <c r="AK39">
        <f t="shared" si="3"/>
        <v>1.5476066763711088E-15</v>
      </c>
      <c r="AL39">
        <f t="shared" si="4"/>
        <v>3.7198691695676801E-8</v>
      </c>
      <c r="AM39">
        <f t="shared" si="5"/>
        <v>2.8051769767372087E-2</v>
      </c>
      <c r="AN39">
        <f t="shared" si="6"/>
        <v>5.6629967493468762E-3</v>
      </c>
      <c r="AO39">
        <f t="shared" si="7"/>
        <v>4.5776922565213072E-3</v>
      </c>
      <c r="AQ39" s="23">
        <f t="shared" si="16"/>
        <v>6.5241586717490392E-12</v>
      </c>
      <c r="AR39">
        <f t="shared" si="20"/>
        <v>1.5681643838157802E-4</v>
      </c>
      <c r="AS39">
        <f t="shared" si="17"/>
        <v>118.2562725917203</v>
      </c>
      <c r="AT39">
        <f t="shared" si="17"/>
        <v>23.873177800557958</v>
      </c>
      <c r="AU39" s="24">
        <f t="shared" si="17"/>
        <v>19.297920516866704</v>
      </c>
    </row>
    <row r="40" spans="1:49">
      <c r="A40">
        <v>2</v>
      </c>
      <c r="B40">
        <v>16</v>
      </c>
      <c r="C40">
        <v>8431.2878347709793</v>
      </c>
      <c r="D40">
        <v>5653.8832326649099</v>
      </c>
      <c r="E40">
        <v>12576.9110439045</v>
      </c>
      <c r="F40">
        <v>7323.1631650911904</v>
      </c>
      <c r="G40">
        <v>0.93</v>
      </c>
      <c r="H40">
        <v>30.371566234236401</v>
      </c>
      <c r="I40">
        <v>7.3676680290921004</v>
      </c>
      <c r="J40">
        <v>25.512115636758601</v>
      </c>
      <c r="K40">
        <v>22.778674675677301</v>
      </c>
      <c r="L40">
        <v>30.371566234236401</v>
      </c>
      <c r="M40">
        <v>26.0327710579169</v>
      </c>
      <c r="N40">
        <f t="shared" si="8"/>
        <v>-34.945879481083679</v>
      </c>
      <c r="O40">
        <f t="shared" si="9"/>
        <v>-16.22293974054184</v>
      </c>
      <c r="P40">
        <f t="shared" si="0"/>
        <v>-1.2123262623785682</v>
      </c>
      <c r="Q40">
        <f t="shared" si="1"/>
        <v>-2.7778674675677304</v>
      </c>
      <c r="R40">
        <f t="shared" si="2"/>
        <v>-3.0412469054804285</v>
      </c>
      <c r="S40">
        <f t="shared" si="10"/>
        <v>6.6557557512606605E-16</v>
      </c>
      <c r="T40">
        <f t="shared" si="10"/>
        <v>9.0046490350068846E-8</v>
      </c>
      <c r="U40">
        <f t="shared" si="10"/>
        <v>0.29750440053886607</v>
      </c>
      <c r="V40">
        <f t="shared" si="10"/>
        <v>6.2170947672811318E-2</v>
      </c>
      <c r="W40">
        <f t="shared" si="10"/>
        <v>4.7775281079085234E-2</v>
      </c>
      <c r="X40">
        <f t="shared" si="11"/>
        <v>0.40745071933725369</v>
      </c>
      <c r="Y40">
        <f t="shared" si="12"/>
        <v>-0.89783528775605137</v>
      </c>
      <c r="Z40">
        <f t="shared" si="13"/>
        <v>1.6335118421404925E-15</v>
      </c>
      <c r="AA40">
        <f t="shared" si="13"/>
        <v>2.2099970886426605E-7</v>
      </c>
      <c r="AB40">
        <f t="shared" si="14"/>
        <v>0.73016044988895146</v>
      </c>
      <c r="AC40">
        <f t="shared" si="14"/>
        <v>0.15258519551502225</v>
      </c>
      <c r="AD40">
        <f t="shared" si="14"/>
        <v>0.11725413359631559</v>
      </c>
      <c r="AE40">
        <f t="shared" si="18"/>
        <v>0.99999999999999978</v>
      </c>
      <c r="AF40" s="15">
        <f t="shared" si="19"/>
        <v>9.1280125360663948</v>
      </c>
      <c r="AG40">
        <f t="shared" si="21"/>
        <v>4912.4488044497575</v>
      </c>
      <c r="AI40">
        <f t="shared" si="22"/>
        <v>1.5305043807745269E-2</v>
      </c>
      <c r="AK40">
        <f t="shared" si="3"/>
        <v>2.5000970304430912E-17</v>
      </c>
      <c r="AL40">
        <f t="shared" si="4"/>
        <v>3.3824102256665423E-9</v>
      </c>
      <c r="AM40">
        <f t="shared" si="5"/>
        <v>1.1175137672233396E-2</v>
      </c>
      <c r="AN40">
        <f t="shared" si="6"/>
        <v>2.3353231017707926E-3</v>
      </c>
      <c r="AO40">
        <f t="shared" si="7"/>
        <v>1.7945796513308264E-3</v>
      </c>
      <c r="AQ40" s="23">
        <f t="shared" si="16"/>
        <v>1.0539518839260943E-13</v>
      </c>
      <c r="AR40">
        <f t="shared" si="20"/>
        <v>1.4259037093933641E-5</v>
      </c>
      <c r="AS40">
        <f t="shared" si="17"/>
        <v>47.110401153896156</v>
      </c>
      <c r="AT40">
        <f t="shared" si="17"/>
        <v>9.844890629109857</v>
      </c>
      <c r="AU40" s="24">
        <f t="shared" si="17"/>
        <v>7.5653087913965713</v>
      </c>
    </row>
    <row r="41" spans="1:49">
      <c r="A41">
        <v>2</v>
      </c>
      <c r="B41">
        <v>17</v>
      </c>
      <c r="C41">
        <v>8431.2878347709793</v>
      </c>
      <c r="D41">
        <v>5653.8832326649099</v>
      </c>
      <c r="E41">
        <v>5608.6090709096197</v>
      </c>
      <c r="F41">
        <v>4747.0148078372004</v>
      </c>
      <c r="G41">
        <v>0.93</v>
      </c>
      <c r="H41">
        <v>33.087666771182697</v>
      </c>
      <c r="I41">
        <v>8.32672891892806</v>
      </c>
      <c r="J41">
        <v>27.793640087793399</v>
      </c>
      <c r="K41">
        <v>24.815750078387001</v>
      </c>
      <c r="L41">
        <v>33.087666771182697</v>
      </c>
      <c r="M41">
        <v>28.360857232442299</v>
      </c>
      <c r="N41">
        <f t="shared" si="8"/>
        <v>-38.205200125419232</v>
      </c>
      <c r="O41">
        <f t="shared" si="9"/>
        <v>-17.852600062709616</v>
      </c>
      <c r="P41">
        <f t="shared" si="0"/>
        <v>-1.4486270090928897</v>
      </c>
      <c r="Q41">
        <f t="shared" si="1"/>
        <v>-2.9815750078387002</v>
      </c>
      <c r="R41">
        <f t="shared" si="2"/>
        <v>-3.3222280677490916</v>
      </c>
      <c r="S41">
        <f t="shared" si="10"/>
        <v>2.5567743781536318E-17</v>
      </c>
      <c r="T41">
        <f t="shared" si="10"/>
        <v>1.7648764381887477E-8</v>
      </c>
      <c r="U41">
        <f t="shared" si="10"/>
        <v>0.23489257216234827</v>
      </c>
      <c r="V41">
        <f t="shared" si="10"/>
        <v>5.0712897719963387E-2</v>
      </c>
      <c r="W41">
        <f t="shared" si="10"/>
        <v>3.6072370465464028E-2</v>
      </c>
      <c r="X41">
        <f t="shared" si="11"/>
        <v>0.32167785799654008</v>
      </c>
      <c r="Y41">
        <f t="shared" si="12"/>
        <v>-1.1342046752173895</v>
      </c>
      <c r="Z41">
        <f t="shared" si="13"/>
        <v>7.9482448499179323E-17</v>
      </c>
      <c r="AA41">
        <f t="shared" si="13"/>
        <v>5.4864716184715781E-8</v>
      </c>
      <c r="AB41">
        <f t="shared" si="14"/>
        <v>0.7302105703678079</v>
      </c>
      <c r="AC41">
        <f t="shared" si="14"/>
        <v>0.15765119189679772</v>
      </c>
      <c r="AD41">
        <f t="shared" si="14"/>
        <v>0.11213818287067809</v>
      </c>
      <c r="AE41">
        <f t="shared" si="18"/>
        <v>0.99999999999999989</v>
      </c>
      <c r="AF41" s="15">
        <f t="shared" si="19"/>
        <v>8.6284315092255301</v>
      </c>
      <c r="AG41">
        <f t="shared" si="21"/>
        <v>2526.2423400566381</v>
      </c>
      <c r="AI41">
        <f t="shared" si="22"/>
        <v>7.8706672013610004E-3</v>
      </c>
      <c r="AK41">
        <f t="shared" si="3"/>
        <v>6.2557990048635555E-19</v>
      </c>
      <c r="AL41">
        <f t="shared" si="4"/>
        <v>4.3182192218702256E-10</v>
      </c>
      <c r="AM41">
        <f t="shared" si="5"/>
        <v>5.7472443862810144E-3</v>
      </c>
      <c r="AN41">
        <f t="shared" si="6"/>
        <v>1.240820065317595E-3</v>
      </c>
      <c r="AO41">
        <f t="shared" si="7"/>
        <v>8.8260231794046802E-4</v>
      </c>
      <c r="AQ41" s="23">
        <f t="shared" si="16"/>
        <v>2.6372221023239246E-15</v>
      </c>
      <c r="AR41">
        <f t="shared" si="20"/>
        <v>1.820407459661432E-6</v>
      </c>
      <c r="AS41">
        <f t="shared" si="17"/>
        <v>24.228335838753459</v>
      </c>
      <c r="AT41">
        <f t="shared" si="17"/>
        <v>5.2308555609259857</v>
      </c>
      <c r="AU41" s="24">
        <f t="shared" si="17"/>
        <v>3.7207370930960679</v>
      </c>
    </row>
    <row r="42" spans="1:49">
      <c r="A42">
        <v>2</v>
      </c>
      <c r="B42">
        <v>18</v>
      </c>
      <c r="C42">
        <v>8431.2878347709793</v>
      </c>
      <c r="D42">
        <v>5653.8832326649099</v>
      </c>
      <c r="E42">
        <v>1403.3937696467699</v>
      </c>
      <c r="F42">
        <v>9993.6097877586708</v>
      </c>
      <c r="G42">
        <v>0.93</v>
      </c>
      <c r="H42">
        <v>34.140191384703002</v>
      </c>
      <c r="I42">
        <v>7.1510986540005996</v>
      </c>
      <c r="J42">
        <v>28.677760763150498</v>
      </c>
      <c r="K42">
        <v>25.605143538527201</v>
      </c>
      <c r="L42">
        <v>34.140191384703002</v>
      </c>
      <c r="M42">
        <v>29.263021186888299</v>
      </c>
      <c r="N42">
        <f t="shared" si="8"/>
        <v>-39.468229661643598</v>
      </c>
      <c r="O42">
        <f t="shared" si="9"/>
        <v>-18.484114830821799</v>
      </c>
      <c r="P42">
        <f t="shared" si="0"/>
        <v>-1.5401966504691571</v>
      </c>
      <c r="Q42">
        <f t="shared" si="1"/>
        <v>-3.0605143538527204</v>
      </c>
      <c r="R42">
        <f t="shared" si="2"/>
        <v>-3.3846935881995832</v>
      </c>
      <c r="S42">
        <f t="shared" si="10"/>
        <v>7.2304553313852674E-18</v>
      </c>
      <c r="T42">
        <f t="shared" si="10"/>
        <v>9.3853597910648727E-9</v>
      </c>
      <c r="U42">
        <f t="shared" si="10"/>
        <v>0.21433894742774162</v>
      </c>
      <c r="V42">
        <f t="shared" si="10"/>
        <v>4.6863584554545298E-2</v>
      </c>
      <c r="W42">
        <f t="shared" si="10"/>
        <v>3.3888024445577064E-2</v>
      </c>
      <c r="X42">
        <f t="shared" si="11"/>
        <v>0.29509056581322379</v>
      </c>
      <c r="Y42">
        <f t="shared" si="12"/>
        <v>-1.2204729670013299</v>
      </c>
      <c r="Z42">
        <f t="shared" si="13"/>
        <v>2.4502495738754828E-17</v>
      </c>
      <c r="AA42">
        <f t="shared" si="13"/>
        <v>3.1805014725564939E-8</v>
      </c>
      <c r="AB42">
        <f t="shared" si="14"/>
        <v>0.72634971178104846</v>
      </c>
      <c r="AC42">
        <f t="shared" si="14"/>
        <v>0.15881085328972322</v>
      </c>
      <c r="AD42">
        <f t="shared" si="14"/>
        <v>0.11483940312421351</v>
      </c>
      <c r="AE42">
        <f t="shared" si="18"/>
        <v>0.99999999999999989</v>
      </c>
      <c r="AF42" s="15">
        <f t="shared" si="19"/>
        <v>9.2305467269012063</v>
      </c>
      <c r="AG42">
        <f t="shared" si="21"/>
        <v>4342.5440847844538</v>
      </c>
      <c r="AI42">
        <f t="shared" si="22"/>
        <v>1.3529469741137718E-2</v>
      </c>
      <c r="AK42">
        <f t="shared" si="3"/>
        <v>3.315057746798393E-19</v>
      </c>
      <c r="AL42">
        <f t="shared" si="4"/>
        <v>4.303049843459704E-10</v>
      </c>
      <c r="AM42">
        <f t="shared" si="5"/>
        <v>9.8271264470257969E-3</v>
      </c>
      <c r="AN42">
        <f t="shared" si="6"/>
        <v>2.1486266341475715E-3</v>
      </c>
      <c r="AO42">
        <f t="shared" si="7"/>
        <v>1.5537162296593628E-3</v>
      </c>
      <c r="AQ42" s="23">
        <f t="shared" si="16"/>
        <v>1.3975103026072291E-15</v>
      </c>
      <c r="AR42">
        <f t="shared" si="20"/>
        <v>1.8140125898787483E-6</v>
      </c>
      <c r="AS42">
        <f t="shared" si="17"/>
        <v>41.427665831782377</v>
      </c>
      <c r="AT42">
        <f t="shared" si="17"/>
        <v>9.0578448009766674</v>
      </c>
      <c r="AU42" s="24">
        <f t="shared" si="17"/>
        <v>6.5499143729066098</v>
      </c>
    </row>
    <row r="43" spans="1:49">
      <c r="A43">
        <v>2</v>
      </c>
      <c r="B43">
        <v>19</v>
      </c>
      <c r="C43">
        <v>8431.2878347709793</v>
      </c>
      <c r="D43">
        <v>5653.8832326649099</v>
      </c>
      <c r="E43">
        <v>12938.436402822699</v>
      </c>
      <c r="F43">
        <v>16131.022423926899</v>
      </c>
      <c r="G43">
        <v>0.93</v>
      </c>
      <c r="H43">
        <v>39.627250399360001</v>
      </c>
      <c r="I43">
        <v>7.0922949979977199</v>
      </c>
      <c r="J43">
        <v>33.286890335462402</v>
      </c>
      <c r="K43">
        <v>29.720437799519999</v>
      </c>
      <c r="L43">
        <v>39.627250399360001</v>
      </c>
      <c r="M43">
        <v>33.966214628022897</v>
      </c>
      <c r="N43">
        <f t="shared" si="8"/>
        <v>-46.052700479231994</v>
      </c>
      <c r="O43">
        <f t="shared" si="9"/>
        <v>-21.776350239615997</v>
      </c>
      <c r="P43">
        <f t="shared" si="0"/>
        <v>-2.0175707847443198</v>
      </c>
      <c r="Q43">
        <f t="shared" si="1"/>
        <v>-3.4720437799520001</v>
      </c>
      <c r="R43">
        <f t="shared" si="2"/>
        <v>-3.8924421013090766</v>
      </c>
      <c r="S43">
        <f t="shared" si="10"/>
        <v>9.9900187910328775E-21</v>
      </c>
      <c r="T43">
        <f t="shared" si="10"/>
        <v>3.4886006304687877E-10</v>
      </c>
      <c r="U43">
        <f t="shared" si="10"/>
        <v>0.13297810548247671</v>
      </c>
      <c r="V43">
        <f t="shared" si="10"/>
        <v>3.1053499241864877E-2</v>
      </c>
      <c r="W43">
        <f t="shared" si="10"/>
        <v>2.0395477348593798E-2</v>
      </c>
      <c r="X43">
        <f t="shared" si="11"/>
        <v>0.18442708242179542</v>
      </c>
      <c r="Y43">
        <f t="shared" si="12"/>
        <v>-1.6905011108465073</v>
      </c>
      <c r="Z43">
        <f t="shared" si="13"/>
        <v>5.416785137979424E-20</v>
      </c>
      <c r="AA43">
        <f t="shared" si="13"/>
        <v>1.8915880382958918E-9</v>
      </c>
      <c r="AB43">
        <f t="shared" si="14"/>
        <v>0.72103350406177369</v>
      </c>
      <c r="AC43">
        <f t="shared" si="14"/>
        <v>0.16837819497053977</v>
      </c>
      <c r="AD43">
        <f t="shared" si="14"/>
        <v>0.1105882990760986</v>
      </c>
      <c r="AE43">
        <f t="shared" si="18"/>
        <v>1</v>
      </c>
      <c r="AF43" s="15">
        <f t="shared" si="19"/>
        <v>9.8021073208252112</v>
      </c>
      <c r="AG43">
        <f t="shared" si="21"/>
        <v>5534.5002014944221</v>
      </c>
      <c r="AI43">
        <f t="shared" si="22"/>
        <v>1.7243084133746006E-2</v>
      </c>
      <c r="AK43">
        <f t="shared" si="3"/>
        <v>9.3402081868604169E-22</v>
      </c>
      <c r="AL43">
        <f t="shared" si="4"/>
        <v>3.2616811690723626E-11</v>
      </c>
      <c r="AM43">
        <f t="shared" si="5"/>
        <v>1.2432841373786856E-2</v>
      </c>
      <c r="AN43">
        <f t="shared" si="6"/>
        <v>2.9033593821653058E-3</v>
      </c>
      <c r="AO43">
        <f t="shared" si="7"/>
        <v>1.9068833451770339E-3</v>
      </c>
      <c r="AQ43" s="23">
        <f t="shared" si="16"/>
        <v>3.9374991830052273E-18</v>
      </c>
      <c r="AR43">
        <f t="shared" si="20"/>
        <v>1.3750086380850699E-7</v>
      </c>
      <c r="AS43">
        <f t="shared" si="17"/>
        <v>52.412432113223211</v>
      </c>
      <c r="AT43">
        <f t="shared" si="17"/>
        <v>12.239529319409264</v>
      </c>
      <c r="AU43" s="24">
        <f t="shared" si="17"/>
        <v>8.0387411752592577</v>
      </c>
    </row>
    <row r="44" spans="1:49">
      <c r="A44">
        <v>2</v>
      </c>
      <c r="B44">
        <v>20</v>
      </c>
      <c r="C44">
        <v>8431.2878347709793</v>
      </c>
      <c r="D44">
        <v>5653.8832326649099</v>
      </c>
      <c r="E44">
        <v>16808.942786625601</v>
      </c>
      <c r="F44">
        <v>17720.048513448</v>
      </c>
      <c r="G44">
        <v>0.93</v>
      </c>
      <c r="H44">
        <v>39.802513171733601</v>
      </c>
      <c r="I44">
        <v>7.51739188100556</v>
      </c>
      <c r="J44">
        <v>33.4341110642563</v>
      </c>
      <c r="K44">
        <v>29.851884878800199</v>
      </c>
      <c r="L44">
        <v>39.802513171733601</v>
      </c>
      <c r="M44">
        <v>34.116439861486</v>
      </c>
      <c r="N44">
        <f t="shared" si="8"/>
        <v>-46.263015806080318</v>
      </c>
      <c r="O44">
        <f t="shared" si="9"/>
        <v>-21.881507903040159</v>
      </c>
      <c r="P44">
        <f t="shared" si="0"/>
        <v>-2.0328186459408268</v>
      </c>
      <c r="Q44">
        <f t="shared" si="1"/>
        <v>-3.4851884878800199</v>
      </c>
      <c r="R44">
        <f t="shared" si="2"/>
        <v>-3.9214694080911472</v>
      </c>
      <c r="S44">
        <f t="shared" si="10"/>
        <v>8.0951988129298992E-21</v>
      </c>
      <c r="T44">
        <f t="shared" si="10"/>
        <v>3.1403775354121427E-10</v>
      </c>
      <c r="U44">
        <f t="shared" si="10"/>
        <v>0.13096585404001204</v>
      </c>
      <c r="V44">
        <f t="shared" si="10"/>
        <v>3.0647981111758944E-2</v>
      </c>
      <c r="W44">
        <f t="shared" si="10"/>
        <v>1.9811961488778382E-2</v>
      </c>
      <c r="X44">
        <f t="shared" si="11"/>
        <v>0.1814257969545871</v>
      </c>
      <c r="Y44">
        <f t="shared" si="12"/>
        <v>-1.7069085410780345</v>
      </c>
      <c r="Z44">
        <f t="shared" si="13"/>
        <v>4.4619888399642625E-20</v>
      </c>
      <c r="AA44">
        <f t="shared" si="13"/>
        <v>1.7309432220370591E-9</v>
      </c>
      <c r="AB44">
        <f t="shared" si="14"/>
        <v>0.72187007712466744</v>
      </c>
      <c r="AC44">
        <f t="shared" si="14"/>
        <v>0.16892846346118284</v>
      </c>
      <c r="AD44">
        <f t="shared" si="14"/>
        <v>0.10920145768320663</v>
      </c>
      <c r="AE44">
        <f t="shared" si="18"/>
        <v>1.0000000000000002</v>
      </c>
      <c r="AF44" s="16">
        <f t="shared" si="19"/>
        <v>9.9154847935456214</v>
      </c>
      <c r="AG44">
        <f t="shared" si="21"/>
        <v>6128.1538353857432</v>
      </c>
      <c r="AI44">
        <f t="shared" si="22"/>
        <v>1.9092649439160229E-2</v>
      </c>
      <c r="AJ44">
        <f>SUM(AI25:AI44)</f>
        <v>0.99999999999999978</v>
      </c>
      <c r="AK44">
        <f t="shared" si="3"/>
        <v>8.5191188722882871E-22</v>
      </c>
      <c r="AL44">
        <f t="shared" si="4"/>
        <v>3.3048292137444054E-11</v>
      </c>
      <c r="AM44">
        <f t="shared" si="5"/>
        <v>1.3782412323160832E-2</v>
      </c>
      <c r="AN44">
        <f t="shared" si="6"/>
        <v>3.2252919331603519E-3</v>
      </c>
      <c r="AO44">
        <f t="shared" si="7"/>
        <v>2.0849451497907544E-3</v>
      </c>
      <c r="AP44">
        <f>SUM(AK25:AO44)</f>
        <v>0.99999999999999989</v>
      </c>
      <c r="AQ44" s="25">
        <f t="shared" si="16"/>
        <v>3.5913571655446051E-18</v>
      </c>
      <c r="AR44" s="26">
        <f t="shared" si="20"/>
        <v>1.3931983172919473E-7</v>
      </c>
      <c r="AS44" s="26">
        <f t="shared" si="17"/>
        <v>58.10174267703178</v>
      </c>
      <c r="AT44" s="26">
        <f t="shared" si="17"/>
        <v>13.596682319819925</v>
      </c>
      <c r="AU44" s="27">
        <f t="shared" si="17"/>
        <v>8.7893863387977724</v>
      </c>
      <c r="AV44">
        <f>SUM(AQ25:AU44)</f>
        <v>4215.6439173854887</v>
      </c>
      <c r="AW44">
        <f>C44*0.5</f>
        <v>4215.6439173854897</v>
      </c>
    </row>
    <row r="45" spans="1:49">
      <c r="A45">
        <v>3</v>
      </c>
      <c r="B45">
        <v>1</v>
      </c>
      <c r="C45">
        <v>13526.411711832499</v>
      </c>
      <c r="D45">
        <v>9921.3813291440892</v>
      </c>
      <c r="E45">
        <v>15446.2702799339</v>
      </c>
      <c r="F45">
        <v>8990.4367514448204</v>
      </c>
      <c r="G45">
        <v>1.04</v>
      </c>
      <c r="H45">
        <v>4.9299634370626704</v>
      </c>
      <c r="I45">
        <v>7.6416181070923903</v>
      </c>
      <c r="J45">
        <v>4.14116928713264</v>
      </c>
      <c r="K45">
        <v>3.6974725777969999</v>
      </c>
      <c r="L45">
        <v>15</v>
      </c>
      <c r="M45">
        <v>4.2256829460537197</v>
      </c>
      <c r="N45">
        <f t="shared" si="8"/>
        <v>-4.4159561244752039</v>
      </c>
      <c r="O45">
        <f t="shared" si="9"/>
        <v>-0.95797806223760196</v>
      </c>
      <c r="P45">
        <f t="shared" si="0"/>
        <v>1.111093180975548</v>
      </c>
      <c r="Q45">
        <f t="shared" si="1"/>
        <v>-0.86974725777970008</v>
      </c>
      <c r="R45">
        <f t="shared" si="2"/>
        <v>-1.1905326905154576</v>
      </c>
      <c r="S45">
        <f t="shared" si="10"/>
        <v>1.2082995752364217E-2</v>
      </c>
      <c r="T45">
        <f t="shared" si="10"/>
        <v>0.38366785476552867</v>
      </c>
      <c r="U45">
        <f t="shared" si="10"/>
        <v>3.037677311063204</v>
      </c>
      <c r="V45">
        <f t="shared" si="10"/>
        <v>0.41905744937454681</v>
      </c>
      <c r="W45">
        <f t="shared" si="10"/>
        <v>0.30405925143986107</v>
      </c>
      <c r="X45">
        <f t="shared" si="11"/>
        <v>4.1565448623955055</v>
      </c>
      <c r="Y45">
        <f t="shared" si="12"/>
        <v>1.4246841672413575</v>
      </c>
      <c r="Z45">
        <f t="shared" si="13"/>
        <v>2.9069807141214226E-3</v>
      </c>
      <c r="AA45">
        <f t="shared" si="13"/>
        <v>9.2304514318272676E-2</v>
      </c>
      <c r="AB45">
        <f t="shared" si="14"/>
        <v>0.73081788158844163</v>
      </c>
      <c r="AC45">
        <f t="shared" si="14"/>
        <v>0.10081869996539267</v>
      </c>
      <c r="AD45">
        <f t="shared" si="14"/>
        <v>7.3151923413771414E-2</v>
      </c>
      <c r="AE45">
        <f t="shared" si="18"/>
        <v>0.99999999999999978</v>
      </c>
      <c r="AF45" s="14">
        <f t="shared" si="19"/>
        <v>9.3332106495075688</v>
      </c>
      <c r="AG45">
        <f t="shared" si="21"/>
        <v>30653.114971029867</v>
      </c>
      <c r="AH45">
        <f>SUM(AG45:AG64)</f>
        <v>381282.75456971058</v>
      </c>
      <c r="AI45">
        <f>AG45/$AH$45</f>
        <v>8.0394706038102504E-2</v>
      </c>
      <c r="AK45">
        <f t="shared" si="3"/>
        <v>2.3370585997022506E-4</v>
      </c>
      <c r="AL45">
        <f t="shared" si="4"/>
        <v>7.4207942946073555E-3</v>
      </c>
      <c r="AM45">
        <f t="shared" si="5"/>
        <v>5.8753888757691566E-2</v>
      </c>
      <c r="AN45">
        <f t="shared" si="6"/>
        <v>8.105289746861399E-3</v>
      </c>
      <c r="AO45">
        <f t="shared" si="7"/>
        <v>5.8810273789719402E-3</v>
      </c>
      <c r="AQ45" s="20">
        <f t="shared" si="16"/>
        <v>1.5806008407125691</v>
      </c>
      <c r="AR45" s="21">
        <f t="shared" si="20"/>
        <v>50.188359428838361</v>
      </c>
      <c r="AS45" s="21">
        <f t="shared" si="17"/>
        <v>397.36464450387149</v>
      </c>
      <c r="AT45" s="21">
        <f t="shared" si="17"/>
        <v>54.817743079870951</v>
      </c>
      <c r="AU45" s="22">
        <f t="shared" si="17"/>
        <v>39.774598808266816</v>
      </c>
    </row>
    <row r="46" spans="1:49">
      <c r="A46">
        <v>3</v>
      </c>
      <c r="B46">
        <v>2</v>
      </c>
      <c r="C46">
        <v>13526.411711832499</v>
      </c>
      <c r="D46">
        <v>9921.3813291440892</v>
      </c>
      <c r="E46">
        <v>8431.2878347709793</v>
      </c>
      <c r="F46">
        <v>5653.8832326649099</v>
      </c>
      <c r="G46">
        <v>1.04</v>
      </c>
      <c r="H46">
        <v>2.6691583358539002</v>
      </c>
      <c r="I46">
        <v>7.0919214370389998</v>
      </c>
      <c r="J46">
        <v>2.2420930021172798</v>
      </c>
      <c r="K46">
        <v>2.0018687518904299</v>
      </c>
      <c r="L46">
        <v>15</v>
      </c>
      <c r="M46">
        <v>2.2878500021604902</v>
      </c>
      <c r="N46">
        <f t="shared" si="8"/>
        <v>-1.7029900030246803</v>
      </c>
      <c r="O46">
        <f t="shared" si="9"/>
        <v>0.39850499848765986</v>
      </c>
      <c r="P46">
        <f t="shared" si="0"/>
        <v>1.3077832247807102</v>
      </c>
      <c r="Q46">
        <f t="shared" si="1"/>
        <v>-0.70018687518904299</v>
      </c>
      <c r="R46">
        <f t="shared" si="2"/>
        <v>-1.0771501432191946</v>
      </c>
      <c r="S46">
        <f t="shared" si="10"/>
        <v>0.18213811555611964</v>
      </c>
      <c r="T46">
        <f t="shared" si="10"/>
        <v>1.4895960837677906</v>
      </c>
      <c r="U46">
        <f t="shared" si="10"/>
        <v>3.6979670576814718</v>
      </c>
      <c r="V46">
        <f t="shared" si="10"/>
        <v>0.49649251298930691</v>
      </c>
      <c r="W46">
        <f t="shared" si="10"/>
        <v>0.34056470461110683</v>
      </c>
      <c r="X46">
        <f t="shared" si="11"/>
        <v>6.2067584746057962</v>
      </c>
      <c r="Y46">
        <f t="shared" si="12"/>
        <v>1.8256387748983407</v>
      </c>
      <c r="Z46">
        <f t="shared" si="13"/>
        <v>2.9345126977522288E-2</v>
      </c>
      <c r="AA46">
        <f t="shared" si="13"/>
        <v>0.23999581905148934</v>
      </c>
      <c r="AB46">
        <f t="shared" si="14"/>
        <v>0.59579683546754048</v>
      </c>
      <c r="AC46">
        <f t="shared" si="14"/>
        <v>7.9992239914062416E-2</v>
      </c>
      <c r="AD46">
        <f t="shared" si="14"/>
        <v>5.4869978589385464E-2</v>
      </c>
      <c r="AE46">
        <f t="shared" si="18"/>
        <v>1</v>
      </c>
      <c r="AF46" s="15">
        <f t="shared" si="19"/>
        <v>8.8419653060436207</v>
      </c>
      <c r="AG46">
        <f t="shared" si="21"/>
        <v>24832.596608122465</v>
      </c>
      <c r="AI46">
        <f t="shared" ref="AI46:AI64" si="23">AG46/$AH$45</f>
        <v>6.5129084152119127E-2</v>
      </c>
      <c r="AK46">
        <f t="shared" si="3"/>
        <v>1.9112212443736702E-3</v>
      </c>
      <c r="AL46">
        <f t="shared" si="4"/>
        <v>1.5630707895161203E-2</v>
      </c>
      <c r="AM46">
        <f t="shared" si="5"/>
        <v>3.8803702234731716E-2</v>
      </c>
      <c r="AN46">
        <f t="shared" si="6"/>
        <v>5.2098213248794739E-3</v>
      </c>
      <c r="AO46">
        <f t="shared" si="7"/>
        <v>3.5736314529730604E-3</v>
      </c>
      <c r="AQ46" s="23">
        <f t="shared" si="16"/>
        <v>12.925982711899549</v>
      </c>
      <c r="AR46">
        <f t="shared" si="20"/>
        <v>105.7136951686706</v>
      </c>
      <c r="AS46">
        <f t="shared" si="17"/>
        <v>262.43742618516802</v>
      </c>
      <c r="AT46">
        <f t="shared" si="17"/>
        <v>35.235094092702212</v>
      </c>
      <c r="AU46" s="24">
        <f t="shared" si="17"/>
        <v>24.169205169633898</v>
      </c>
    </row>
    <row r="47" spans="1:49">
      <c r="A47">
        <v>3</v>
      </c>
      <c r="B47">
        <v>3</v>
      </c>
      <c r="C47">
        <v>13526.411711832499</v>
      </c>
      <c r="D47">
        <v>9921.3813291440892</v>
      </c>
      <c r="E47">
        <v>13526.411711832499</v>
      </c>
      <c r="F47">
        <v>9921.3813291440892</v>
      </c>
      <c r="G47">
        <v>1.04</v>
      </c>
      <c r="H47">
        <v>0.425814134732733</v>
      </c>
      <c r="I47">
        <v>6.8003187511816199</v>
      </c>
      <c r="J47">
        <v>0.35768387317549599</v>
      </c>
      <c r="K47">
        <v>0.31936060104955</v>
      </c>
      <c r="L47">
        <v>15</v>
      </c>
      <c r="M47">
        <v>0.36498354405662797</v>
      </c>
      <c r="N47">
        <f t="shared" si="8"/>
        <v>0.98902303832072047</v>
      </c>
      <c r="O47">
        <f t="shared" si="9"/>
        <v>1.7445115191603602</v>
      </c>
      <c r="P47">
        <f t="shared" si="0"/>
        <v>1.5029541702782523</v>
      </c>
      <c r="Q47">
        <f t="shared" si="1"/>
        <v>-0.53193606010495498</v>
      </c>
      <c r="R47">
        <f t="shared" si="2"/>
        <v>-0.97225873973827992</v>
      </c>
      <c r="S47">
        <f t="shared" si="10"/>
        <v>2.688606523311595</v>
      </c>
      <c r="T47">
        <f t="shared" si="10"/>
        <v>5.7231051652884615</v>
      </c>
      <c r="U47">
        <f t="shared" si="10"/>
        <v>4.4949483183813452</v>
      </c>
      <c r="V47">
        <f t="shared" si="10"/>
        <v>0.58746649750986968</v>
      </c>
      <c r="W47">
        <f t="shared" si="10"/>
        <v>0.37822775447631607</v>
      </c>
      <c r="X47">
        <f t="shared" si="11"/>
        <v>13.872354258967588</v>
      </c>
      <c r="Y47">
        <f t="shared" si="12"/>
        <v>2.6298979574116137</v>
      </c>
      <c r="Z47">
        <f t="shared" si="13"/>
        <v>0.19381039967124419</v>
      </c>
      <c r="AA47">
        <f t="shared" si="13"/>
        <v>0.41255471554792805</v>
      </c>
      <c r="AB47">
        <f t="shared" si="14"/>
        <v>0.32402202499086619</v>
      </c>
      <c r="AC47">
        <f t="shared" si="14"/>
        <v>4.2348002836656962E-2</v>
      </c>
      <c r="AD47">
        <f t="shared" si="14"/>
        <v>2.7264856953304523E-2</v>
      </c>
      <c r="AE47">
        <f t="shared" si="18"/>
        <v>0.99999999999999989</v>
      </c>
      <c r="AF47" s="15">
        <f t="shared" si="19"/>
        <v>9.3885152670662713</v>
      </c>
      <c r="AG47">
        <f t="shared" si="21"/>
        <v>75315.695922663595</v>
      </c>
      <c r="AI47">
        <f t="shared" si="23"/>
        <v>0.19753239563027103</v>
      </c>
      <c r="AK47">
        <f t="shared" si="3"/>
        <v>3.828383254512116E-2</v>
      </c>
      <c r="AL47">
        <f t="shared" si="4"/>
        <v>8.1492921290747256E-2</v>
      </c>
      <c r="AM47">
        <f t="shared" si="5"/>
        <v>6.4004846833417339E-2</v>
      </c>
      <c r="AN47">
        <f t="shared" si="6"/>
        <v>8.3651024504823625E-3</v>
      </c>
      <c r="AO47">
        <f t="shared" si="7"/>
        <v>5.3856925105028952E-3</v>
      </c>
      <c r="AQ47" s="23">
        <f t="shared" si="16"/>
        <v>258.92144045608052</v>
      </c>
      <c r="AR47">
        <f t="shared" si="20"/>
        <v>551.15340248930386</v>
      </c>
      <c r="AS47">
        <f t="shared" si="17"/>
        <v>432.87795491079078</v>
      </c>
      <c r="AT47">
        <f t="shared" si="17"/>
        <v>56.574909878441687</v>
      </c>
      <c r="AU47" s="24">
        <f t="shared" si="17"/>
        <v>36.424547125197471</v>
      </c>
    </row>
    <row r="48" spans="1:49">
      <c r="A48">
        <v>3</v>
      </c>
      <c r="B48">
        <v>4</v>
      </c>
      <c r="C48">
        <v>13526.411711832499</v>
      </c>
      <c r="D48">
        <v>9921.3813291440892</v>
      </c>
      <c r="E48">
        <v>8663.6969940755498</v>
      </c>
      <c r="F48">
        <v>5979.9144694669303</v>
      </c>
      <c r="G48">
        <v>1.04</v>
      </c>
      <c r="H48">
        <v>2.6183069264135899</v>
      </c>
      <c r="I48">
        <v>7.7585203461854304</v>
      </c>
      <c r="J48">
        <v>2.19937781818741</v>
      </c>
      <c r="K48">
        <v>1.96373019481018</v>
      </c>
      <c r="L48">
        <v>15</v>
      </c>
      <c r="M48">
        <v>2.24426307978307</v>
      </c>
      <c r="N48">
        <f t="shared" si="8"/>
        <v>-1.6419683116963077</v>
      </c>
      <c r="O48">
        <f t="shared" si="9"/>
        <v>0.42901584415184613</v>
      </c>
      <c r="P48">
        <f t="shared" si="0"/>
        <v>1.3122072974020187</v>
      </c>
      <c r="Q48">
        <f t="shared" si="1"/>
        <v>-0.69637301948101804</v>
      </c>
      <c r="R48">
        <f t="shared" si="2"/>
        <v>-1.0949687643747166</v>
      </c>
      <c r="S48">
        <f t="shared" si="10"/>
        <v>0.19359860462206172</v>
      </c>
      <c r="T48">
        <f t="shared" si="10"/>
        <v>1.5357453667873742</v>
      </c>
      <c r="U48">
        <f t="shared" si="10"/>
        <v>3.7143633750021792</v>
      </c>
      <c r="V48">
        <f t="shared" si="10"/>
        <v>0.49838967925355443</v>
      </c>
      <c r="W48">
        <f t="shared" si="10"/>
        <v>0.3345500566656136</v>
      </c>
      <c r="X48">
        <f t="shared" si="11"/>
        <v>6.2766470823307827</v>
      </c>
      <c r="Y48">
        <f t="shared" si="12"/>
        <v>1.8368359338151143</v>
      </c>
      <c r="Z48">
        <f t="shared" si="13"/>
        <v>3.0844271166218004E-2</v>
      </c>
      <c r="AA48">
        <f t="shared" si="13"/>
        <v>0.24467607412731693</v>
      </c>
      <c r="AB48">
        <f t="shared" si="14"/>
        <v>0.59177508728479922</v>
      </c>
      <c r="AC48">
        <f t="shared" si="14"/>
        <v>7.9403807911481522E-2</v>
      </c>
      <c r="AD48">
        <f t="shared" si="14"/>
        <v>5.3300759510184398E-2</v>
      </c>
      <c r="AE48">
        <f t="shared" si="18"/>
        <v>1</v>
      </c>
      <c r="AF48" s="15">
        <f t="shared" si="19"/>
        <v>8.8928132015222179</v>
      </c>
      <c r="AG48">
        <f t="shared" si="21"/>
        <v>26333.531160919116</v>
      </c>
      <c r="AI48">
        <f t="shared" si="23"/>
        <v>6.9065623465287121E-2</v>
      </c>
      <c r="AK48">
        <f t="shared" si="3"/>
        <v>2.1302788184272251E-3</v>
      </c>
      <c r="AL48">
        <f t="shared" si="4"/>
        <v>1.6898705606641952E-2</v>
      </c>
      <c r="AM48">
        <f t="shared" si="5"/>
        <v>4.087131535454936E-2</v>
      </c>
      <c r="AN48">
        <f t="shared" si="6"/>
        <v>5.4840734989243696E-3</v>
      </c>
      <c r="AO48">
        <f t="shared" si="7"/>
        <v>3.6812501867442174E-3</v>
      </c>
      <c r="AQ48" s="23">
        <f t="shared" si="16"/>
        <v>14.407514179521359</v>
      </c>
      <c r="AR48">
        <f t="shared" si="20"/>
        <v>114.28942471624561</v>
      </c>
      <c r="AS48">
        <f t="shared" si="17"/>
        <v>276.42111934488798</v>
      </c>
      <c r="AT48">
        <f t="shared" si="17"/>
        <v>37.089918002200413</v>
      </c>
      <c r="AU48" s="24">
        <f t="shared" si="17"/>
        <v>24.897052820081278</v>
      </c>
    </row>
    <row r="49" spans="1:49">
      <c r="A49">
        <v>3</v>
      </c>
      <c r="B49">
        <v>5</v>
      </c>
      <c r="C49">
        <v>13526.411711832499</v>
      </c>
      <c r="D49">
        <v>9921.3813291440892</v>
      </c>
      <c r="E49">
        <v>14782.8116542268</v>
      </c>
      <c r="F49">
        <v>12480.475744780801</v>
      </c>
      <c r="G49">
        <v>1.04</v>
      </c>
      <c r="H49">
        <v>4.8969460248001697</v>
      </c>
      <c r="I49">
        <v>7.1382256978369396</v>
      </c>
      <c r="J49">
        <v>4.1134346608321302</v>
      </c>
      <c r="K49">
        <v>3.6727095186001302</v>
      </c>
      <c r="L49">
        <v>15</v>
      </c>
      <c r="M49">
        <v>4.1973823069715701</v>
      </c>
      <c r="N49">
        <f t="shared" si="8"/>
        <v>-4.3763352297602038</v>
      </c>
      <c r="O49">
        <f t="shared" si="9"/>
        <v>-0.93816761488010192</v>
      </c>
      <c r="P49">
        <f t="shared" si="0"/>
        <v>1.1139656958423858</v>
      </c>
      <c r="Q49">
        <f t="shared" si="1"/>
        <v>-0.86727095186001302</v>
      </c>
      <c r="R49">
        <f t="shared" si="2"/>
        <v>-1.1740158862836867</v>
      </c>
      <c r="S49">
        <f t="shared" si="10"/>
        <v>1.257134539660594E-2</v>
      </c>
      <c r="T49">
        <f t="shared" si="10"/>
        <v>0.39134427218507911</v>
      </c>
      <c r="U49">
        <f t="shared" si="10"/>
        <v>3.0464156287650743</v>
      </c>
      <c r="V49">
        <f t="shared" si="10"/>
        <v>0.42009644972754728</v>
      </c>
      <c r="W49">
        <f t="shared" si="10"/>
        <v>0.30912304227332926</v>
      </c>
      <c r="X49">
        <f t="shared" si="11"/>
        <v>4.1795507383476354</v>
      </c>
      <c r="Y49">
        <f t="shared" si="12"/>
        <v>1.4302037618961958</v>
      </c>
      <c r="Z49">
        <f t="shared" si="13"/>
        <v>3.0078221760207555E-3</v>
      </c>
      <c r="AA49">
        <f t="shared" si="13"/>
        <v>9.3633095201948693E-2</v>
      </c>
      <c r="AB49">
        <f t="shared" si="14"/>
        <v>0.72888590651957474</v>
      </c>
      <c r="AC49">
        <f t="shared" si="14"/>
        <v>0.10051234594980185</v>
      </c>
      <c r="AD49">
        <f t="shared" si="14"/>
        <v>7.3960830152654047E-2</v>
      </c>
      <c r="AE49">
        <f t="shared" si="18"/>
        <v>1</v>
      </c>
      <c r="AF49" s="15">
        <f t="shared" si="19"/>
        <v>9.595459734844523</v>
      </c>
      <c r="AG49">
        <f t="shared" si="21"/>
        <v>39998.705423981002</v>
      </c>
      <c r="AI49">
        <f t="shared" si="23"/>
        <v>0.10490562435513451</v>
      </c>
      <c r="AK49">
        <f t="shared" si="3"/>
        <v>3.1553746332467665E-4</v>
      </c>
      <c r="AL49">
        <f t="shared" si="4"/>
        <v>9.8226383124641777E-3</v>
      </c>
      <c r="AM49">
        <f t="shared" si="5"/>
        <v>7.6464231107094188E-2</v>
      </c>
      <c r="AN49">
        <f t="shared" si="6"/>
        <v>1.0544310407263238E-2</v>
      </c>
      <c r="AO49">
        <f t="shared" si="7"/>
        <v>7.7589070649882307E-3</v>
      </c>
      <c r="AQ49" s="23">
        <f t="shared" si="16"/>
        <v>2.1340448197184121</v>
      </c>
      <c r="AR49">
        <f t="shared" si="20"/>
        <v>66.432524955405029</v>
      </c>
      <c r="AS49">
        <f t="shared" si="17"/>
        <v>517.14333559163288</v>
      </c>
      <c r="AT49">
        <f t="shared" si="17"/>
        <v>71.313341893001393</v>
      </c>
      <c r="AU49" s="24">
        <f t="shared" si="17"/>
        <v>52.475085697438367</v>
      </c>
    </row>
    <row r="50" spans="1:49">
      <c r="A50">
        <v>3</v>
      </c>
      <c r="B50">
        <v>6</v>
      </c>
      <c r="C50">
        <v>13526.411711832499</v>
      </c>
      <c r="D50">
        <v>9921.3813291440892</v>
      </c>
      <c r="E50">
        <v>9917.1173318633791</v>
      </c>
      <c r="F50">
        <v>8485.8407141789503</v>
      </c>
      <c r="G50">
        <v>1.04</v>
      </c>
      <c r="H50">
        <v>6.43274326475</v>
      </c>
      <c r="I50">
        <v>7.6856926267899999</v>
      </c>
      <c r="J50">
        <v>5.4035043423899802</v>
      </c>
      <c r="K50">
        <v>4.8245574485624898</v>
      </c>
      <c r="L50">
        <v>15</v>
      </c>
      <c r="M50">
        <v>5.5137799412142803</v>
      </c>
      <c r="N50">
        <f t="shared" si="8"/>
        <v>-6.2192919176999988</v>
      </c>
      <c r="O50">
        <f t="shared" si="9"/>
        <v>-1.8596459588499994</v>
      </c>
      <c r="P50">
        <f t="shared" si="0"/>
        <v>0.98035133596675161</v>
      </c>
      <c r="Q50">
        <f t="shared" si="1"/>
        <v>-0.98245574485624898</v>
      </c>
      <c r="R50">
        <f t="shared" si="2"/>
        <v>-1.2562597758644141</v>
      </c>
      <c r="S50">
        <f t="shared" si="10"/>
        <v>1.9906542653960187E-3</v>
      </c>
      <c r="T50">
        <f t="shared" si="10"/>
        <v>0.15572775464263142</v>
      </c>
      <c r="U50">
        <f t="shared" si="10"/>
        <v>2.6653925257044944</v>
      </c>
      <c r="V50">
        <f t="shared" si="10"/>
        <v>0.37439056131618303</v>
      </c>
      <c r="W50">
        <f t="shared" si="10"/>
        <v>0.28471694266907749</v>
      </c>
      <c r="X50">
        <f t="shared" si="11"/>
        <v>3.4822184385977821</v>
      </c>
      <c r="Y50">
        <f t="shared" si="12"/>
        <v>1.2476695730365035</v>
      </c>
      <c r="Z50">
        <f t="shared" si="13"/>
        <v>5.7166266289647644E-4</v>
      </c>
      <c r="AA50">
        <f t="shared" si="13"/>
        <v>4.4720846032088611E-2</v>
      </c>
      <c r="AB50">
        <f t="shared" si="14"/>
        <v>0.76542944467831642</v>
      </c>
      <c r="AC50">
        <f t="shared" si="14"/>
        <v>0.10751495574382819</v>
      </c>
      <c r="AD50">
        <f t="shared" si="14"/>
        <v>8.1763090882870385E-2</v>
      </c>
      <c r="AE50">
        <f t="shared" si="18"/>
        <v>1.0000000000000002</v>
      </c>
      <c r="AF50" s="15">
        <f t="shared" si="19"/>
        <v>9.2076776615028511</v>
      </c>
      <c r="AG50">
        <f t="shared" si="21"/>
        <v>23885.965852599533</v>
      </c>
      <c r="AI50">
        <f t="shared" si="23"/>
        <v>6.2646331538271607E-2</v>
      </c>
      <c r="AK50">
        <f t="shared" si="3"/>
        <v>3.5812568707863864E-5</v>
      </c>
      <c r="AL50">
        <f t="shared" si="4"/>
        <v>2.8015969471982213E-3</v>
      </c>
      <c r="AM50">
        <f t="shared" si="5"/>
        <v>4.7951346760472933E-2</v>
      </c>
      <c r="AN50">
        <f t="shared" si="6"/>
        <v>6.7354175628504603E-3</v>
      </c>
      <c r="AO50">
        <f t="shared" si="7"/>
        <v>5.1221576990421311E-3</v>
      </c>
      <c r="AQ50" s="23">
        <f t="shared" si="16"/>
        <v>0.24220777440042793</v>
      </c>
      <c r="AR50">
        <f t="shared" si="20"/>
        <v>18.947776879208099</v>
      </c>
      <c r="AS50">
        <f t="shared" si="17"/>
        <v>324.30482920950124</v>
      </c>
      <c r="AT50">
        <f t="shared" si="17"/>
        <v>45.553015503111389</v>
      </c>
      <c r="AU50" s="24">
        <f t="shared" si="17"/>
        <v>34.64220694508824</v>
      </c>
    </row>
    <row r="51" spans="1:49">
      <c r="A51">
        <v>3</v>
      </c>
      <c r="B51">
        <v>7</v>
      </c>
      <c r="C51">
        <v>13526.411711832499</v>
      </c>
      <c r="D51">
        <v>9921.3813291440892</v>
      </c>
      <c r="E51">
        <v>10744.4542109262</v>
      </c>
      <c r="F51">
        <v>6602.88492501783</v>
      </c>
      <c r="G51">
        <v>1.04</v>
      </c>
      <c r="H51">
        <v>9.2574587952147702</v>
      </c>
      <c r="I51">
        <v>6.7675430012017204</v>
      </c>
      <c r="J51">
        <v>7.7762653879804002</v>
      </c>
      <c r="K51">
        <v>6.9430940964110697</v>
      </c>
      <c r="L51">
        <v>15</v>
      </c>
      <c r="M51">
        <v>7.9349646816126498</v>
      </c>
      <c r="N51">
        <f t="shared" si="8"/>
        <v>-9.6089505542577243</v>
      </c>
      <c r="O51">
        <f t="shared" si="9"/>
        <v>-3.5544752771288621</v>
      </c>
      <c r="P51">
        <f t="shared" si="0"/>
        <v>0.73460108481631581</v>
      </c>
      <c r="Q51">
        <f t="shared" si="1"/>
        <v>-1.1943094096411069</v>
      </c>
      <c r="R51">
        <f t="shared" si="2"/>
        <v>-1.3497745241166841</v>
      </c>
      <c r="S51">
        <f t="shared" si="10"/>
        <v>6.7125231640553288E-5</v>
      </c>
      <c r="T51">
        <f t="shared" si="10"/>
        <v>2.8596376152790096E-2</v>
      </c>
      <c r="U51">
        <f t="shared" si="10"/>
        <v>2.0846502279856955</v>
      </c>
      <c r="V51">
        <f t="shared" si="10"/>
        <v>0.30291307081315361</v>
      </c>
      <c r="W51">
        <f t="shared" si="10"/>
        <v>0.25929871966295326</v>
      </c>
      <c r="X51">
        <f t="shared" si="11"/>
        <v>2.6755255198462331</v>
      </c>
      <c r="Y51">
        <f t="shared" si="12"/>
        <v>0.98414581707029691</v>
      </c>
      <c r="Z51">
        <f t="shared" si="13"/>
        <v>2.5088615728999319E-5</v>
      </c>
      <c r="AA51">
        <f t="shared" si="13"/>
        <v>1.0688134327507209E-2</v>
      </c>
      <c r="AB51">
        <f t="shared" si="14"/>
        <v>0.77915542667128213</v>
      </c>
      <c r="AC51">
        <f t="shared" si="14"/>
        <v>0.11321628912385127</v>
      </c>
      <c r="AD51">
        <f t="shared" si="14"/>
        <v>9.6915061261630422E-2</v>
      </c>
      <c r="AE51">
        <f t="shared" si="18"/>
        <v>1</v>
      </c>
      <c r="AF51" s="15">
        <f t="shared" si="19"/>
        <v>9.0136626232282975</v>
      </c>
      <c r="AG51">
        <f t="shared" si="21"/>
        <v>16359.510598260014</v>
      </c>
      <c r="AI51">
        <f t="shared" si="23"/>
        <v>4.2906505479698993E-2</v>
      </c>
      <c r="AK51">
        <f t="shared" si="3"/>
        <v>1.0764648282543717E-6</v>
      </c>
      <c r="AL51">
        <f t="shared" si="4"/>
        <v>4.5859049409094696E-4</v>
      </c>
      <c r="AM51">
        <f t="shared" si="5"/>
        <v>3.3430836584008576E-2</v>
      </c>
      <c r="AN51">
        <f t="shared" si="6"/>
        <v>4.8577153296837103E-3</v>
      </c>
      <c r="AO51">
        <f t="shared" si="7"/>
        <v>4.1582866070875094E-3</v>
      </c>
      <c r="AQ51" s="23">
        <f t="shared" si="16"/>
        <v>7.280353230137847E-3</v>
      </c>
      <c r="AR51">
        <f t="shared" si="20"/>
        <v>3.1015419151034189</v>
      </c>
      <c r="AS51">
        <f t="shared" si="17"/>
        <v>226.09962975314599</v>
      </c>
      <c r="AT51">
        <f t="shared" si="17"/>
        <v>32.853728764091002</v>
      </c>
      <c r="AU51" s="24">
        <f t="shared" si="17"/>
        <v>28.123348331632357</v>
      </c>
    </row>
    <row r="52" spans="1:49">
      <c r="A52">
        <v>3</v>
      </c>
      <c r="B52">
        <v>8</v>
      </c>
      <c r="C52">
        <v>13526.411711832499</v>
      </c>
      <c r="D52">
        <v>9921.3813291440892</v>
      </c>
      <c r="E52">
        <v>1326.9172514140701</v>
      </c>
      <c r="F52">
        <v>9665.5722048840307</v>
      </c>
      <c r="G52">
        <v>1.04</v>
      </c>
      <c r="H52">
        <v>11.508546370318401</v>
      </c>
      <c r="I52">
        <v>7.8077299491771202</v>
      </c>
      <c r="J52">
        <v>9.6671789510674806</v>
      </c>
      <c r="K52">
        <v>8.6314097777388099</v>
      </c>
      <c r="L52">
        <v>15</v>
      </c>
      <c r="M52">
        <v>9.8644683174158008</v>
      </c>
      <c r="N52">
        <f t="shared" si="8"/>
        <v>-12.31025564438208</v>
      </c>
      <c r="O52">
        <f t="shared" si="9"/>
        <v>-4.9051278221910399</v>
      </c>
      <c r="P52">
        <f t="shared" si="0"/>
        <v>0.53875646578229741</v>
      </c>
      <c r="Q52">
        <f t="shared" si="1"/>
        <v>-1.363140977773881</v>
      </c>
      <c r="R52">
        <f t="shared" si="2"/>
        <v>-1.4774553143461036</v>
      </c>
      <c r="S52">
        <f t="shared" si="10"/>
        <v>4.5053019465796254E-6</v>
      </c>
      <c r="T52">
        <f t="shared" si="10"/>
        <v>7.4084960521925026E-3</v>
      </c>
      <c r="U52">
        <f t="shared" si="10"/>
        <v>1.7138742751811902</v>
      </c>
      <c r="V52">
        <f t="shared" si="10"/>
        <v>0.25585587590761083</v>
      </c>
      <c r="W52">
        <f t="shared" si="10"/>
        <v>0.228217692394691</v>
      </c>
      <c r="X52">
        <f t="shared" si="11"/>
        <v>2.2053608448376312</v>
      </c>
      <c r="Y52">
        <f t="shared" si="12"/>
        <v>0.79089114396230242</v>
      </c>
      <c r="Z52">
        <f t="shared" si="13"/>
        <v>2.0428865222332026E-6</v>
      </c>
      <c r="AA52">
        <f t="shared" si="13"/>
        <v>3.3593124089123612E-3</v>
      </c>
      <c r="AB52">
        <f t="shared" si="14"/>
        <v>0.77714006721080309</v>
      </c>
      <c r="AC52">
        <f t="shared" si="14"/>
        <v>0.11601542509767744</v>
      </c>
      <c r="AD52">
        <f t="shared" si="14"/>
        <v>0.10348315239608484</v>
      </c>
      <c r="AE52">
        <f t="shared" si="18"/>
        <v>1</v>
      </c>
      <c r="AF52" s="15">
        <f t="shared" si="19"/>
        <v>9.1967088629451759</v>
      </c>
      <c r="AG52">
        <f t="shared" si="21"/>
        <v>17159.936348132516</v>
      </c>
      <c r="AI52">
        <f t="shared" si="23"/>
        <v>4.5005802498195954E-2</v>
      </c>
      <c r="AK52">
        <f t="shared" si="3"/>
        <v>9.1941747345853914E-8</v>
      </c>
      <c r="AL52">
        <f t="shared" si="4"/>
        <v>1.5118855080524862E-4</v>
      </c>
      <c r="AM52">
        <f t="shared" si="5"/>
        <v>3.4975812378324131E-2</v>
      </c>
      <c r="AN52">
        <f t="shared" si="6"/>
        <v>5.2213673086903166E-3</v>
      </c>
      <c r="AO52">
        <f t="shared" si="7"/>
        <v>4.6573423186289081E-3</v>
      </c>
      <c r="AQ52" s="23">
        <f t="shared" si="16"/>
        <v>6.2182096405265154E-4</v>
      </c>
      <c r="AR52">
        <f t="shared" si="20"/>
        <v>1.0225192921535489</v>
      </c>
      <c r="AS52">
        <f t="shared" si="17"/>
        <v>236.54861909250982</v>
      </c>
      <c r="AT52">
        <f t="shared" si="17"/>
        <v>35.313181958024018</v>
      </c>
      <c r="AU52" s="24">
        <f t="shared" si="17"/>
        <v>31.498564842357595</v>
      </c>
    </row>
    <row r="53" spans="1:49">
      <c r="A53">
        <v>3</v>
      </c>
      <c r="B53">
        <v>9</v>
      </c>
      <c r="C53">
        <v>13526.411711832499</v>
      </c>
      <c r="D53">
        <v>9921.3813291440892</v>
      </c>
      <c r="E53">
        <v>6736.8860152257803</v>
      </c>
      <c r="F53">
        <v>5806.3655341846197</v>
      </c>
      <c r="G53">
        <v>1.04</v>
      </c>
      <c r="H53">
        <v>13.9899598724628</v>
      </c>
      <c r="I53">
        <v>7.3000194602180404</v>
      </c>
      <c r="J53">
        <v>11.7515662928687</v>
      </c>
      <c r="K53">
        <v>10.4924699043471</v>
      </c>
      <c r="L53">
        <v>15</v>
      </c>
      <c r="M53">
        <v>11.9913941763966</v>
      </c>
      <c r="N53">
        <f t="shared" si="8"/>
        <v>-15.287951846955359</v>
      </c>
      <c r="O53">
        <f t="shared" si="9"/>
        <v>-6.3939759234776794</v>
      </c>
      <c r="P53">
        <f t="shared" si="0"/>
        <v>0.32287349109573904</v>
      </c>
      <c r="Q53">
        <f t="shared" si="1"/>
        <v>-1.5492469904347101</v>
      </c>
      <c r="R53">
        <f t="shared" si="2"/>
        <v>-1.5685702926263714</v>
      </c>
      <c r="S53">
        <f t="shared" si="10"/>
        <v>2.2936485523926822E-7</v>
      </c>
      <c r="T53">
        <f t="shared" si="10"/>
        <v>1.6715968305036988E-3</v>
      </c>
      <c r="U53">
        <f t="shared" si="10"/>
        <v>1.3810906195923598</v>
      </c>
      <c r="V53">
        <f t="shared" si="10"/>
        <v>0.21240785877113935</v>
      </c>
      <c r="W53">
        <f t="shared" si="10"/>
        <v>0.20834283881840066</v>
      </c>
      <c r="X53">
        <f t="shared" si="11"/>
        <v>1.8035131433772587</v>
      </c>
      <c r="Y53">
        <f t="shared" si="12"/>
        <v>0.58973650904061736</v>
      </c>
      <c r="Z53">
        <f t="shared" si="13"/>
        <v>1.2717670291537747E-7</v>
      </c>
      <c r="AA53">
        <f t="shared" si="13"/>
        <v>9.2685591820720903E-4</v>
      </c>
      <c r="AB53">
        <f t="shared" si="14"/>
        <v>0.76577796212015925</v>
      </c>
      <c r="AC53">
        <f t="shared" si="14"/>
        <v>0.1177745000368472</v>
      </c>
      <c r="AD53">
        <f t="shared" si="14"/>
        <v>0.11552055474808344</v>
      </c>
      <c r="AE53">
        <f t="shared" si="18"/>
        <v>1</v>
      </c>
      <c r="AF53" s="15">
        <f t="shared" si="19"/>
        <v>8.82715987268476</v>
      </c>
      <c r="AG53">
        <f t="shared" si="21"/>
        <v>10300.785454340241</v>
      </c>
      <c r="AI53">
        <f t="shared" si="23"/>
        <v>2.701613259683092E-2</v>
      </c>
      <c r="AK53">
        <f t="shared" si="3"/>
        <v>3.4358226691896111E-9</v>
      </c>
      <c r="AL53">
        <f t="shared" si="4"/>
        <v>2.5040062384443434E-5</v>
      </c>
      <c r="AM53">
        <f t="shared" si="5"/>
        <v>2.0688358964369189E-2</v>
      </c>
      <c r="AN53">
        <f t="shared" si="6"/>
        <v>3.1818115095209321E-3</v>
      </c>
      <c r="AO53">
        <f t="shared" si="7"/>
        <v>3.1209186247336878E-3</v>
      </c>
      <c r="AQ53" s="23">
        <f t="shared" si="16"/>
        <v>2.3237175996152976E-5</v>
      </c>
      <c r="AR53">
        <f t="shared" si="20"/>
        <v>0.16935109655097605</v>
      </c>
      <c r="AS53">
        <f t="shared" si="17"/>
        <v>139.91963049711913</v>
      </c>
      <c r="AT53">
        <f t="shared" si="17"/>
        <v>21.519246233613689</v>
      </c>
      <c r="AU53" s="24">
        <f t="shared" si="17"/>
        <v>21.107415118636965</v>
      </c>
    </row>
    <row r="54" spans="1:49">
      <c r="A54">
        <v>3</v>
      </c>
      <c r="B54">
        <v>10</v>
      </c>
      <c r="C54">
        <v>13526.411711832499</v>
      </c>
      <c r="D54">
        <v>9921.3813291440892</v>
      </c>
      <c r="E54">
        <v>15653.849400851201</v>
      </c>
      <c r="F54">
        <v>10723.919758195199</v>
      </c>
      <c r="G54">
        <v>1.04</v>
      </c>
      <c r="H54">
        <v>15.7287446225662</v>
      </c>
      <c r="I54">
        <v>7.4644525089368496</v>
      </c>
      <c r="J54">
        <v>13.212145482955499</v>
      </c>
      <c r="K54">
        <v>11.7965584669246</v>
      </c>
      <c r="L54">
        <v>15.7287446225662</v>
      </c>
      <c r="M54">
        <v>13.481781105056699</v>
      </c>
      <c r="N54">
        <f t="shared" si="8"/>
        <v>-17.374493547079439</v>
      </c>
      <c r="O54">
        <f t="shared" si="9"/>
        <v>-7.4372467735397194</v>
      </c>
      <c r="P54">
        <f t="shared" si="0"/>
        <v>0.17159921783674914</v>
      </c>
      <c r="Q54">
        <f t="shared" si="1"/>
        <v>-1.67965584669246</v>
      </c>
      <c r="R54">
        <f t="shared" si="2"/>
        <v>-1.6844598616492508</v>
      </c>
      <c r="S54">
        <f t="shared" si="10"/>
        <v>2.8467762020754452E-8</v>
      </c>
      <c r="T54">
        <f t="shared" si="10"/>
        <v>5.8890435462185609E-4</v>
      </c>
      <c r="U54">
        <f t="shared" si="10"/>
        <v>1.1872019284960966</v>
      </c>
      <c r="V54">
        <f t="shared" si="10"/>
        <v>0.18643812829817613</v>
      </c>
      <c r="W54">
        <f t="shared" si="10"/>
        <v>0.18554462466212882</v>
      </c>
      <c r="X54">
        <f t="shared" si="11"/>
        <v>1.5597736142787855</v>
      </c>
      <c r="Y54">
        <f t="shared" si="12"/>
        <v>0.44454069167859661</v>
      </c>
      <c r="Z54">
        <f t="shared" si="13"/>
        <v>1.825121399679369E-8</v>
      </c>
      <c r="AA54">
        <f t="shared" si="13"/>
        <v>3.7755758222269718E-4</v>
      </c>
      <c r="AB54">
        <f t="shared" si="14"/>
        <v>0.76113733276930695</v>
      </c>
      <c r="AC54">
        <f t="shared" si="14"/>
        <v>0.11952896663429081</v>
      </c>
      <c r="AD54">
        <f t="shared" si="14"/>
        <v>0.11895612476296549</v>
      </c>
      <c r="AE54">
        <f t="shared" si="18"/>
        <v>0.99999999999999989</v>
      </c>
      <c r="AF54" s="15">
        <f t="shared" si="19"/>
        <v>9.4782276004781938</v>
      </c>
      <c r="AG54">
        <f t="shared" si="21"/>
        <v>17843.705369532247</v>
      </c>
      <c r="AI54">
        <f t="shared" si="23"/>
        <v>4.6799140941135464E-2</v>
      </c>
      <c r="AK54">
        <f t="shared" si="3"/>
        <v>8.5414113618277222E-10</v>
      </c>
      <c r="AL54">
        <f t="shared" si="4"/>
        <v>1.7669370503834349E-5</v>
      </c>
      <c r="AM54">
        <f t="shared" si="5"/>
        <v>3.5620573311830724E-2</v>
      </c>
      <c r="AN54">
        <f t="shared" si="6"/>
        <v>5.5938529560664542E-3</v>
      </c>
      <c r="AO54">
        <f t="shared" si="7"/>
        <v>5.5670444485933163E-3</v>
      </c>
      <c r="AQ54" s="23">
        <f t="shared" si="16"/>
        <v>5.7767323340102837E-6</v>
      </c>
      <c r="AR54">
        <f t="shared" si="20"/>
        <v>0.11950159006188632</v>
      </c>
      <c r="AS54">
        <f t="shared" si="17"/>
        <v>240.90927001366762</v>
      </c>
      <c r="AT54">
        <f t="shared" si="17"/>
        <v>37.832379069603064</v>
      </c>
      <c r="AU54" s="24">
        <f t="shared" si="17"/>
        <v>37.651067614872368</v>
      </c>
    </row>
    <row r="55" spans="1:49">
      <c r="A55">
        <v>3</v>
      </c>
      <c r="B55">
        <v>11</v>
      </c>
      <c r="C55">
        <v>13526.411711832499</v>
      </c>
      <c r="D55">
        <v>9921.3813291440892</v>
      </c>
      <c r="E55">
        <v>10891.4480381786</v>
      </c>
      <c r="F55">
        <v>9022.5382886068801</v>
      </c>
      <c r="G55">
        <v>1.04</v>
      </c>
      <c r="H55">
        <v>17.7224550871749</v>
      </c>
      <c r="I55">
        <v>7.53686000538843</v>
      </c>
      <c r="J55">
        <v>14.8868622732269</v>
      </c>
      <c r="K55">
        <v>13.291841315381101</v>
      </c>
      <c r="L55">
        <v>17.7224550871749</v>
      </c>
      <c r="M55">
        <v>15.190675789007001</v>
      </c>
      <c r="N55">
        <f t="shared" si="8"/>
        <v>-19.766946104609879</v>
      </c>
      <c r="O55">
        <f t="shared" si="9"/>
        <v>-8.6334730523049394</v>
      </c>
      <c r="P55">
        <f t="shared" si="0"/>
        <v>-1.8535925842109169E-3</v>
      </c>
      <c r="Q55">
        <f t="shared" si="1"/>
        <v>-1.8291841315381101</v>
      </c>
      <c r="R55">
        <f t="shared" si="2"/>
        <v>-1.8717623439707483</v>
      </c>
      <c r="S55">
        <f t="shared" si="10"/>
        <v>2.6021023965594153E-9</v>
      </c>
      <c r="T55">
        <f t="shared" si="10"/>
        <v>1.7804520979576257E-4</v>
      </c>
      <c r="U55">
        <f t="shared" si="10"/>
        <v>0.99814812425758426</v>
      </c>
      <c r="V55">
        <f t="shared" si="10"/>
        <v>0.16054449754945385</v>
      </c>
      <c r="W55">
        <f t="shared" si="10"/>
        <v>0.15385228211141305</v>
      </c>
      <c r="X55">
        <f t="shared" si="11"/>
        <v>1.3127229517303491</v>
      </c>
      <c r="Y55">
        <f t="shared" si="12"/>
        <v>0.27210356904273714</v>
      </c>
      <c r="Z55">
        <f t="shared" si="13"/>
        <v>1.9822174916112246E-9</v>
      </c>
      <c r="AA55">
        <f t="shared" si="13"/>
        <v>1.3563045390581045E-4</v>
      </c>
      <c r="AB55">
        <f t="shared" si="14"/>
        <v>0.76036464734762799</v>
      </c>
      <c r="AC55">
        <f t="shared" si="14"/>
        <v>0.12229884252258572</v>
      </c>
      <c r="AD55">
        <f t="shared" si="14"/>
        <v>0.11720087769366309</v>
      </c>
      <c r="AE55">
        <f t="shared" si="18"/>
        <v>1.0000000000000002</v>
      </c>
      <c r="AF55" s="15">
        <f t="shared" si="19"/>
        <v>9.2739023690630891</v>
      </c>
      <c r="AG55">
        <f t="shared" si="21"/>
        <v>12892.162755535712</v>
      </c>
      <c r="AI55">
        <f t="shared" si="23"/>
        <v>3.3812603903590963E-2</v>
      </c>
      <c r="AK55">
        <f t="shared" si="3"/>
        <v>6.7023934894619977E-11</v>
      </c>
      <c r="AL55">
        <f t="shared" si="4"/>
        <v>4.5860188151814209E-6</v>
      </c>
      <c r="AM55">
        <f t="shared" si="5"/>
        <v>2.5709908643058971E-2</v>
      </c>
      <c r="AN55">
        <f t="shared" si="6"/>
        <v>4.1352423200838378E-3</v>
      </c>
      <c r="AO55">
        <f t="shared" si="7"/>
        <v>3.9628668546090396E-3</v>
      </c>
      <c r="AQ55" s="23">
        <f t="shared" si="16"/>
        <v>4.5329666896584329E-7</v>
      </c>
      <c r="AR55">
        <f t="shared" si="20"/>
        <v>3.1016189306177087E-2</v>
      </c>
      <c r="AS55">
        <f t="shared" si="17"/>
        <v>173.88140468980822</v>
      </c>
      <c r="AT55">
        <f t="shared" si="17"/>
        <v>27.967495074823709</v>
      </c>
      <c r="AU55" s="24">
        <f t="shared" si="17"/>
        <v>26.801684317308265</v>
      </c>
    </row>
    <row r="56" spans="1:49">
      <c r="A56">
        <v>3</v>
      </c>
      <c r="B56">
        <v>12</v>
      </c>
      <c r="C56">
        <v>13526.411711832499</v>
      </c>
      <c r="D56">
        <v>9921.3813291440892</v>
      </c>
      <c r="E56">
        <v>19775.635773132999</v>
      </c>
      <c r="F56">
        <v>19400.363349273801</v>
      </c>
      <c r="G56">
        <v>1.04</v>
      </c>
      <c r="H56">
        <v>20.109499938278301</v>
      </c>
      <c r="I56">
        <v>7.4992772930298299</v>
      </c>
      <c r="J56">
        <v>16.891979948153701</v>
      </c>
      <c r="K56">
        <v>15.0821249537087</v>
      </c>
      <c r="L56">
        <v>20.109499938278301</v>
      </c>
      <c r="M56">
        <v>17.236714232809899</v>
      </c>
      <c r="N56">
        <f t="shared" si="8"/>
        <v>-22.631399925933959</v>
      </c>
      <c r="O56">
        <f t="shared" si="9"/>
        <v>-10.065699962966979</v>
      </c>
      <c r="P56">
        <f t="shared" si="0"/>
        <v>-0.20952649463020689</v>
      </c>
      <c r="Q56">
        <f t="shared" si="1"/>
        <v>-2.00821249537087</v>
      </c>
      <c r="R56">
        <f t="shared" si="2"/>
        <v>-2.0922890273453048</v>
      </c>
      <c r="S56">
        <f t="shared" si="10"/>
        <v>1.4835694936005255E-10</v>
      </c>
      <c r="T56">
        <f t="shared" si="10"/>
        <v>4.2513029057069445E-5</v>
      </c>
      <c r="U56">
        <f t="shared" si="10"/>
        <v>0.81096815284713464</v>
      </c>
      <c r="V56">
        <f t="shared" si="10"/>
        <v>0.13422839423111133</v>
      </c>
      <c r="W56">
        <f t="shared" si="10"/>
        <v>0.12340433637261822</v>
      </c>
      <c r="X56">
        <f t="shared" si="11"/>
        <v>1.0686433966282782</v>
      </c>
      <c r="Y56">
        <f t="shared" si="12"/>
        <v>6.6389990448999445E-2</v>
      </c>
      <c r="Z56">
        <f t="shared" si="13"/>
        <v>1.3882736732210184E-10</v>
      </c>
      <c r="AA56">
        <f t="shared" si="13"/>
        <v>3.978224091516786E-5</v>
      </c>
      <c r="AB56">
        <f t="shared" si="14"/>
        <v>0.75887630560938701</v>
      </c>
      <c r="AC56">
        <f t="shared" si="14"/>
        <v>0.12560634787490474</v>
      </c>
      <c r="AD56">
        <f t="shared" si="14"/>
        <v>0.11547756413596569</v>
      </c>
      <c r="AE56">
        <f t="shared" si="18"/>
        <v>1</v>
      </c>
      <c r="AF56" s="15">
        <f t="shared" si="19"/>
        <v>10.015328914256084</v>
      </c>
      <c r="AG56">
        <f t="shared" si="21"/>
        <v>23430.688291395556</v>
      </c>
      <c r="AI56">
        <f t="shared" si="23"/>
        <v>6.1452263472649885E-2</v>
      </c>
      <c r="AK56">
        <f t="shared" si="3"/>
        <v>8.5312559538921479E-12</v>
      </c>
      <c r="AL56">
        <f t="shared" si="4"/>
        <v>2.4447087502513276E-6</v>
      </c>
      <c r="AM56">
        <f t="shared" si="5"/>
        <v>4.6634666675459222E-2</v>
      </c>
      <c r="AN56">
        <f t="shared" si="6"/>
        <v>7.7187943834459627E-3</v>
      </c>
      <c r="AO56">
        <f t="shared" si="7"/>
        <v>7.0963576964631885E-3</v>
      </c>
      <c r="AQ56" s="23">
        <f t="shared" si="16"/>
        <v>5.7698640225683747E-8</v>
      </c>
      <c r="AR56">
        <f t="shared" si="20"/>
        <v>1.6534068535709476E-2</v>
      </c>
      <c r="AS56">
        <f t="shared" si="17"/>
        <v>315.39985074816821</v>
      </c>
      <c r="AT56">
        <f t="shared" si="17"/>
        <v>52.203795374735193</v>
      </c>
      <c r="AU56" s="24">
        <f t="shared" si="17"/>
        <v>47.994127928396182</v>
      </c>
    </row>
    <row r="57" spans="1:49">
      <c r="A57">
        <v>3</v>
      </c>
      <c r="B57">
        <v>13</v>
      </c>
      <c r="C57">
        <v>13526.411711832499</v>
      </c>
      <c r="D57">
        <v>9921.3813291440892</v>
      </c>
      <c r="E57">
        <v>6227.3736275196297</v>
      </c>
      <c r="F57">
        <v>4568.4500073733298</v>
      </c>
      <c r="G57">
        <v>1.04</v>
      </c>
      <c r="H57">
        <v>23.4090253421613</v>
      </c>
      <c r="I57">
        <v>8.2047793373254994</v>
      </c>
      <c r="J57">
        <v>19.6635812874155</v>
      </c>
      <c r="K57">
        <v>17.556769006621</v>
      </c>
      <c r="L57">
        <v>23.4090253421613</v>
      </c>
      <c r="M57">
        <v>20.064878864709701</v>
      </c>
      <c r="N57">
        <f t="shared" si="8"/>
        <v>-26.590830410593558</v>
      </c>
      <c r="O57">
        <f t="shared" si="9"/>
        <v>-12.045415205296779</v>
      </c>
      <c r="P57">
        <f t="shared" si="0"/>
        <v>-0.49658520476803503</v>
      </c>
      <c r="Q57">
        <f t="shared" si="1"/>
        <v>-2.2556769006620998</v>
      </c>
      <c r="R57">
        <f t="shared" si="2"/>
        <v>-2.4198385904633151</v>
      </c>
      <c r="S57">
        <f t="shared" ref="S57:W107" si="24">EXP(N57)</f>
        <v>2.8297566125805373E-12</v>
      </c>
      <c r="T57">
        <f t="shared" si="24"/>
        <v>5.8714131896012152E-6</v>
      </c>
      <c r="U57">
        <f t="shared" si="24"/>
        <v>0.6086053780705617</v>
      </c>
      <c r="V57">
        <f t="shared" si="24"/>
        <v>0.10480257878591563</v>
      </c>
      <c r="W57">
        <f t="shared" si="24"/>
        <v>8.8935971414863216E-2</v>
      </c>
      <c r="X57">
        <f t="shared" si="11"/>
        <v>0.80234979968735987</v>
      </c>
      <c r="Y57">
        <f t="shared" si="12"/>
        <v>-0.2202106069942309</v>
      </c>
      <c r="Z57">
        <f t="shared" si="13"/>
        <v>3.5268365663993035E-12</v>
      </c>
      <c r="AA57">
        <f t="shared" si="13"/>
        <v>7.3177723629881189E-6</v>
      </c>
      <c r="AB57">
        <f t="shared" si="14"/>
        <v>0.75852873435963741</v>
      </c>
      <c r="AC57">
        <f t="shared" si="14"/>
        <v>0.13061956122722601</v>
      </c>
      <c r="AD57">
        <f t="shared" si="14"/>
        <v>0.11084438663724677</v>
      </c>
      <c r="AE57">
        <f t="shared" si="18"/>
        <v>1</v>
      </c>
      <c r="AF57" s="15">
        <f t="shared" si="19"/>
        <v>8.6129679999005333</v>
      </c>
      <c r="AG57">
        <f t="shared" si="21"/>
        <v>4716.4919674048497</v>
      </c>
      <c r="AI57">
        <f t="shared" si="23"/>
        <v>1.2370063714860529E-2</v>
      </c>
      <c r="AK57">
        <f t="shared" si="3"/>
        <v>4.3627193038259318E-14</v>
      </c>
      <c r="AL57">
        <f t="shared" si="4"/>
        <v>9.0521310381008516E-8</v>
      </c>
      <c r="AM57">
        <f t="shared" si="5"/>
        <v>9.3830487735812318E-3</v>
      </c>
      <c r="AN57">
        <f t="shared" si="6"/>
        <v>1.6157722947879117E-3</v>
      </c>
      <c r="AO57">
        <f t="shared" si="7"/>
        <v>1.3711521251373775E-3</v>
      </c>
      <c r="AQ57" s="23">
        <f t="shared" si="16"/>
        <v>2.9505968743354407E-10</v>
      </c>
      <c r="AR57">
        <f t="shared" si="20"/>
        <v>6.1221425645404922E-4</v>
      </c>
      <c r="AS57">
        <f t="shared" si="17"/>
        <v>63.45949041183237</v>
      </c>
      <c r="AT57">
        <f t="shared" si="17"/>
        <v>10.927800645936841</v>
      </c>
      <c r="AU57" s="24">
        <f t="shared" si="17"/>
        <v>9.2733840820811224</v>
      </c>
    </row>
    <row r="58" spans="1:49">
      <c r="A58">
        <v>3</v>
      </c>
      <c r="B58">
        <v>14</v>
      </c>
      <c r="C58">
        <v>13526.411711832499</v>
      </c>
      <c r="D58">
        <v>9921.3813291440892</v>
      </c>
      <c r="E58">
        <v>17670.048517895</v>
      </c>
      <c r="F58">
        <v>16690.792978189998</v>
      </c>
      <c r="G58">
        <v>1.04</v>
      </c>
      <c r="H58">
        <v>25.437271841539701</v>
      </c>
      <c r="I58">
        <v>7.7068330130804501</v>
      </c>
      <c r="J58">
        <v>21.367308346893399</v>
      </c>
      <c r="K58">
        <v>19.077953881154802</v>
      </c>
      <c r="L58">
        <v>25.437271841539701</v>
      </c>
      <c r="M58">
        <v>21.8033758641768</v>
      </c>
      <c r="N58">
        <f t="shared" si="8"/>
        <v>-29.024726209847639</v>
      </c>
      <c r="O58">
        <f t="shared" si="9"/>
        <v>-13.26236310492382</v>
      </c>
      <c r="P58">
        <f t="shared" si="0"/>
        <v>-0.67304265021395793</v>
      </c>
      <c r="Q58">
        <f t="shared" si="1"/>
        <v>-2.4077953881154803</v>
      </c>
      <c r="R58">
        <f t="shared" si="2"/>
        <v>-2.5932373756782385</v>
      </c>
      <c r="S58">
        <f t="shared" si="24"/>
        <v>2.4815416474374275E-13</v>
      </c>
      <c r="T58">
        <f t="shared" si="24"/>
        <v>1.7387169445640255E-6</v>
      </c>
      <c r="U58">
        <f t="shared" si="24"/>
        <v>0.51015399379983117</v>
      </c>
      <c r="V58">
        <f t="shared" si="24"/>
        <v>9.0013520863805527E-2</v>
      </c>
      <c r="W58">
        <f t="shared" si="24"/>
        <v>7.4777564735847651E-2</v>
      </c>
      <c r="X58">
        <f t="shared" si="11"/>
        <v>0.67494681811667701</v>
      </c>
      <c r="Y58">
        <f t="shared" si="12"/>
        <v>-0.39312137918883611</v>
      </c>
      <c r="Z58">
        <f t="shared" si="13"/>
        <v>3.6766476718295267E-13</v>
      </c>
      <c r="AA58">
        <f t="shared" si="13"/>
        <v>2.5760799190306815E-6</v>
      </c>
      <c r="AB58">
        <f t="shared" si="14"/>
        <v>0.75584324587725016</v>
      </c>
      <c r="AC58">
        <f t="shared" si="14"/>
        <v>0.13336387171210434</v>
      </c>
      <c r="AD58">
        <f t="shared" si="14"/>
        <v>0.11079030633035886</v>
      </c>
      <c r="AE58">
        <f t="shared" si="18"/>
        <v>1</v>
      </c>
      <c r="AF58" s="15">
        <f t="shared" si="19"/>
        <v>9.8699979981782864</v>
      </c>
      <c r="AG58">
        <f t="shared" si="21"/>
        <v>14688.395404605164</v>
      </c>
      <c r="AI58">
        <f t="shared" si="23"/>
        <v>3.8523629061538528E-2</v>
      </c>
      <c r="AK58">
        <f t="shared" si="3"/>
        <v>1.4163781109952992E-14</v>
      </c>
      <c r="AL58">
        <f t="shared" si="4"/>
        <v>9.9239947233616187E-8</v>
      </c>
      <c r="AM58">
        <f t="shared" si="5"/>
        <v>2.9117824832844447E-2</v>
      </c>
      <c r="AN58">
        <f t="shared" si="6"/>
        <v>5.1376603240477188E-3</v>
      </c>
      <c r="AO58">
        <f t="shared" si="7"/>
        <v>4.268044664684968E-3</v>
      </c>
      <c r="AQ58" s="23">
        <f t="shared" si="16"/>
        <v>9.5792567344750037E-11</v>
      </c>
      <c r="AR58">
        <f t="shared" si="20"/>
        <v>6.7118019227121258E-4</v>
      </c>
      <c r="AS58">
        <f t="shared" si="17"/>
        <v>196.92984342103716</v>
      </c>
      <c r="AT58">
        <f t="shared" si="17"/>
        <v>34.747054389308111</v>
      </c>
      <c r="AU58" s="24">
        <f t="shared" si="17"/>
        <v>28.865664669509481</v>
      </c>
    </row>
    <row r="59" spans="1:49">
      <c r="A59">
        <v>3</v>
      </c>
      <c r="B59">
        <v>15</v>
      </c>
      <c r="C59">
        <v>13526.411711832499</v>
      </c>
      <c r="D59">
        <v>9921.3813291440892</v>
      </c>
      <c r="E59">
        <v>19842.180276010698</v>
      </c>
      <c r="F59">
        <v>16403.885489804201</v>
      </c>
      <c r="G59">
        <v>1.04</v>
      </c>
      <c r="H59">
        <v>26.567033070077699</v>
      </c>
      <c r="I59">
        <v>7.3115328179726102</v>
      </c>
      <c r="J59">
        <v>22.316307778865198</v>
      </c>
      <c r="K59">
        <v>19.925274802558299</v>
      </c>
      <c r="L59">
        <v>26.567033070077699</v>
      </c>
      <c r="M59">
        <v>22.771742631495101</v>
      </c>
      <c r="N59">
        <f t="shared" si="8"/>
        <v>-30.380439684093236</v>
      </c>
      <c r="O59">
        <f t="shared" si="9"/>
        <v>-13.940219842046618</v>
      </c>
      <c r="P59">
        <f t="shared" si="0"/>
        <v>-0.77133187709675788</v>
      </c>
      <c r="Q59">
        <f t="shared" si="1"/>
        <v>-2.4925274802558297</v>
      </c>
      <c r="R59">
        <f t="shared" si="2"/>
        <v>-2.6862847696178185</v>
      </c>
      <c r="S59">
        <f t="shared" si="24"/>
        <v>6.3965041708292743E-14</v>
      </c>
      <c r="T59">
        <f t="shared" si="24"/>
        <v>8.8275349577751442E-7</v>
      </c>
      <c r="U59">
        <f t="shared" si="24"/>
        <v>0.46239680229643942</v>
      </c>
      <c r="V59">
        <f t="shared" si="24"/>
        <v>8.2700677869592065E-2</v>
      </c>
      <c r="W59">
        <f t="shared" si="24"/>
        <v>6.813360175895157E-2</v>
      </c>
      <c r="X59">
        <f t="shared" si="11"/>
        <v>0.6132319646785428</v>
      </c>
      <c r="Y59">
        <f t="shared" si="12"/>
        <v>-0.48901200568726688</v>
      </c>
      <c r="Z59">
        <f t="shared" si="13"/>
        <v>1.0430806838619922E-13</v>
      </c>
      <c r="AA59">
        <f t="shared" si="13"/>
        <v>1.4395099189590602E-6</v>
      </c>
      <c r="AB59">
        <f t="shared" si="14"/>
        <v>0.75403245253014262</v>
      </c>
      <c r="AC59">
        <f t="shared" si="14"/>
        <v>0.13486035078576489</v>
      </c>
      <c r="AD59">
        <f t="shared" si="14"/>
        <v>0.11110575717406922</v>
      </c>
      <c r="AE59">
        <f t="shared" si="18"/>
        <v>1</v>
      </c>
      <c r="AF59" s="15">
        <f t="shared" si="19"/>
        <v>9.8720078519071119</v>
      </c>
      <c r="AG59">
        <f t="shared" si="21"/>
        <v>13762.454128220132</v>
      </c>
      <c r="AI59">
        <f t="shared" si="23"/>
        <v>3.6095139272038383E-2</v>
      </c>
      <c r="AK59">
        <f t="shared" si="3"/>
        <v>3.7650142555971646E-15</v>
      </c>
      <c r="AL59">
        <f t="shared" si="4"/>
        <v>5.1959311008307963E-8</v>
      </c>
      <c r="AM59">
        <f t="shared" si="5"/>
        <v>2.7216906389712168E-2</v>
      </c>
      <c r="AN59">
        <f t="shared" si="6"/>
        <v>4.8678031438881345E-3</v>
      </c>
      <c r="AO59">
        <f t="shared" si="7"/>
        <v>4.0103777791233065E-3</v>
      </c>
      <c r="AQ59" s="23">
        <f t="shared" si="16"/>
        <v>2.5463566461062902E-11</v>
      </c>
      <c r="AR59">
        <f t="shared" si="20"/>
        <v>3.5141151648076206E-4</v>
      </c>
      <c r="AS59">
        <f t="shared" si="17"/>
        <v>184.07354067482572</v>
      </c>
      <c r="AT59">
        <f t="shared" si="17"/>
        <v>32.921954728191764</v>
      </c>
      <c r="AU59" s="24">
        <f t="shared" si="17"/>
        <v>27.123010480203149</v>
      </c>
    </row>
    <row r="60" spans="1:49">
      <c r="A60">
        <v>3</v>
      </c>
      <c r="B60">
        <v>16</v>
      </c>
      <c r="C60">
        <v>13526.411711832499</v>
      </c>
      <c r="D60">
        <v>9921.3813291440892</v>
      </c>
      <c r="E60">
        <v>12576.9110439045</v>
      </c>
      <c r="F60">
        <v>7323.1631650911904</v>
      </c>
      <c r="G60">
        <v>1.04</v>
      </c>
      <c r="H60">
        <v>29.061670656624099</v>
      </c>
      <c r="I60">
        <v>7.3243120273688396</v>
      </c>
      <c r="J60">
        <v>24.411803351564199</v>
      </c>
      <c r="K60">
        <v>21.796252992467998</v>
      </c>
      <c r="L60">
        <v>29.061670656624099</v>
      </c>
      <c r="M60">
        <v>24.910003419963498</v>
      </c>
      <c r="N60">
        <f t="shared" si="8"/>
        <v>-33.374004787948913</v>
      </c>
      <c r="O60">
        <f t="shared" si="9"/>
        <v>-15.437002393974456</v>
      </c>
      <c r="P60">
        <f t="shared" si="0"/>
        <v>-0.98836534712628987</v>
      </c>
      <c r="Q60">
        <f t="shared" si="1"/>
        <v>-2.6796252992467999</v>
      </c>
      <c r="R60">
        <f t="shared" si="2"/>
        <v>-2.9183130646504449</v>
      </c>
      <c r="S60">
        <f t="shared" si="24"/>
        <v>3.2051907563447189E-15</v>
      </c>
      <c r="T60">
        <f t="shared" si="24"/>
        <v>1.9760368678765115E-7</v>
      </c>
      <c r="U60">
        <f t="shared" si="24"/>
        <v>0.37218458664162668</v>
      </c>
      <c r="V60">
        <f t="shared" si="24"/>
        <v>6.8588849633538382E-2</v>
      </c>
      <c r="W60">
        <f t="shared" si="24"/>
        <v>5.4024746728084237E-2</v>
      </c>
      <c r="X60">
        <f t="shared" si="11"/>
        <v>0.49479838060693926</v>
      </c>
      <c r="Y60">
        <f t="shared" si="12"/>
        <v>-0.70360491129264568</v>
      </c>
      <c r="Z60">
        <f t="shared" si="13"/>
        <v>6.4777713144758178E-15</v>
      </c>
      <c r="AA60">
        <f t="shared" si="13"/>
        <v>3.9936203215795217E-7</v>
      </c>
      <c r="AB60">
        <f t="shared" si="14"/>
        <v>0.75219443156845089</v>
      </c>
      <c r="AC60">
        <f t="shared" si="14"/>
        <v>0.13861979408543049</v>
      </c>
      <c r="AD60">
        <f t="shared" si="14"/>
        <v>0.10918537498408007</v>
      </c>
      <c r="AE60">
        <f t="shared" si="18"/>
        <v>1</v>
      </c>
      <c r="AF60" s="15">
        <f t="shared" si="19"/>
        <v>9.1280125360663948</v>
      </c>
      <c r="AG60">
        <f t="shared" si="21"/>
        <v>5627.8856397925438</v>
      </c>
      <c r="AI60">
        <f t="shared" si="23"/>
        <v>1.4760399132512005E-2</v>
      </c>
      <c r="AK60">
        <f t="shared" si="3"/>
        <v>9.5614490090800017E-17</v>
      </c>
      <c r="AL60">
        <f t="shared" si="4"/>
        <v>5.8947429930224685E-9</v>
      </c>
      <c r="AM60">
        <f t="shared" si="5"/>
        <v>1.1102690035203323E-2</v>
      </c>
      <c r="AN60">
        <f t="shared" si="6"/>
        <v>2.0460834883675809E-3</v>
      </c>
      <c r="AO60">
        <f t="shared" si="7"/>
        <v>1.6116197141980136E-3</v>
      </c>
      <c r="AQ60" s="23">
        <f t="shared" si="16"/>
        <v>6.466604792925449E-13</v>
      </c>
      <c r="AR60">
        <f t="shared" si="20"/>
        <v>3.9867360329530837E-5</v>
      </c>
      <c r="AS60">
        <f t="shared" si="17"/>
        <v>75.089778262510109</v>
      </c>
      <c r="AT60">
        <f t="shared" si="17"/>
        <v>13.838083830221171</v>
      </c>
      <c r="AU60" s="24">
        <f t="shared" si="17"/>
        <v>10.899715888574079</v>
      </c>
    </row>
    <row r="61" spans="1:49">
      <c r="A61">
        <v>3</v>
      </c>
      <c r="B61">
        <v>17</v>
      </c>
      <c r="C61">
        <v>13526.411711832499</v>
      </c>
      <c r="D61">
        <v>9921.3813291440892</v>
      </c>
      <c r="E61">
        <v>5608.6090709096197</v>
      </c>
      <c r="F61">
        <v>4747.0148078372004</v>
      </c>
      <c r="G61">
        <v>1.04</v>
      </c>
      <c r="H61">
        <v>33.8718086087014</v>
      </c>
      <c r="I61">
        <v>7.3375156825815804</v>
      </c>
      <c r="J61">
        <v>28.452319231309101</v>
      </c>
      <c r="K61">
        <v>25.403856456526</v>
      </c>
      <c r="L61">
        <v>33.8718086087014</v>
      </c>
      <c r="M61">
        <v>29.032978807458299</v>
      </c>
      <c r="N61">
        <f t="shared" si="8"/>
        <v>-39.146170330441677</v>
      </c>
      <c r="O61">
        <f t="shared" si="9"/>
        <v>-18.323085165220839</v>
      </c>
      <c r="P61">
        <f t="shared" si="0"/>
        <v>-1.4068473489570152</v>
      </c>
      <c r="Q61">
        <f t="shared" si="1"/>
        <v>-3.0403856456526004</v>
      </c>
      <c r="R61">
        <f t="shared" si="2"/>
        <v>-3.3653648412854329</v>
      </c>
      <c r="S61">
        <f t="shared" si="24"/>
        <v>9.9777872115636936E-18</v>
      </c>
      <c r="T61">
        <f t="shared" si="24"/>
        <v>1.1025168136861182E-8</v>
      </c>
      <c r="U61">
        <f t="shared" si="24"/>
        <v>0.24491419630125613</v>
      </c>
      <c r="V61">
        <f t="shared" si="24"/>
        <v>4.7816445733628934E-2</v>
      </c>
      <c r="W61">
        <f t="shared" si="24"/>
        <v>3.4549408767597274E-2</v>
      </c>
      <c r="X61">
        <f t="shared" si="11"/>
        <v>0.32728006182765046</v>
      </c>
      <c r="Y61">
        <f t="shared" si="12"/>
        <v>-1.1169390164473889</v>
      </c>
      <c r="Z61">
        <f t="shared" si="13"/>
        <v>3.0486999898020414E-17</v>
      </c>
      <c r="AA61">
        <f t="shared" si="13"/>
        <v>3.3687258781646052E-8</v>
      </c>
      <c r="AB61">
        <f t="shared" si="14"/>
        <v>0.74833216216584209</v>
      </c>
      <c r="AC61">
        <f t="shared" si="14"/>
        <v>0.14610253208400345</v>
      </c>
      <c r="AD61">
        <f t="shared" si="14"/>
        <v>0.10556527206289579</v>
      </c>
      <c r="AE61">
        <f t="shared" si="18"/>
        <v>1</v>
      </c>
      <c r="AF61" s="15">
        <f t="shared" si="19"/>
        <v>8.6284315092255301</v>
      </c>
      <c r="AG61">
        <f t="shared" si="21"/>
        <v>2556.9596570491931</v>
      </c>
      <c r="AI61">
        <f t="shared" si="23"/>
        <v>6.7062032740893337E-3</v>
      </c>
      <c r="AK61">
        <f t="shared" si="3"/>
        <v>2.0445201853326568E-19</v>
      </c>
      <c r="AL61">
        <f t="shared" si="4"/>
        <v>2.2591360513656941E-10</v>
      </c>
      <c r="AM61">
        <f t="shared" si="5"/>
        <v>5.0184675960229207E-3</v>
      </c>
      <c r="AN61">
        <f t="shared" si="6"/>
        <v>9.7979327901448585E-4</v>
      </c>
      <c r="AO61">
        <f t="shared" si="7"/>
        <v>7.0794217313832305E-4</v>
      </c>
      <c r="AQ61" s="23">
        <f t="shared" si="16"/>
        <v>1.38275108899808E-15</v>
      </c>
      <c r="AR61">
        <f t="shared" si="20"/>
        <v>1.5279002171907976E-6</v>
      </c>
      <c r="AS61">
        <f t="shared" si="17"/>
        <v>33.940929433148163</v>
      </c>
      <c r="AT61">
        <f t="shared" si="17"/>
        <v>6.626543642218155</v>
      </c>
      <c r="AU61" s="24">
        <f t="shared" si="17"/>
        <v>4.7879586510191823</v>
      </c>
    </row>
    <row r="62" spans="1:49">
      <c r="A62">
        <v>3</v>
      </c>
      <c r="B62">
        <v>18</v>
      </c>
      <c r="C62">
        <v>13526.411711832499</v>
      </c>
      <c r="D62">
        <v>9921.3813291440892</v>
      </c>
      <c r="E62">
        <v>1403.3937696467699</v>
      </c>
      <c r="F62">
        <v>9993.6097877586708</v>
      </c>
      <c r="G62">
        <v>1.04</v>
      </c>
      <c r="H62">
        <v>33.177820390173103</v>
      </c>
      <c r="I62">
        <v>7.9854398813263696</v>
      </c>
      <c r="J62">
        <v>27.869369127745401</v>
      </c>
      <c r="K62">
        <v>24.8833652926299</v>
      </c>
      <c r="L62">
        <v>33.177820390173103</v>
      </c>
      <c r="M62">
        <v>28.438131763005501</v>
      </c>
      <c r="N62">
        <f t="shared" si="8"/>
        <v>-38.313384468207722</v>
      </c>
      <c r="O62">
        <f t="shared" si="9"/>
        <v>-17.906692234103861</v>
      </c>
      <c r="P62">
        <f t="shared" si="0"/>
        <v>-1.3464703739450643</v>
      </c>
      <c r="Q62">
        <f t="shared" si="1"/>
        <v>-2.9883365292629902</v>
      </c>
      <c r="R62">
        <f t="shared" si="2"/>
        <v>-3.3203608040987214</v>
      </c>
      <c r="S62">
        <f t="shared" si="24"/>
        <v>2.2946082062113516E-17</v>
      </c>
      <c r="T62">
        <f t="shared" si="24"/>
        <v>1.6719464888072949E-8</v>
      </c>
      <c r="U62">
        <f t="shared" si="24"/>
        <v>0.26015689856725804</v>
      </c>
      <c r="V62">
        <f t="shared" si="24"/>
        <v>5.0371158017676512E-2</v>
      </c>
      <c r="W62">
        <f t="shared" si="24"/>
        <v>3.6139790017066735E-2</v>
      </c>
      <c r="X62">
        <f t="shared" si="11"/>
        <v>0.34666786332146621</v>
      </c>
      <c r="Y62">
        <f t="shared" si="12"/>
        <v>-1.0593881236319413</v>
      </c>
      <c r="Z62">
        <f t="shared" si="13"/>
        <v>6.6190392851141045E-17</v>
      </c>
      <c r="AA62">
        <f t="shared" si="13"/>
        <v>4.8229059157320664E-8</v>
      </c>
      <c r="AB62">
        <f t="shared" si="14"/>
        <v>0.75045000155094765</v>
      </c>
      <c r="AC62">
        <f t="shared" si="14"/>
        <v>0.14530091579607188</v>
      </c>
      <c r="AD62">
        <f t="shared" si="14"/>
        <v>0.10424903442392118</v>
      </c>
      <c r="AE62">
        <f t="shared" si="18"/>
        <v>0.99999999999999989</v>
      </c>
      <c r="AF62" s="15">
        <f t="shared" si="19"/>
        <v>9.2305467269012063</v>
      </c>
      <c r="AG62">
        <f t="shared" si="21"/>
        <v>4860.8813119353863</v>
      </c>
      <c r="AI62">
        <f t="shared" si="23"/>
        <v>1.2748757329507445E-2</v>
      </c>
      <c r="AK62">
        <f t="shared" si="3"/>
        <v>8.4384525600396156E-19</v>
      </c>
      <c r="AL62">
        <f t="shared" si="4"/>
        <v>6.1486057142714003E-10</v>
      </c>
      <c r="AM62">
        <f t="shared" si="5"/>
        <v>9.5673049577015175E-3</v>
      </c>
      <c r="AN62">
        <f t="shared" si="6"/>
        <v>1.8524061152393155E-3</v>
      </c>
      <c r="AO62">
        <f t="shared" si="7"/>
        <v>1.3290456417060391E-3</v>
      </c>
      <c r="AQ62" s="23">
        <f t="shared" si="16"/>
        <v>5.7070991768931393E-15</v>
      </c>
      <c r="AR62">
        <f t="shared" si="20"/>
        <v>4.1584286172480449E-6</v>
      </c>
      <c r="AS62">
        <f t="shared" si="17"/>
        <v>64.705652915263471</v>
      </c>
      <c r="AT62">
        <f t="shared" si="17"/>
        <v>12.528203886121609</v>
      </c>
      <c r="AU62" s="24">
        <f t="shared" si="17"/>
        <v>8.9886092667662538</v>
      </c>
    </row>
    <row r="63" spans="1:49">
      <c r="A63">
        <v>3</v>
      </c>
      <c r="B63">
        <v>19</v>
      </c>
      <c r="C63">
        <v>13526.411711832499</v>
      </c>
      <c r="D63">
        <v>9921.3813291440892</v>
      </c>
      <c r="E63">
        <v>12938.436402822699</v>
      </c>
      <c r="F63">
        <v>16131.022423926899</v>
      </c>
      <c r="G63">
        <v>1.04</v>
      </c>
      <c r="H63">
        <v>35.675918931549397</v>
      </c>
      <c r="I63">
        <v>7.4170269436049399</v>
      </c>
      <c r="J63">
        <v>29.9677719025015</v>
      </c>
      <c r="K63">
        <v>26.756939198662</v>
      </c>
      <c r="L63">
        <v>35.675918931549397</v>
      </c>
      <c r="M63">
        <v>30.579359084185199</v>
      </c>
      <c r="N63">
        <f t="shared" si="8"/>
        <v>-41.311102717859278</v>
      </c>
      <c r="O63">
        <f t="shared" si="9"/>
        <v>-19.405551358929639</v>
      </c>
      <c r="P63">
        <f t="shared" si="0"/>
        <v>-1.5638049470447948</v>
      </c>
      <c r="Q63">
        <f t="shared" si="1"/>
        <v>-3.1756939198662</v>
      </c>
      <c r="R63">
        <f t="shared" si="2"/>
        <v>-3.5352747090948782</v>
      </c>
      <c r="S63">
        <f t="shared" si="24"/>
        <v>1.1450278456248939E-18</v>
      </c>
      <c r="T63">
        <f t="shared" si="24"/>
        <v>3.7348754750543669E-9</v>
      </c>
      <c r="U63">
        <f t="shared" si="24"/>
        <v>0.20933803378550378</v>
      </c>
      <c r="V63">
        <f t="shared" si="24"/>
        <v>4.1765112385926645E-2</v>
      </c>
      <c r="W63">
        <f t="shared" si="24"/>
        <v>2.9150747913790187E-2</v>
      </c>
      <c r="X63">
        <f t="shared" si="11"/>
        <v>0.28025389782009608</v>
      </c>
      <c r="Y63">
        <f t="shared" si="12"/>
        <v>-1.2720593087587164</v>
      </c>
      <c r="Z63">
        <f t="shared" si="13"/>
        <v>4.0856803581726585E-18</v>
      </c>
      <c r="AA63">
        <f t="shared" si="13"/>
        <v>1.3326756573612056E-8</v>
      </c>
      <c r="AB63">
        <f t="shared" si="14"/>
        <v>0.74695850945803632</v>
      </c>
      <c r="AC63">
        <f t="shared" si="14"/>
        <v>0.14902598219253674</v>
      </c>
      <c r="AD63">
        <f t="shared" si="14"/>
        <v>0.10401549502267042</v>
      </c>
      <c r="AE63">
        <f t="shared" si="18"/>
        <v>1</v>
      </c>
      <c r="AF63" s="15">
        <f t="shared" si="19"/>
        <v>9.8021073208252112</v>
      </c>
      <c r="AG63">
        <f t="shared" si="21"/>
        <v>7418.0077640135105</v>
      </c>
      <c r="AI63">
        <f t="shared" si="23"/>
        <v>1.9455398061171067E-2</v>
      </c>
      <c r="AK63">
        <f t="shared" si="3"/>
        <v>7.9488537718957056E-20</v>
      </c>
      <c r="AL63">
        <f t="shared" si="4"/>
        <v>2.5927735400395079E-10</v>
      </c>
      <c r="AM63">
        <f t="shared" si="5"/>
        <v>1.453237513668511E-2</v>
      </c>
      <c r="AN63">
        <f t="shared" si="6"/>
        <v>2.8993598050127932E-3</v>
      </c>
      <c r="AO63">
        <f t="shared" si="7"/>
        <v>2.0236628601958107E-3</v>
      </c>
      <c r="AQ63" s="23">
        <f t="shared" si="16"/>
        <v>5.375973437790701E-16</v>
      </c>
      <c r="AR63">
        <f t="shared" si="20"/>
        <v>1.7535461189059905E-6</v>
      </c>
      <c r="AS63">
        <f t="shared" si="17"/>
        <v>98.285444624800448</v>
      </c>
      <c r="AT63">
        <f t="shared" si="17"/>
        <v>19.60896721167072</v>
      </c>
      <c r="AU63" s="24">
        <f t="shared" si="17"/>
        <v>13.686448506476534</v>
      </c>
    </row>
    <row r="64" spans="1:49">
      <c r="A64">
        <v>3</v>
      </c>
      <c r="B64">
        <v>20</v>
      </c>
      <c r="C64">
        <v>13526.411711832499</v>
      </c>
      <c r="D64">
        <v>9921.3813291440892</v>
      </c>
      <c r="E64">
        <v>16808.942786625601</v>
      </c>
      <c r="F64">
        <v>17720.048513448</v>
      </c>
      <c r="G64">
        <v>1.04</v>
      </c>
      <c r="H64">
        <v>34.994463218326899</v>
      </c>
      <c r="I64">
        <v>7.9754813441193999</v>
      </c>
      <c r="J64">
        <v>29.395349103394601</v>
      </c>
      <c r="K64">
        <v>26.245847413745199</v>
      </c>
      <c r="L64">
        <v>34.994463218326899</v>
      </c>
      <c r="M64">
        <v>29.995254187137402</v>
      </c>
      <c r="N64">
        <f t="shared" si="8"/>
        <v>-40.493355861992278</v>
      </c>
      <c r="O64">
        <f t="shared" si="9"/>
        <v>-18.996677930996139</v>
      </c>
      <c r="P64">
        <f t="shared" si="0"/>
        <v>-1.5045182999944418</v>
      </c>
      <c r="Q64">
        <f t="shared" si="1"/>
        <v>-3.12458474137452</v>
      </c>
      <c r="R64">
        <f t="shared" si="2"/>
        <v>-3.4887503105967972</v>
      </c>
      <c r="S64">
        <f t="shared" si="24"/>
        <v>2.5939344400888063E-18</v>
      </c>
      <c r="T64">
        <f t="shared" si="24"/>
        <v>5.6214402648113795E-9</v>
      </c>
      <c r="U64">
        <f t="shared" si="24"/>
        <v>0.22212426532563842</v>
      </c>
      <c r="V64">
        <f t="shared" si="24"/>
        <v>4.3955182602832495E-2</v>
      </c>
      <c r="W64">
        <f t="shared" si="24"/>
        <v>3.0539012614848687E-2</v>
      </c>
      <c r="X64">
        <f t="shared" si="11"/>
        <v>0.2966184661647599</v>
      </c>
      <c r="Y64">
        <f t="shared" si="12"/>
        <v>-1.2153085917262596</v>
      </c>
      <c r="Z64">
        <f t="shared" si="13"/>
        <v>8.7450200711643413E-18</v>
      </c>
      <c r="AA64">
        <f t="shared" si="13"/>
        <v>1.8951754209695395E-8</v>
      </c>
      <c r="AB64">
        <f t="shared" si="14"/>
        <v>0.74885514781893969</v>
      </c>
      <c r="AC64">
        <f t="shared" si="14"/>
        <v>0.14818761343879758</v>
      </c>
      <c r="AD64">
        <f t="shared" si="14"/>
        <v>0.10295721979050848</v>
      </c>
      <c r="AE64">
        <f t="shared" si="18"/>
        <v>1</v>
      </c>
      <c r="AF64" s="16">
        <f t="shared" si="19"/>
        <v>9.9154847935456214</v>
      </c>
      <c r="AG64">
        <f t="shared" si="21"/>
        <v>8645.2799401779666</v>
      </c>
      <c r="AI64">
        <f t="shared" si="23"/>
        <v>2.2674196082994716E-2</v>
      </c>
      <c r="AJ64">
        <f>SUM(AI45:AI64)</f>
        <v>0.99999999999999989</v>
      </c>
      <c r="AK64">
        <f t="shared" si="3"/>
        <v>1.9828629984330468E-19</v>
      </c>
      <c r="AL64">
        <f t="shared" si="4"/>
        <v>4.2971579106735395E-10</v>
      </c>
      <c r="AM64">
        <f t="shared" si="5"/>
        <v>1.6979688459406631E-2</v>
      </c>
      <c r="AN64">
        <f t="shared" si="6"/>
        <v>3.3600350041823194E-3</v>
      </c>
      <c r="AO64">
        <f t="shared" si="7"/>
        <v>2.3344721896899736E-3</v>
      </c>
      <c r="AP64">
        <f>SUM(AK45:AO64)</f>
        <v>1.0000000000000002</v>
      </c>
      <c r="AQ64" s="25">
        <f t="shared" si="16"/>
        <v>1.3410510642482035E-15</v>
      </c>
      <c r="AR64" s="26">
        <f t="shared" si="20"/>
        <v>2.9062563545264118E-6</v>
      </c>
      <c r="AS64" s="26">
        <f t="shared" si="17"/>
        <v>114.83712842029249</v>
      </c>
      <c r="AT64" s="26">
        <f t="shared" si="17"/>
        <v>22.724608416369442</v>
      </c>
      <c r="AU64" s="27">
        <f t="shared" si="17"/>
        <v>15.788515983784858</v>
      </c>
      <c r="AV64">
        <f>SUM(AQ45:AU64)</f>
        <v>6763.2058559162469</v>
      </c>
      <c r="AW64">
        <f>C64*0.5</f>
        <v>6763.2058559162497</v>
      </c>
    </row>
    <row r="65" spans="1:47">
      <c r="A65">
        <v>4</v>
      </c>
      <c r="B65">
        <v>1</v>
      </c>
      <c r="C65">
        <v>8663.6969940755498</v>
      </c>
      <c r="D65">
        <v>5979.9144694669303</v>
      </c>
      <c r="E65">
        <v>15446.2702799339</v>
      </c>
      <c r="F65">
        <v>8990.4367514448204</v>
      </c>
      <c r="G65">
        <v>0.86</v>
      </c>
      <c r="H65">
        <v>7.0375864560891097</v>
      </c>
      <c r="I65">
        <v>7.2708614257727104</v>
      </c>
      <c r="J65">
        <v>5.9115726231148198</v>
      </c>
      <c r="K65">
        <v>5.2781898420668103</v>
      </c>
      <c r="L65">
        <v>15</v>
      </c>
      <c r="M65">
        <v>6.0322169623620896</v>
      </c>
      <c r="N65">
        <f t="shared" si="8"/>
        <v>-6.9451037473069306</v>
      </c>
      <c r="O65">
        <f t="shared" si="9"/>
        <v>-2.2225518736534653</v>
      </c>
      <c r="P65">
        <f t="shared" si="0"/>
        <v>0.74772997832025034</v>
      </c>
      <c r="Q65">
        <f t="shared" si="1"/>
        <v>-1.0278189842066809</v>
      </c>
      <c r="R65">
        <f t="shared" si="2"/>
        <v>-1.2697366908912859</v>
      </c>
      <c r="S65">
        <f t="shared" si="24"/>
        <v>9.6334038324340926E-4</v>
      </c>
      <c r="T65">
        <f t="shared" si="24"/>
        <v>0.10833230543547295</v>
      </c>
      <c r="U65">
        <f t="shared" si="24"/>
        <v>2.1121998310029131</v>
      </c>
      <c r="V65">
        <f t="shared" si="24"/>
        <v>0.35778644811680882</v>
      </c>
      <c r="W65">
        <f t="shared" si="24"/>
        <v>0.28090557703852848</v>
      </c>
      <c r="X65">
        <f t="shared" si="11"/>
        <v>2.8601875019769665</v>
      </c>
      <c r="Y65">
        <f t="shared" si="12"/>
        <v>1.0508871828145963</v>
      </c>
      <c r="Z65">
        <f t="shared" si="13"/>
        <v>3.3681022051090944E-4</v>
      </c>
      <c r="AA65">
        <f t="shared" si="13"/>
        <v>3.787594532197399E-2</v>
      </c>
      <c r="AB65">
        <f t="shared" si="14"/>
        <v>0.73848299439912835</v>
      </c>
      <c r="AC65">
        <f t="shared" si="14"/>
        <v>0.12509195563909925</v>
      </c>
      <c r="AD65">
        <f t="shared" si="14"/>
        <v>9.8212294419287569E-2</v>
      </c>
      <c r="AE65">
        <f t="shared" si="18"/>
        <v>1</v>
      </c>
      <c r="AF65" s="14">
        <f t="shared" si="19"/>
        <v>9.3332106495075688</v>
      </c>
      <c r="AG65">
        <f t="shared" si="21"/>
        <v>23595.980942812013</v>
      </c>
      <c r="AH65">
        <f>SUM(AG65:AG84)</f>
        <v>367128.23553268646</v>
      </c>
      <c r="AI65">
        <f>AG65/$AH$65</f>
        <v>6.4271768442368135E-2</v>
      </c>
      <c r="AK65">
        <f t="shared" si="3"/>
        <v>2.1647388501700121E-5</v>
      </c>
      <c r="AL65">
        <f t="shared" si="4"/>
        <v>2.4343539872697089E-3</v>
      </c>
      <c r="AM65">
        <f t="shared" si="5"/>
        <v>4.746360801464742E-2</v>
      </c>
      <c r="AN65">
        <f t="shared" si="6"/>
        <v>8.0398812068391747E-3</v>
      </c>
      <c r="AO65">
        <f t="shared" si="7"/>
        <v>6.3122778451101345E-3</v>
      </c>
      <c r="AQ65" s="20">
        <f t="shared" si="16"/>
        <v>9.3773207345882487E-2</v>
      </c>
      <c r="AR65" s="21">
        <f t="shared" si="20"/>
        <v>10.545252661012203</v>
      </c>
      <c r="AS65" s="21">
        <f t="shared" si="17"/>
        <v>205.6051590422405</v>
      </c>
      <c r="AT65" s="21">
        <f t="shared" si="17"/>
        <v>34.827547322208531</v>
      </c>
      <c r="AU65" s="22">
        <f t="shared" si="17"/>
        <v>27.343831296225179</v>
      </c>
    </row>
    <row r="66" spans="1:47">
      <c r="A66">
        <v>4</v>
      </c>
      <c r="B66">
        <v>2</v>
      </c>
      <c r="C66">
        <v>8663.6969940755498</v>
      </c>
      <c r="D66">
        <v>5979.9144694669303</v>
      </c>
      <c r="E66">
        <v>8431.2878347709793</v>
      </c>
      <c r="F66">
        <v>5653.8832326649099</v>
      </c>
      <c r="G66">
        <v>0.86</v>
      </c>
      <c r="H66">
        <v>5.2934614513504696</v>
      </c>
      <c r="I66">
        <v>8.0635272587945295</v>
      </c>
      <c r="J66">
        <v>4.4465076191343798</v>
      </c>
      <c r="K66">
        <v>3.97009608851284</v>
      </c>
      <c r="L66">
        <v>15</v>
      </c>
      <c r="M66">
        <v>4.5372526725861198</v>
      </c>
      <c r="N66">
        <f t="shared" si="8"/>
        <v>-4.8521537416205627</v>
      </c>
      <c r="O66">
        <f t="shared" si="9"/>
        <v>-1.1760768708102813</v>
      </c>
      <c r="P66">
        <f t="shared" si="0"/>
        <v>0.89946885373251062</v>
      </c>
      <c r="Q66">
        <f t="shared" si="1"/>
        <v>-0.897009608851284</v>
      </c>
      <c r="R66">
        <f t="shared" si="2"/>
        <v>-1.2187684513931418</v>
      </c>
      <c r="S66">
        <f t="shared" si="24"/>
        <v>7.8115353900165005E-3</v>
      </c>
      <c r="T66">
        <f t="shared" si="24"/>
        <v>0.30848660053995453</v>
      </c>
      <c r="U66">
        <f t="shared" si="24"/>
        <v>2.4582970490306701</v>
      </c>
      <c r="V66">
        <f t="shared" si="24"/>
        <v>0.40778728172805501</v>
      </c>
      <c r="W66">
        <f t="shared" si="24"/>
        <v>0.29559398120629476</v>
      </c>
      <c r="X66">
        <f t="shared" si="11"/>
        <v>3.4779764478949908</v>
      </c>
      <c r="Y66">
        <f t="shared" si="12"/>
        <v>1.2464506441710925</v>
      </c>
      <c r="Z66">
        <f t="shared" si="13"/>
        <v>2.2460000828195231E-3</v>
      </c>
      <c r="AA66">
        <f t="shared" si="13"/>
        <v>8.8697150530350155E-2</v>
      </c>
      <c r="AB66">
        <f t="shared" si="14"/>
        <v>0.70681819898996989</v>
      </c>
      <c r="AC66">
        <f t="shared" si="14"/>
        <v>0.11724843104526025</v>
      </c>
      <c r="AD66">
        <f t="shared" si="14"/>
        <v>8.4990219351600255E-2</v>
      </c>
      <c r="AE66">
        <f t="shared" si="18"/>
        <v>1.0000000000000002</v>
      </c>
      <c r="AF66" s="15">
        <f t="shared" si="19"/>
        <v>8.8419653060436207</v>
      </c>
      <c r="AG66">
        <f t="shared" si="21"/>
        <v>16555.617628608521</v>
      </c>
      <c r="AI66">
        <f t="shared" ref="AI66:AI84" si="25">AG66/$AH$65</f>
        <v>4.5094917868648998E-2</v>
      </c>
      <c r="AK66">
        <f t="shared" si="3"/>
        <v>1.0128318926772524E-4</v>
      </c>
      <c r="AL66">
        <f t="shared" si="4"/>
        <v>3.9997907183493371E-3</v>
      </c>
      <c r="AM66">
        <f t="shared" si="5"/>
        <v>3.1873908631519093E-2</v>
      </c>
      <c r="AN66">
        <f t="shared" si="6"/>
        <v>5.2873083682139664E-3</v>
      </c>
      <c r="AO66">
        <f t="shared" si="7"/>
        <v>3.832626961298876E-3</v>
      </c>
      <c r="AQ66" s="23">
        <f t="shared" si="16"/>
        <v>0.43874343120458809</v>
      </c>
      <c r="AR66">
        <f t="shared" si="20"/>
        <v>17.326487411747216</v>
      </c>
      <c r="AS66">
        <f t="shared" si="17"/>
        <v>138.07294320016535</v>
      </c>
      <c r="AT66">
        <f t="shared" si="17"/>
        <v>22.903818808222919</v>
      </c>
      <c r="AU66" s="24">
        <f t="shared" si="17"/>
        <v>16.602359342008992</v>
      </c>
    </row>
    <row r="67" spans="1:47">
      <c r="A67">
        <v>4</v>
      </c>
      <c r="B67">
        <v>3</v>
      </c>
      <c r="C67">
        <v>8663.6969940755498</v>
      </c>
      <c r="D67">
        <v>5979.9144694669303</v>
      </c>
      <c r="E67">
        <v>13526.411711832499</v>
      </c>
      <c r="F67">
        <v>9921.3813291440892</v>
      </c>
      <c r="G67">
        <v>0.86</v>
      </c>
      <c r="H67">
        <v>2.6183069264135899</v>
      </c>
      <c r="I67">
        <v>6.7363883514592304</v>
      </c>
      <c r="J67">
        <v>2.19937781818741</v>
      </c>
      <c r="K67">
        <v>1.96373019481018</v>
      </c>
      <c r="L67">
        <v>15</v>
      </c>
      <c r="M67">
        <v>2.24426307978307</v>
      </c>
      <c r="N67">
        <f t="shared" si="8"/>
        <v>-1.6419683116963077</v>
      </c>
      <c r="O67">
        <f t="shared" si="9"/>
        <v>0.42901584415184613</v>
      </c>
      <c r="P67">
        <f t="shared" si="0"/>
        <v>1.1322072974020188</v>
      </c>
      <c r="Q67">
        <f t="shared" si="1"/>
        <v>-0.69637301948101804</v>
      </c>
      <c r="R67">
        <f t="shared" si="2"/>
        <v>-1.0643048045329304</v>
      </c>
      <c r="S67">
        <f t="shared" si="24"/>
        <v>0.19359860462206172</v>
      </c>
      <c r="T67">
        <f t="shared" si="24"/>
        <v>1.5357453667873742</v>
      </c>
      <c r="U67">
        <f t="shared" si="24"/>
        <v>3.1024970814963559</v>
      </c>
      <c r="V67">
        <f t="shared" si="24"/>
        <v>0.49838967925355443</v>
      </c>
      <c r="W67">
        <f t="shared" si="24"/>
        <v>0.34496759133145799</v>
      </c>
      <c r="X67">
        <f t="shared" si="11"/>
        <v>5.6751983234908039</v>
      </c>
      <c r="Y67">
        <f t="shared" si="12"/>
        <v>1.7361055096274649</v>
      </c>
      <c r="Z67">
        <f t="shared" si="13"/>
        <v>3.4113099417286893E-2</v>
      </c>
      <c r="AA67">
        <f t="shared" si="13"/>
        <v>0.27060646681378708</v>
      </c>
      <c r="AB67">
        <f t="shared" si="14"/>
        <v>0.54667641633852471</v>
      </c>
      <c r="AC67">
        <f t="shared" si="14"/>
        <v>8.7818900916751721E-2</v>
      </c>
      <c r="AD67">
        <f t="shared" si="14"/>
        <v>6.0785116513649706E-2</v>
      </c>
      <c r="AE67">
        <f t="shared" si="18"/>
        <v>1</v>
      </c>
      <c r="AF67" s="15">
        <f t="shared" si="19"/>
        <v>9.3885152670662713</v>
      </c>
      <c r="AG67">
        <f t="shared" si="21"/>
        <v>40287.201780209405</v>
      </c>
      <c r="AI67">
        <f t="shared" si="25"/>
        <v>0.10973604828229705</v>
      </c>
      <c r="AK67">
        <f t="shared" si="3"/>
        <v>3.7434367247141938E-3</v>
      </c>
      <c r="AL67">
        <f t="shared" si="4"/>
        <v>2.9695284307779554E-2</v>
      </c>
      <c r="AM67">
        <f t="shared" si="5"/>
        <v>5.9990109618117474E-2</v>
      </c>
      <c r="AN67">
        <f t="shared" si="6"/>
        <v>9.6368991510989276E-3</v>
      </c>
      <c r="AO67">
        <f t="shared" si="7"/>
        <v>6.6703184805869155E-3</v>
      </c>
      <c r="AQ67" s="23">
        <f t="shared" si="16"/>
        <v>16.216000749709192</v>
      </c>
      <c r="AR67">
        <f t="shared" si="20"/>
        <v>128.63547269776427</v>
      </c>
      <c r="AS67">
        <f t="shared" si="17"/>
        <v>259.86806618637354</v>
      </c>
      <c r="AT67">
        <f t="shared" si="17"/>
        <v>41.745587103792495</v>
      </c>
      <c r="AU67" s="24">
        <f t="shared" si="17"/>
        <v>28.894809084893723</v>
      </c>
    </row>
    <row r="68" spans="1:47">
      <c r="A68">
        <v>4</v>
      </c>
      <c r="B68">
        <v>4</v>
      </c>
      <c r="C68">
        <v>8663.6969940755498</v>
      </c>
      <c r="D68">
        <v>5979.9144694669303</v>
      </c>
      <c r="E68">
        <v>8663.6969940755498</v>
      </c>
      <c r="F68">
        <v>5979.9144694669303</v>
      </c>
      <c r="G68">
        <v>0.86</v>
      </c>
      <c r="H68">
        <v>0.27533629223487199</v>
      </c>
      <c r="I68">
        <v>7.5270211649718801</v>
      </c>
      <c r="J68">
        <v>0.23128248547729199</v>
      </c>
      <c r="K68">
        <v>0.20650221917615399</v>
      </c>
      <c r="L68">
        <v>15</v>
      </c>
      <c r="M68">
        <v>0.236002536201319</v>
      </c>
      <c r="N68">
        <f t="shared" si="8"/>
        <v>1.1695964493181537</v>
      </c>
      <c r="O68">
        <f t="shared" si="9"/>
        <v>1.8347982246590768</v>
      </c>
      <c r="P68">
        <f t="shared" si="0"/>
        <v>1.3360457425755661</v>
      </c>
      <c r="Q68">
        <f t="shared" si="1"/>
        <v>-0.52065022191761545</v>
      </c>
      <c r="R68">
        <f t="shared" si="2"/>
        <v>-0.98761076175922236</v>
      </c>
      <c r="S68">
        <f t="shared" si="24"/>
        <v>3.2206926635228599</v>
      </c>
      <c r="T68">
        <f t="shared" si="24"/>
        <v>6.263870123386118</v>
      </c>
      <c r="U68">
        <f t="shared" si="24"/>
        <v>3.8039718424869866</v>
      </c>
      <c r="V68">
        <f t="shared" si="24"/>
        <v>0.59413410333043404</v>
      </c>
      <c r="W68">
        <f t="shared" si="24"/>
        <v>0.37246553767199159</v>
      </c>
      <c r="X68">
        <f t="shared" si="11"/>
        <v>14.255134270398392</v>
      </c>
      <c r="Y68">
        <f t="shared" si="12"/>
        <v>2.6571171414993975</v>
      </c>
      <c r="Z68">
        <f t="shared" si="13"/>
        <v>0.22593211697842888</v>
      </c>
      <c r="AA68">
        <f t="shared" si="13"/>
        <v>0.43941151339369744</v>
      </c>
      <c r="AB68">
        <f t="shared" si="14"/>
        <v>0.2668492467577912</v>
      </c>
      <c r="AC68">
        <f t="shared" si="14"/>
        <v>4.1678604498604249E-2</v>
      </c>
      <c r="AD68">
        <f t="shared" si="14"/>
        <v>2.6128518371478112E-2</v>
      </c>
      <c r="AE68">
        <f t="shared" si="18"/>
        <v>0.99999999999999989</v>
      </c>
      <c r="AF68" s="15">
        <f t="shared" si="19"/>
        <v>8.8928132015222179</v>
      </c>
      <c r="AG68">
        <f t="shared" si="21"/>
        <v>46760.55106918278</v>
      </c>
      <c r="AI68">
        <f t="shared" si="25"/>
        <v>0.12736844116970555</v>
      </c>
      <c r="AK68">
        <f t="shared" si="3"/>
        <v>2.8776621549714051E-2</v>
      </c>
      <c r="AL68">
        <f t="shared" si="4"/>
        <v>5.596715949297644E-2</v>
      </c>
      <c r="AM68">
        <f t="shared" si="5"/>
        <v>3.3988172586849968E-2</v>
      </c>
      <c r="AN68">
        <f t="shared" si="6"/>
        <v>5.3085388851159005E-3</v>
      </c>
      <c r="AO68">
        <f t="shared" si="7"/>
        <v>3.3279486550491805E-3</v>
      </c>
      <c r="AQ68" s="23">
        <f t="shared" si="16"/>
        <v>124.65596480995366</v>
      </c>
      <c r="AR68">
        <f t="shared" si="20"/>
        <v>242.44125573312343</v>
      </c>
      <c r="AS68">
        <f t="shared" si="17"/>
        <v>147.23161433740654</v>
      </c>
      <c r="AT68">
        <f t="shared" si="17"/>
        <v>22.995786190955897</v>
      </c>
      <c r="AU68" s="24">
        <f t="shared" si="17"/>
        <v>14.416169379593677</v>
      </c>
    </row>
    <row r="69" spans="1:47">
      <c r="A69">
        <v>4</v>
      </c>
      <c r="B69">
        <v>5</v>
      </c>
      <c r="C69">
        <v>8663.6969940755498</v>
      </c>
      <c r="D69">
        <v>5979.9144694669303</v>
      </c>
      <c r="E69">
        <v>14782.8116542268</v>
      </c>
      <c r="F69">
        <v>12480.475744780801</v>
      </c>
      <c r="G69">
        <v>0.86</v>
      </c>
      <c r="H69">
        <v>2.6074304963496702</v>
      </c>
      <c r="I69">
        <v>7.9228260110005797</v>
      </c>
      <c r="J69">
        <v>2.19024161693372</v>
      </c>
      <c r="K69">
        <v>1.9555728722622501</v>
      </c>
      <c r="L69">
        <v>15</v>
      </c>
      <c r="M69">
        <v>2.23494042544257</v>
      </c>
      <c r="N69">
        <f t="shared" si="8"/>
        <v>-1.6289165956196037</v>
      </c>
      <c r="O69">
        <f t="shared" si="9"/>
        <v>0.43554170219019817</v>
      </c>
      <c r="P69">
        <f t="shared" ref="P69:P132" si="26">$P$2+$J$2*J69+$K$2*K69+$F$2*G69</f>
        <v>1.1331535468175788</v>
      </c>
      <c r="Q69">
        <f t="shared" ref="Q69:Q132" si="27">$Q$2+$K$3*K69</f>
        <v>-0.69555728722622501</v>
      </c>
      <c r="R69">
        <f t="shared" ref="R69:R132" si="28">$R$2+$L$2*L69+$M$2*M69+$I$2*I69</f>
        <v>-1.099431801602146</v>
      </c>
      <c r="S69">
        <f t="shared" si="24"/>
        <v>0.19614196011494825</v>
      </c>
      <c r="T69">
        <f t="shared" si="24"/>
        <v>1.5458001955430394</v>
      </c>
      <c r="U69">
        <f t="shared" si="24"/>
        <v>3.1054342069539671</v>
      </c>
      <c r="V69">
        <f t="shared" si="24"/>
        <v>0.49879639765448347</v>
      </c>
      <c r="W69">
        <f t="shared" si="24"/>
        <v>0.3330602742583253</v>
      </c>
      <c r="X69">
        <f t="shared" si="11"/>
        <v>5.6792330345247635</v>
      </c>
      <c r="Y69">
        <f t="shared" si="12"/>
        <v>1.7368161944828417</v>
      </c>
      <c r="Z69">
        <f t="shared" si="13"/>
        <v>3.45366986919848E-2</v>
      </c>
      <c r="AA69">
        <f t="shared" si="13"/>
        <v>0.27218467461115398</v>
      </c>
      <c r="AB69">
        <f t="shared" si="14"/>
        <v>0.54680520909701125</v>
      </c>
      <c r="AC69">
        <f t="shared" si="14"/>
        <v>8.7828126548468458E-2</v>
      </c>
      <c r="AD69">
        <f t="shared" si="14"/>
        <v>5.8645291051381498E-2</v>
      </c>
      <c r="AE69">
        <f t="shared" si="18"/>
        <v>1</v>
      </c>
      <c r="AF69" s="15">
        <f t="shared" si="19"/>
        <v>9.595459734844523</v>
      </c>
      <c r="AG69">
        <f t="shared" si="21"/>
        <v>49574.460507683572</v>
      </c>
      <c r="AI69">
        <f t="shared" si="25"/>
        <v>0.13503309119156492</v>
      </c>
      <c r="AK69">
        <f t="shared" ref="AK69:AK132" si="29">Z69*$AI69</f>
        <v>4.6635971839303842E-3</v>
      </c>
      <c r="AL69">
        <f t="shared" ref="AL69:AL132" si="30">AA69*$AI69</f>
        <v>3.6753937987714383E-2</v>
      </c>
      <c r="AM69">
        <f t="shared" ref="AM69:AM132" si="31">AB69*$AI69</f>
        <v>7.3836797664019446E-2</v>
      </c>
      <c r="AN69">
        <f t="shared" ref="AN69:AN132" si="32">AC69*$AI69</f>
        <v>1.1859703421403646E-2</v>
      </c>
      <c r="AO69">
        <f t="shared" ref="AO69:AO132" si="33">AD69*$AI69</f>
        <v>7.9190549344970648E-3</v>
      </c>
      <c r="AQ69" s="23">
        <f t="shared" si="16"/>
        <v>20.201996451998433</v>
      </c>
      <c r="AR69">
        <f t="shared" si="20"/>
        <v>159.21249103230014</v>
      </c>
      <c r="AS69">
        <f t="shared" si="17"/>
        <v>319.84982098696491</v>
      </c>
      <c r="AT69">
        <f t="shared" si="17"/>
        <v>51.374438441321139</v>
      </c>
      <c r="AU69" s="24">
        <f t="shared" si="17"/>
        <v>34.304146215960685</v>
      </c>
    </row>
    <row r="70" spans="1:47">
      <c r="A70">
        <v>4</v>
      </c>
      <c r="B70">
        <v>6</v>
      </c>
      <c r="C70">
        <v>8663.6969940755498</v>
      </c>
      <c r="D70">
        <v>5979.9144694669303</v>
      </c>
      <c r="E70">
        <v>9917.1173318633791</v>
      </c>
      <c r="F70">
        <v>8485.8407141789503</v>
      </c>
      <c r="G70">
        <v>0.86</v>
      </c>
      <c r="H70">
        <v>4.6033217769131598</v>
      </c>
      <c r="I70">
        <v>7.3718576612285602</v>
      </c>
      <c r="J70">
        <v>3.8667902926070501</v>
      </c>
      <c r="K70">
        <v>3.4524913326848701</v>
      </c>
      <c r="L70">
        <v>15</v>
      </c>
      <c r="M70">
        <v>3.9457043802112799</v>
      </c>
      <c r="N70">
        <f t="shared" ref="N70:N133" si="34">$N$2+$G$2*60*H70/$N$3</f>
        <v>-4.0239861322957919</v>
      </c>
      <c r="O70">
        <f t="shared" ref="O70:O133" si="35">$O$2+$H$2*60*H70/$O$3</f>
        <v>-0.76199306614789597</v>
      </c>
      <c r="P70">
        <f t="shared" si="26"/>
        <v>0.95951100540855527</v>
      </c>
      <c r="Q70">
        <f t="shared" si="27"/>
        <v>-0.84524913326848705</v>
      </c>
      <c r="R70">
        <f t="shared" si="28"/>
        <v>-1.1684409488474208</v>
      </c>
      <c r="S70">
        <f t="shared" si="24"/>
        <v>1.7881544486407715E-2</v>
      </c>
      <c r="T70">
        <f t="shared" si="24"/>
        <v>0.46673526512758007</v>
      </c>
      <c r="U70">
        <f t="shared" si="24"/>
        <v>2.6104196801710575</v>
      </c>
      <c r="V70">
        <f t="shared" si="24"/>
        <v>0.42945035451172953</v>
      </c>
      <c r="W70">
        <f t="shared" si="24"/>
        <v>0.31085119659431421</v>
      </c>
      <c r="X70">
        <f t="shared" ref="X70:X133" si="36">SUM(S70:W70)</f>
        <v>3.8353380408910889</v>
      </c>
      <c r="Y70">
        <f t="shared" ref="Y70:Y133" si="37">LN(X70)</f>
        <v>1.3442575771903915</v>
      </c>
      <c r="Z70">
        <f t="shared" ref="Z70:AD120" si="38">S70/$X70</f>
        <v>4.66231249912281E-3</v>
      </c>
      <c r="AA70">
        <f t="shared" si="38"/>
        <v>0.12169338403848763</v>
      </c>
      <c r="AB70">
        <f t="shared" si="38"/>
        <v>0.68062310344997956</v>
      </c>
      <c r="AC70">
        <f t="shared" si="38"/>
        <v>0.11197196959774439</v>
      </c>
      <c r="AD70">
        <f t="shared" si="38"/>
        <v>8.1049230414665649E-2</v>
      </c>
      <c r="AE70">
        <f t="shared" si="18"/>
        <v>1</v>
      </c>
      <c r="AF70" s="15">
        <f t="shared" si="19"/>
        <v>9.2076776615028511</v>
      </c>
      <c r="AG70">
        <f t="shared" si="21"/>
        <v>25556.78110076447</v>
      </c>
      <c r="AI70">
        <f t="shared" si="25"/>
        <v>6.9612681965697185E-2</v>
      </c>
      <c r="AK70">
        <f t="shared" si="29"/>
        <v>3.2455607722613102E-4</v>
      </c>
      <c r="AL70">
        <f t="shared" si="30"/>
        <v>8.4714028404006894E-3</v>
      </c>
      <c r="AM70">
        <f t="shared" si="31"/>
        <v>4.7379999638969245E-2</v>
      </c>
      <c r="AN70">
        <f t="shared" si="32"/>
        <v>7.794669108680494E-3</v>
      </c>
      <c r="AO70">
        <f t="shared" si="33"/>
        <v>5.6420543004206316E-3</v>
      </c>
      <c r="AQ70" s="23">
        <f t="shared" ref="AQ70:AU121" si="39">AK70*$C70*0.5</f>
        <v>1.4059277553364917</v>
      </c>
      <c r="AR70">
        <f t="shared" si="20"/>
        <v>36.696833661991263</v>
      </c>
      <c r="AS70">
        <f t="shared" si="20"/>
        <v>205.24298022571924</v>
      </c>
      <c r="AT70">
        <f t="shared" si="20"/>
        <v>33.76532566334437</v>
      </c>
      <c r="AU70" s="24">
        <f t="shared" si="20"/>
        <v>24.440524441482626</v>
      </c>
    </row>
    <row r="71" spans="1:47">
      <c r="A71">
        <v>4</v>
      </c>
      <c r="B71">
        <v>7</v>
      </c>
      <c r="C71">
        <v>8663.6969940755498</v>
      </c>
      <c r="D71">
        <v>5979.9144694669303</v>
      </c>
      <c r="E71">
        <v>10744.4542109262</v>
      </c>
      <c r="F71">
        <v>6602.88492501783</v>
      </c>
      <c r="G71">
        <v>0.86</v>
      </c>
      <c r="H71">
        <v>7.4625201918941402</v>
      </c>
      <c r="I71">
        <v>7.3374677051964596</v>
      </c>
      <c r="J71">
        <v>6.2685169611910796</v>
      </c>
      <c r="K71">
        <v>5.5968901439206196</v>
      </c>
      <c r="L71">
        <v>15</v>
      </c>
      <c r="M71">
        <v>6.3964458787664196</v>
      </c>
      <c r="N71">
        <f t="shared" si="34"/>
        <v>-7.4550242302729668</v>
      </c>
      <c r="O71">
        <f t="shared" si="35"/>
        <v>-2.4775121151364834</v>
      </c>
      <c r="P71">
        <f t="shared" si="26"/>
        <v>0.71076074330520878</v>
      </c>
      <c r="Q71">
        <f t="shared" si="27"/>
        <v>-1.0596890143920619</v>
      </c>
      <c r="R71">
        <f t="shared" si="28"/>
        <v>-1.2899463250942149</v>
      </c>
      <c r="S71">
        <f t="shared" si="24"/>
        <v>5.785276420021845E-4</v>
      </c>
      <c r="T71">
        <f t="shared" si="24"/>
        <v>8.3951828477952961E-2</v>
      </c>
      <c r="U71">
        <f t="shared" si="24"/>
        <v>2.0355391925951603</v>
      </c>
      <c r="V71">
        <f t="shared" si="24"/>
        <v>0.34656356985581899</v>
      </c>
      <c r="W71">
        <f t="shared" si="24"/>
        <v>0.27528555861963411</v>
      </c>
      <c r="X71">
        <f t="shared" si="36"/>
        <v>2.7419186771905686</v>
      </c>
      <c r="Y71">
        <f t="shared" si="37"/>
        <v>1.0086579224911805</v>
      </c>
      <c r="Z71">
        <f t="shared" si="38"/>
        <v>2.1099372742701359E-4</v>
      </c>
      <c r="AA71">
        <f t="shared" si="38"/>
        <v>3.0617913352547672E-2</v>
      </c>
      <c r="AB71">
        <f t="shared" si="38"/>
        <v>0.74237766769976543</v>
      </c>
      <c r="AC71">
        <f t="shared" si="38"/>
        <v>0.12639454727042299</v>
      </c>
      <c r="AD71">
        <f t="shared" si="38"/>
        <v>0.10039887794983689</v>
      </c>
      <c r="AE71">
        <f t="shared" ref="AE71:AE134" si="40">SUM(Z71:AD71)</f>
        <v>1</v>
      </c>
      <c r="AF71" s="15">
        <f t="shared" ref="AF71:AF134" si="41">$E$2*LN(F71+0.15*E71)</f>
        <v>9.0136626232282975</v>
      </c>
      <c r="AG71">
        <f t="shared" si="21"/>
        <v>16642.636893401239</v>
      </c>
      <c r="AI71">
        <f t="shared" si="25"/>
        <v>4.5331944761081981E-2</v>
      </c>
      <c r="AK71">
        <f t="shared" si="29"/>
        <v>9.564755996656168E-6</v>
      </c>
      <c r="AL71">
        <f t="shared" si="30"/>
        <v>1.3879695567972855E-3</v>
      </c>
      <c r="AM71">
        <f t="shared" si="31"/>
        <v>3.3653423424026642E-2</v>
      </c>
      <c r="AN71">
        <f t="shared" si="32"/>
        <v>5.7297106349647802E-3</v>
      </c>
      <c r="AO71">
        <f t="shared" si="33"/>
        <v>4.5512763892966174E-3</v>
      </c>
      <c r="AQ71" s="23">
        <f t="shared" si="39"/>
        <v>4.1433073888648066E-2</v>
      </c>
      <c r="AR71">
        <f t="shared" si="39"/>
        <v>6.0124738385465077</v>
      </c>
      <c r="AS71">
        <f t="shared" si="39"/>
        <v>145.78153167954565</v>
      </c>
      <c r="AT71">
        <f t="shared" si="39"/>
        <v>24.820238402533537</v>
      </c>
      <c r="AU71" s="24">
        <f t="shared" si="39"/>
        <v>19.715439786578063</v>
      </c>
    </row>
    <row r="72" spans="1:47">
      <c r="A72">
        <v>4</v>
      </c>
      <c r="B72">
        <v>8</v>
      </c>
      <c r="C72">
        <v>8663.6969940755498</v>
      </c>
      <c r="D72">
        <v>5979.9144694669303</v>
      </c>
      <c r="E72">
        <v>1326.9172514140701</v>
      </c>
      <c r="F72">
        <v>9665.5722048840307</v>
      </c>
      <c r="G72">
        <v>0.86</v>
      </c>
      <c r="H72">
        <v>9.0067216588681394</v>
      </c>
      <c r="I72">
        <v>7.2314657391195496</v>
      </c>
      <c r="J72">
        <v>7.5656461934492096</v>
      </c>
      <c r="K72">
        <v>6.7550412441510899</v>
      </c>
      <c r="L72">
        <v>15</v>
      </c>
      <c r="M72">
        <v>7.7200471361726697</v>
      </c>
      <c r="N72">
        <f t="shared" si="34"/>
        <v>-9.3080659906417651</v>
      </c>
      <c r="O72">
        <f t="shared" si="35"/>
        <v>-3.4040329953208825</v>
      </c>
      <c r="P72">
        <f t="shared" si="26"/>
        <v>0.57641521567847409</v>
      </c>
      <c r="Q72">
        <f t="shared" si="27"/>
        <v>-1.175504124415109</v>
      </c>
      <c r="R72">
        <f t="shared" si="28"/>
        <v>-1.3529463289822199</v>
      </c>
      <c r="S72">
        <f t="shared" si="24"/>
        <v>9.0689770542168712E-5</v>
      </c>
      <c r="T72">
        <f t="shared" si="24"/>
        <v>3.3238946763210687E-2</v>
      </c>
      <c r="U72">
        <f t="shared" si="24"/>
        <v>1.7796473303882283</v>
      </c>
      <c r="V72">
        <f t="shared" si="24"/>
        <v>0.3086633357357646</v>
      </c>
      <c r="W72">
        <f t="shared" si="24"/>
        <v>0.25847757766181068</v>
      </c>
      <c r="X72">
        <f t="shared" si="36"/>
        <v>2.3801178803195562</v>
      </c>
      <c r="Y72">
        <f t="shared" si="37"/>
        <v>0.8671500160028679</v>
      </c>
      <c r="Z72">
        <f t="shared" si="38"/>
        <v>3.8103058378769312E-5</v>
      </c>
      <c r="AA72">
        <f t="shared" si="38"/>
        <v>1.3965252325547845E-2</v>
      </c>
      <c r="AB72">
        <f t="shared" si="38"/>
        <v>0.74771394522244916</v>
      </c>
      <c r="AC72">
        <f t="shared" si="38"/>
        <v>0.12968405400757851</v>
      </c>
      <c r="AD72">
        <f t="shared" si="38"/>
        <v>0.10859864538604588</v>
      </c>
      <c r="AE72">
        <f t="shared" si="40"/>
        <v>1.0000000000000002</v>
      </c>
      <c r="AF72" s="15">
        <f t="shared" si="41"/>
        <v>9.1967088629451759</v>
      </c>
      <c r="AG72">
        <f t="shared" si="21"/>
        <v>18100.844509469058</v>
      </c>
      <c r="AI72">
        <f t="shared" si="25"/>
        <v>4.9303874661684767E-2</v>
      </c>
      <c r="AK72">
        <f t="shared" si="29"/>
        <v>1.8786284145336996E-6</v>
      </c>
      <c r="AL72">
        <f t="shared" si="30"/>
        <v>6.8854105027761267E-4</v>
      </c>
      <c r="AM72">
        <f t="shared" si="31"/>
        <v>3.6865194638041464E-2</v>
      </c>
      <c r="AN72">
        <f t="shared" si="32"/>
        <v>6.3939263444088091E-3</v>
      </c>
      <c r="AO72">
        <f t="shared" si="33"/>
        <v>5.3543340005423566E-3</v>
      </c>
      <c r="AQ72" s="23">
        <f t="shared" si="39"/>
        <v>8.1379336739902646E-3</v>
      </c>
      <c r="AR72">
        <f t="shared" si="39"/>
        <v>2.9826555137938873</v>
      </c>
      <c r="AS72">
        <f t="shared" si="39"/>
        <v>159.69443798580497</v>
      </c>
      <c r="AT72">
        <f t="shared" si="39"/>
        <v>27.697520225197533</v>
      </c>
      <c r="AU72" s="24">
        <f t="shared" si="39"/>
        <v>23.194163692887663</v>
      </c>
    </row>
    <row r="73" spans="1:47">
      <c r="A73">
        <v>4</v>
      </c>
      <c r="B73">
        <v>9</v>
      </c>
      <c r="C73">
        <v>8663.6969940755498</v>
      </c>
      <c r="D73">
        <v>5979.9144694669303</v>
      </c>
      <c r="E73">
        <v>6736.8860152257803</v>
      </c>
      <c r="F73">
        <v>5806.3655341846197</v>
      </c>
      <c r="G73">
        <v>0.86</v>
      </c>
      <c r="H73">
        <v>11.4417594948046</v>
      </c>
      <c r="I73">
        <v>8.0763759508153292</v>
      </c>
      <c r="J73">
        <v>9.6110779756359097</v>
      </c>
      <c r="K73">
        <v>8.5813196211034892</v>
      </c>
      <c r="L73">
        <v>15</v>
      </c>
      <c r="M73">
        <v>9.8072224241183008</v>
      </c>
      <c r="N73">
        <f t="shared" si="34"/>
        <v>-12.230111393765519</v>
      </c>
      <c r="O73">
        <f t="shared" si="35"/>
        <v>-4.8650556968827594</v>
      </c>
      <c r="P73">
        <f t="shared" si="26"/>
        <v>0.36456692395199514</v>
      </c>
      <c r="Q73">
        <f t="shared" si="27"/>
        <v>-1.3581319621103489</v>
      </c>
      <c r="R73">
        <f t="shared" si="28"/>
        <v>-1.4826523997303749</v>
      </c>
      <c r="S73">
        <f t="shared" si="24"/>
        <v>4.8812394057118216E-6</v>
      </c>
      <c r="T73">
        <f t="shared" si="24"/>
        <v>7.7113986786336028E-3</v>
      </c>
      <c r="U73">
        <f t="shared" si="24"/>
        <v>1.4398902911036773</v>
      </c>
      <c r="V73">
        <f t="shared" si="24"/>
        <v>0.25714067710597283</v>
      </c>
      <c r="W73">
        <f t="shared" si="24"/>
        <v>0.22703470227412956</v>
      </c>
      <c r="X73">
        <f t="shared" si="36"/>
        <v>1.9317819504018188</v>
      </c>
      <c r="Y73">
        <f t="shared" si="37"/>
        <v>0.65844286731005908</v>
      </c>
      <c r="Z73">
        <f t="shared" si="38"/>
        <v>2.5268066122558518E-6</v>
      </c>
      <c r="AA73">
        <f t="shared" si="38"/>
        <v>3.9918577130455121E-3</v>
      </c>
      <c r="AB73">
        <f t="shared" si="38"/>
        <v>0.7453689536772895</v>
      </c>
      <c r="AC73">
        <f t="shared" si="38"/>
        <v>0.13311061170878344</v>
      </c>
      <c r="AD73">
        <f t="shared" si="38"/>
        <v>0.11752605009426938</v>
      </c>
      <c r="AE73">
        <f t="shared" si="40"/>
        <v>1</v>
      </c>
      <c r="AF73" s="15">
        <f t="shared" si="41"/>
        <v>8.82715987268476</v>
      </c>
      <c r="AG73">
        <f t="shared" ref="AG73:AG136" si="42">EXP(AF73+$D$2*Y73)</f>
        <v>10808.302629985197</v>
      </c>
      <c r="AI73">
        <f t="shared" si="25"/>
        <v>2.9440129044563515E-2</v>
      </c>
      <c r="AK73">
        <f t="shared" si="29"/>
        <v>7.4389512735468646E-8</v>
      </c>
      <c r="AL73">
        <f t="shared" si="30"/>
        <v>1.1752080619959607E-4</v>
      </c>
      <c r="AM73">
        <f t="shared" si="31"/>
        <v>2.1943758182070689E-2</v>
      </c>
      <c r="AN73">
        <f t="shared" si="32"/>
        <v>3.9187935859073715E-3</v>
      </c>
      <c r="AO73">
        <f t="shared" si="33"/>
        <v>3.4599820808731267E-3</v>
      </c>
      <c r="AQ73" s="23">
        <f t="shared" si="39"/>
        <v>3.2224409893851229E-4</v>
      </c>
      <c r="AR73">
        <f t="shared" si="39"/>
        <v>0.50908232770638784</v>
      </c>
      <c r="AS73">
        <f t="shared" si="39"/>
        <v>95.057035900363289</v>
      </c>
      <c r="AT73">
        <f t="shared" si="39"/>
        <v>16.975620105314121</v>
      </c>
      <c r="AU73" s="24">
        <f t="shared" si="39"/>
        <v>14.988118176807887</v>
      </c>
    </row>
    <row r="74" spans="1:47">
      <c r="A74">
        <v>4</v>
      </c>
      <c r="B74">
        <v>10</v>
      </c>
      <c r="C74">
        <v>8663.6969940755498</v>
      </c>
      <c r="D74">
        <v>5979.9144694669303</v>
      </c>
      <c r="E74">
        <v>15653.849400851201</v>
      </c>
      <c r="F74">
        <v>10723.919758195199</v>
      </c>
      <c r="G74">
        <v>0.86</v>
      </c>
      <c r="H74">
        <v>14.2845623924325</v>
      </c>
      <c r="I74">
        <v>7.67569565045447</v>
      </c>
      <c r="J74">
        <v>11.9990324096433</v>
      </c>
      <c r="K74">
        <v>10.7134217943244</v>
      </c>
      <c r="L74">
        <v>15</v>
      </c>
      <c r="M74">
        <v>12.243910622085</v>
      </c>
      <c r="N74">
        <f t="shared" si="34"/>
        <v>-15.641474870918998</v>
      </c>
      <c r="O74">
        <f t="shared" si="35"/>
        <v>-6.570737435459499</v>
      </c>
      <c r="P74">
        <f t="shared" si="26"/>
        <v>0.11724307185837091</v>
      </c>
      <c r="Q74">
        <f t="shared" si="27"/>
        <v>-1.57134217943244</v>
      </c>
      <c r="R74">
        <f t="shared" si="28"/>
        <v>-1.5924664006178844</v>
      </c>
      <c r="S74">
        <f t="shared" si="24"/>
        <v>1.6106225480102512E-7</v>
      </c>
      <c r="T74">
        <f t="shared" si="24"/>
        <v>1.400764058080722E-3</v>
      </c>
      <c r="U74">
        <f t="shared" si="24"/>
        <v>1.1243927047007294</v>
      </c>
      <c r="V74">
        <f t="shared" si="24"/>
        <v>0.20776613569947547</v>
      </c>
      <c r="W74">
        <f t="shared" si="24"/>
        <v>0.20342326922302101</v>
      </c>
      <c r="X74">
        <f t="shared" si="36"/>
        <v>1.5369830347435616</v>
      </c>
      <c r="Y74">
        <f t="shared" si="37"/>
        <v>0.42982142659284817</v>
      </c>
      <c r="Z74">
        <f t="shared" si="38"/>
        <v>1.0479117281076405E-7</v>
      </c>
      <c r="AA74">
        <f t="shared" si="38"/>
        <v>9.113724917038091E-4</v>
      </c>
      <c r="AB74">
        <f t="shared" si="38"/>
        <v>0.73155830564410174</v>
      </c>
      <c r="AC74">
        <f t="shared" si="38"/>
        <v>0.13517789787064258</v>
      </c>
      <c r="AD74">
        <f t="shared" si="38"/>
        <v>0.13235231920237897</v>
      </c>
      <c r="AE74">
        <f t="shared" si="40"/>
        <v>1</v>
      </c>
      <c r="AF74" s="15">
        <f t="shared" si="41"/>
        <v>9.4782276004781938</v>
      </c>
      <c r="AG74">
        <f t="shared" si="42"/>
        <v>17660.796924336719</v>
      </c>
      <c r="AI74">
        <f t="shared" si="25"/>
        <v>4.8105253737053759E-2</v>
      </c>
      <c r="AK74">
        <f t="shared" si="29"/>
        <v>5.0410059574652534E-9</v>
      </c>
      <c r="AL74">
        <f t="shared" si="30"/>
        <v>4.3841804962382662E-5</v>
      </c>
      <c r="AM74">
        <f t="shared" si="31"/>
        <v>3.5191797916458642E-2</v>
      </c>
      <c r="AN74">
        <f t="shared" si="32"/>
        <v>6.5027670767088003E-3</v>
      </c>
      <c r="AO74">
        <f t="shared" si="33"/>
        <v>6.3668418979179733E-3</v>
      </c>
      <c r="AQ74" s="23">
        <f t="shared" si="39"/>
        <v>2.1836874080404328E-5</v>
      </c>
      <c r="AR74">
        <f t="shared" si="39"/>
        <v>0.1899160569337206</v>
      </c>
      <c r="AS74">
        <f t="shared" si="39"/>
        <v>152.44553691246847</v>
      </c>
      <c r="AT74">
        <f t="shared" si="39"/>
        <v>28.169001787827742</v>
      </c>
      <c r="AU74" s="24">
        <f t="shared" si="39"/>
        <v>27.580194506373108</v>
      </c>
    </row>
    <row r="75" spans="1:47">
      <c r="A75">
        <v>4</v>
      </c>
      <c r="B75">
        <v>11</v>
      </c>
      <c r="C75">
        <v>8663.6969940755498</v>
      </c>
      <c r="D75">
        <v>5979.9144694669303</v>
      </c>
      <c r="E75">
        <v>10891.4480381786</v>
      </c>
      <c r="F75">
        <v>9022.5382886068801</v>
      </c>
      <c r="G75">
        <v>0.86</v>
      </c>
      <c r="H75">
        <v>16.607820294195701</v>
      </c>
      <c r="I75">
        <v>6.8393844015846899</v>
      </c>
      <c r="J75">
        <v>13.9505690471244</v>
      </c>
      <c r="K75">
        <v>12.4558652206468</v>
      </c>
      <c r="L75">
        <v>16.607820294195701</v>
      </c>
      <c r="M75">
        <v>14.235274537882001</v>
      </c>
      <c r="N75">
        <f t="shared" si="34"/>
        <v>-18.429384353034838</v>
      </c>
      <c r="O75">
        <f t="shared" si="35"/>
        <v>-7.9646921765174188</v>
      </c>
      <c r="P75">
        <f t="shared" si="26"/>
        <v>-8.4880365595028096E-2</v>
      </c>
      <c r="Q75">
        <f t="shared" si="27"/>
        <v>-1.74558652206468</v>
      </c>
      <c r="R75">
        <f t="shared" si="28"/>
        <v>-1.7473362736514257</v>
      </c>
      <c r="S75">
        <f t="shared" si="24"/>
        <v>9.9133415767460378E-9</v>
      </c>
      <c r="T75">
        <f t="shared" si="24"/>
        <v>3.4751866696495495E-4</v>
      </c>
      <c r="U75">
        <f t="shared" si="24"/>
        <v>0.9186221766453766</v>
      </c>
      <c r="V75">
        <f t="shared" si="24"/>
        <v>0.17454258586107216</v>
      </c>
      <c r="W75">
        <f t="shared" si="24"/>
        <v>0.17423744673119732</v>
      </c>
      <c r="X75">
        <f t="shared" si="36"/>
        <v>1.2677497378179525</v>
      </c>
      <c r="Y75">
        <f t="shared" si="37"/>
        <v>0.23724346888401912</v>
      </c>
      <c r="Z75">
        <f t="shared" si="38"/>
        <v>7.8196360693466631E-9</v>
      </c>
      <c r="AA75">
        <f t="shared" si="38"/>
        <v>2.7412245224605854E-4</v>
      </c>
      <c r="AB75">
        <f t="shared" si="38"/>
        <v>0.72460845326342294</v>
      </c>
      <c r="AC75">
        <f t="shared" si="38"/>
        <v>0.13767905498564281</v>
      </c>
      <c r="AD75">
        <f t="shared" si="38"/>
        <v>0.13743836147905211</v>
      </c>
      <c r="AE75">
        <f t="shared" si="40"/>
        <v>1</v>
      </c>
      <c r="AF75" s="15">
        <f t="shared" si="41"/>
        <v>9.2739023690630891</v>
      </c>
      <c r="AG75">
        <f t="shared" si="42"/>
        <v>12581.374654306404</v>
      </c>
      <c r="AI75">
        <f t="shared" si="25"/>
        <v>3.4269700438734708E-2</v>
      </c>
      <c r="AK75">
        <f t="shared" si="29"/>
        <v>2.6797658563643512E-10</v>
      </c>
      <c r="AL75">
        <f t="shared" si="30"/>
        <v>9.394094322003787E-6</v>
      </c>
      <c r="AM75">
        <f t="shared" si="31"/>
        <v>2.4832114628712404E-2</v>
      </c>
      <c r="AN75">
        <f t="shared" si="32"/>
        <v>4.7182199710460639E-3</v>
      </c>
      <c r="AO75">
        <f t="shared" si="33"/>
        <v>4.7099714766776516E-3</v>
      </c>
      <c r="AQ75" s="23">
        <f t="shared" si="39"/>
        <v>1.160833969730506E-6</v>
      </c>
      <c r="AR75">
        <f t="shared" si="39"/>
        <v>4.0693793369803201E-2</v>
      </c>
      <c r="AS75">
        <f t="shared" si="39"/>
        <v>107.56895843265757</v>
      </c>
      <c r="AT75">
        <f t="shared" si="39"/>
        <v>20.438614090269507</v>
      </c>
      <c r="AU75" s="24">
        <f t="shared" si="39"/>
        <v>20.402882862336874</v>
      </c>
    </row>
    <row r="76" spans="1:47">
      <c r="A76">
        <v>4</v>
      </c>
      <c r="B76">
        <v>12</v>
      </c>
      <c r="C76">
        <v>8663.6969940755498</v>
      </c>
      <c r="D76">
        <v>5979.9144694669303</v>
      </c>
      <c r="E76">
        <v>19775.635773132999</v>
      </c>
      <c r="F76">
        <v>19400.363349273801</v>
      </c>
      <c r="G76">
        <v>0.86</v>
      </c>
      <c r="H76">
        <v>17.811212717467502</v>
      </c>
      <c r="I76">
        <v>7.3694272001597199</v>
      </c>
      <c r="J76">
        <v>14.961418682672701</v>
      </c>
      <c r="K76">
        <v>13.3584095381007</v>
      </c>
      <c r="L76">
        <v>17.811212717467502</v>
      </c>
      <c r="M76">
        <v>15.266753757829299</v>
      </c>
      <c r="N76">
        <f t="shared" si="34"/>
        <v>-19.873455260960998</v>
      </c>
      <c r="O76">
        <f t="shared" si="35"/>
        <v>-8.6867276304804992</v>
      </c>
      <c r="P76">
        <f t="shared" si="26"/>
        <v>-0.18957550641967724</v>
      </c>
      <c r="Q76">
        <f t="shared" si="27"/>
        <v>-1.8358409538100702</v>
      </c>
      <c r="R76">
        <f t="shared" si="28"/>
        <v>-1.8749811397696317</v>
      </c>
      <c r="S76">
        <f t="shared" si="24"/>
        <v>2.3392037085989018E-9</v>
      </c>
      <c r="T76">
        <f t="shared" si="24"/>
        <v>1.6881153708458817E-4</v>
      </c>
      <c r="U76">
        <f t="shared" si="24"/>
        <v>0.82731024730432201</v>
      </c>
      <c r="V76">
        <f t="shared" si="24"/>
        <v>0.15947933060944822</v>
      </c>
      <c r="W76">
        <f t="shared" si="24"/>
        <v>0.15335785918220626</v>
      </c>
      <c r="X76">
        <f t="shared" si="36"/>
        <v>1.1403162509722649</v>
      </c>
      <c r="Y76">
        <f t="shared" si="37"/>
        <v>0.13130563706806134</v>
      </c>
      <c r="Z76">
        <f t="shared" si="38"/>
        <v>2.0513640024023445E-9</v>
      </c>
      <c r="AA76">
        <f t="shared" si="38"/>
        <v>1.4803922766219884E-4</v>
      </c>
      <c r="AB76">
        <f t="shared" si="38"/>
        <v>0.72550947739185045</v>
      </c>
      <c r="AC76">
        <f t="shared" si="38"/>
        <v>0.13985535194598145</v>
      </c>
      <c r="AD76">
        <f t="shared" si="38"/>
        <v>0.13448712938314186</v>
      </c>
      <c r="AE76">
        <f t="shared" si="40"/>
        <v>1</v>
      </c>
      <c r="AF76" s="15">
        <f t="shared" si="41"/>
        <v>10.015328914256084</v>
      </c>
      <c r="AG76">
        <f t="shared" si="42"/>
        <v>24519.962488194484</v>
      </c>
      <c r="AI76">
        <f t="shared" si="25"/>
        <v>6.6788549926205282E-2</v>
      </c>
      <c r="AK76">
        <f t="shared" si="29"/>
        <v>1.3700762709126928E-10</v>
      </c>
      <c r="AL76">
        <f t="shared" si="30"/>
        <v>9.8873253477536365E-6</v>
      </c>
      <c r="AM76">
        <f t="shared" si="31"/>
        <v>4.8455725952720706E-2</v>
      </c>
      <c r="AN76">
        <f t="shared" si="32"/>
        <v>9.3407361558911928E-3</v>
      </c>
      <c r="AO76">
        <f t="shared" si="33"/>
        <v>8.9822003552379997E-3</v>
      </c>
      <c r="AQ76" s="23">
        <f t="shared" si="39"/>
        <v>5.9349628349802676E-7</v>
      </c>
      <c r="AR76">
        <f t="shared" si="39"/>
        <v>4.2830395447390084E-2</v>
      </c>
      <c r="AS76">
        <f t="shared" si="39"/>
        <v>209.9028636411675</v>
      </c>
      <c r="AT76">
        <f t="shared" si="39"/>
        <v>40.462653878123668</v>
      </c>
      <c r="AU76" s="24">
        <f t="shared" si="39"/>
        <v>38.909531108929897</v>
      </c>
    </row>
    <row r="77" spans="1:47">
      <c r="A77">
        <v>4</v>
      </c>
      <c r="B77">
        <v>13</v>
      </c>
      <c r="C77">
        <v>8663.6969940755498</v>
      </c>
      <c r="D77">
        <v>5979.9144694669303</v>
      </c>
      <c r="E77">
        <v>6227.3736275196297</v>
      </c>
      <c r="F77">
        <v>4568.4500073733298</v>
      </c>
      <c r="G77">
        <v>0.86</v>
      </c>
      <c r="H77">
        <v>19.026104219363098</v>
      </c>
      <c r="I77">
        <v>7.72908781949854</v>
      </c>
      <c r="J77">
        <v>15.981927544265</v>
      </c>
      <c r="K77">
        <v>14.269578164522301</v>
      </c>
      <c r="L77">
        <v>19.026104219363098</v>
      </c>
      <c r="M77">
        <v>16.308089330882702</v>
      </c>
      <c r="N77">
        <f t="shared" si="34"/>
        <v>-21.331325063235713</v>
      </c>
      <c r="O77">
        <f t="shared" si="35"/>
        <v>-9.4156625316178566</v>
      </c>
      <c r="P77">
        <f t="shared" si="26"/>
        <v>-0.29527106708458806</v>
      </c>
      <c r="Q77">
        <f t="shared" si="27"/>
        <v>-1.9269578164522301</v>
      </c>
      <c r="R77">
        <f t="shared" si="28"/>
        <v>-1.9985823120972463</v>
      </c>
      <c r="S77">
        <f t="shared" si="24"/>
        <v>5.4440641411259644E-10</v>
      </c>
      <c r="T77">
        <f t="shared" si="24"/>
        <v>8.1438491219416274E-5</v>
      </c>
      <c r="U77">
        <f t="shared" si="24"/>
        <v>0.74432979680974931</v>
      </c>
      <c r="V77">
        <f t="shared" si="24"/>
        <v>0.14559043829129958</v>
      </c>
      <c r="W77">
        <f t="shared" si="24"/>
        <v>0.13552728249582924</v>
      </c>
      <c r="X77">
        <f t="shared" si="36"/>
        <v>1.0255289566325039</v>
      </c>
      <c r="Y77">
        <f t="shared" si="37"/>
        <v>2.5208534730876656E-2</v>
      </c>
      <c r="Z77">
        <f t="shared" si="38"/>
        <v>5.3085425876246939E-10</v>
      </c>
      <c r="AA77">
        <f t="shared" si="38"/>
        <v>7.9411205985673196E-5</v>
      </c>
      <c r="AB77">
        <f t="shared" si="38"/>
        <v>0.72580085817750173</v>
      </c>
      <c r="AC77">
        <f t="shared" si="38"/>
        <v>0.14196618959387572</v>
      </c>
      <c r="AD77">
        <f t="shared" si="38"/>
        <v>0.13215354049178268</v>
      </c>
      <c r="AE77">
        <f t="shared" si="40"/>
        <v>1</v>
      </c>
      <c r="AF77" s="15">
        <f t="shared" si="41"/>
        <v>8.6129679999005333</v>
      </c>
      <c r="AG77">
        <f t="shared" si="42"/>
        <v>5600.5157696880615</v>
      </c>
      <c r="AI77">
        <f t="shared" si="25"/>
        <v>1.5254930641774165E-2</v>
      </c>
      <c r="AK77">
        <f t="shared" si="29"/>
        <v>8.0981448983119054E-12</v>
      </c>
      <c r="AL77">
        <f t="shared" si="30"/>
        <v>1.2114124394910861E-6</v>
      </c>
      <c r="AM77">
        <f t="shared" si="31"/>
        <v>1.1072041751237957E-2</v>
      </c>
      <c r="AN77">
        <f t="shared" si="32"/>
        <v>2.1656843757315355E-3</v>
      </c>
      <c r="AO77">
        <f t="shared" si="33"/>
        <v>2.0159930942670384E-3</v>
      </c>
      <c r="AQ77" s="23">
        <f t="shared" si="39"/>
        <v>3.5079936806546552E-8</v>
      </c>
      <c r="AR77">
        <f t="shared" si="39"/>
        <v>5.2476551553023252E-3</v>
      </c>
      <c r="AS77">
        <f t="shared" si="39"/>
        <v>47.962407419239639</v>
      </c>
      <c r="AT77">
        <f t="shared" si="39"/>
        <v>9.3814166080708432</v>
      </c>
      <c r="AU77" s="24">
        <f t="shared" si="39"/>
        <v>8.7329766554392041</v>
      </c>
    </row>
    <row r="78" spans="1:47">
      <c r="A78">
        <v>4</v>
      </c>
      <c r="B78">
        <v>14</v>
      </c>
      <c r="C78">
        <v>8663.6969940755498</v>
      </c>
      <c r="D78">
        <v>5979.9144694669303</v>
      </c>
      <c r="E78">
        <v>17670.048517895</v>
      </c>
      <c r="F78">
        <v>16690.792978189998</v>
      </c>
      <c r="G78">
        <v>0.86</v>
      </c>
      <c r="H78">
        <v>22.412344608415001</v>
      </c>
      <c r="I78">
        <v>7.8990697312164402</v>
      </c>
      <c r="J78">
        <v>18.826369471068599</v>
      </c>
      <c r="K78">
        <v>16.809258456311301</v>
      </c>
      <c r="L78">
        <v>22.412344608415001</v>
      </c>
      <c r="M78">
        <v>19.2105810929272</v>
      </c>
      <c r="N78">
        <f t="shared" si="34"/>
        <v>-25.394813530098002</v>
      </c>
      <c r="O78">
        <f t="shared" si="35"/>
        <v>-11.447406765049001</v>
      </c>
      <c r="P78">
        <f t="shared" si="26"/>
        <v>-0.58987398093210819</v>
      </c>
      <c r="Q78">
        <f t="shared" si="27"/>
        <v>-2.1809258456311302</v>
      </c>
      <c r="R78">
        <f t="shared" si="28"/>
        <v>-2.3181183770036031</v>
      </c>
      <c r="S78">
        <f t="shared" si="24"/>
        <v>9.3577753488076376E-12</v>
      </c>
      <c r="T78">
        <f t="shared" si="24"/>
        <v>1.0677127032702613E-5</v>
      </c>
      <c r="U78">
        <f t="shared" si="24"/>
        <v>0.55439714494400305</v>
      </c>
      <c r="V78">
        <f t="shared" si="24"/>
        <v>0.1129369200672638</v>
      </c>
      <c r="W78">
        <f t="shared" si="24"/>
        <v>9.8458673521204701E-2</v>
      </c>
      <c r="X78">
        <f t="shared" si="36"/>
        <v>0.76580341566886201</v>
      </c>
      <c r="Y78">
        <f t="shared" si="37"/>
        <v>-0.26682977968659943</v>
      </c>
      <c r="Z78">
        <f t="shared" si="38"/>
        <v>1.2219552900053917E-11</v>
      </c>
      <c r="AA78">
        <f t="shared" si="38"/>
        <v>1.3942386275957101E-5</v>
      </c>
      <c r="AB78">
        <f t="shared" si="38"/>
        <v>0.72394185452905802</v>
      </c>
      <c r="AC78">
        <f t="shared" si="38"/>
        <v>0.14747508010084195</v>
      </c>
      <c r="AD78">
        <f t="shared" si="38"/>
        <v>0.12856912297160453</v>
      </c>
      <c r="AE78">
        <f t="shared" si="40"/>
        <v>1</v>
      </c>
      <c r="AF78" s="15">
        <f t="shared" si="41"/>
        <v>9.8699979981782864</v>
      </c>
      <c r="AG78">
        <f t="shared" si="42"/>
        <v>16046.036522086481</v>
      </c>
      <c r="AI78">
        <f t="shared" si="25"/>
        <v>4.3706898486858159E-2</v>
      </c>
      <c r="AK78">
        <f t="shared" si="29"/>
        <v>5.3407875815744979E-13</v>
      </c>
      <c r="AL78">
        <f t="shared" si="30"/>
        <v>6.093784616278214E-7</v>
      </c>
      <c r="AM78">
        <f t="shared" si="31"/>
        <v>3.1641253146289378E-2</v>
      </c>
      <c r="AN78">
        <f t="shared" si="32"/>
        <v>6.4456783553087753E-3</v>
      </c>
      <c r="AO78">
        <f t="shared" si="33"/>
        <v>5.6193576062643028E-3</v>
      </c>
      <c r="AQ78" s="23">
        <f t="shared" si="39"/>
        <v>2.31354826582415E-9</v>
      </c>
      <c r="AR78">
        <f t="shared" si="39"/>
        <v>2.6397351731296697E-3</v>
      </c>
      <c r="AS78">
        <f t="shared" si="39"/>
        <v>137.06511488614541</v>
      </c>
      <c r="AT78">
        <f t="shared" si="39"/>
        <v>27.921702095833236</v>
      </c>
      <c r="AU78" s="24">
        <f t="shared" si="39"/>
        <v>24.342205801013808</v>
      </c>
    </row>
    <row r="79" spans="1:47">
      <c r="A79">
        <v>4</v>
      </c>
      <c r="B79">
        <v>15</v>
      </c>
      <c r="C79">
        <v>8663.6969940755498</v>
      </c>
      <c r="D79">
        <v>5979.9144694669303</v>
      </c>
      <c r="E79">
        <v>19842.180276010698</v>
      </c>
      <c r="F79">
        <v>16403.885489804201</v>
      </c>
      <c r="G79">
        <v>0.86</v>
      </c>
      <c r="H79">
        <v>25.2146196096738</v>
      </c>
      <c r="I79">
        <v>7.1685745122463302</v>
      </c>
      <c r="J79">
        <v>21.180280472126</v>
      </c>
      <c r="K79">
        <v>18.9109647072553</v>
      </c>
      <c r="L79">
        <v>25.2146196096738</v>
      </c>
      <c r="M79">
        <v>21.612531094006101</v>
      </c>
      <c r="N79">
        <f t="shared" si="34"/>
        <v>-28.757543531608558</v>
      </c>
      <c r="O79">
        <f t="shared" si="35"/>
        <v>-13.128771765804279</v>
      </c>
      <c r="P79">
        <f t="shared" si="26"/>
        <v>-0.83367190604161812</v>
      </c>
      <c r="Q79">
        <f t="shared" si="27"/>
        <v>-2.3910964707255298</v>
      </c>
      <c r="R79">
        <f t="shared" si="28"/>
        <v>-2.5564147705513851</v>
      </c>
      <c r="S79">
        <f t="shared" si="24"/>
        <v>3.2415858739218258E-13</v>
      </c>
      <c r="T79">
        <f t="shared" si="24"/>
        <v>1.9872242030569761E-6</v>
      </c>
      <c r="U79">
        <f t="shared" si="24"/>
        <v>0.43445109032111495</v>
      </c>
      <c r="V79">
        <f t="shared" si="24"/>
        <v>9.1529269672222108E-2</v>
      </c>
      <c r="W79">
        <f t="shared" si="24"/>
        <v>7.7582393102089781E-2</v>
      </c>
      <c r="X79">
        <f t="shared" si="36"/>
        <v>0.60356474031995411</v>
      </c>
      <c r="Y79">
        <f t="shared" si="37"/>
        <v>-0.50490196943427557</v>
      </c>
      <c r="Z79">
        <f t="shared" si="38"/>
        <v>5.3707343344865325E-13</v>
      </c>
      <c r="AA79">
        <f t="shared" si="38"/>
        <v>3.2924789509796977E-6</v>
      </c>
      <c r="AB79">
        <f t="shared" si="38"/>
        <v>0.71980859930752294</v>
      </c>
      <c r="AC79">
        <f t="shared" si="38"/>
        <v>0.15164780769615827</v>
      </c>
      <c r="AD79">
        <f t="shared" si="38"/>
        <v>0.12854030051683069</v>
      </c>
      <c r="AE79">
        <f t="shared" si="40"/>
        <v>1</v>
      </c>
      <c r="AF79" s="15">
        <f t="shared" si="41"/>
        <v>9.8720078519071119</v>
      </c>
      <c r="AG79">
        <f t="shared" si="42"/>
        <v>13610.222901745332</v>
      </c>
      <c r="AI79">
        <f t="shared" si="25"/>
        <v>3.7072122447889398E-2</v>
      </c>
      <c r="AK79">
        <f t="shared" si="29"/>
        <v>1.9910452088316851E-14</v>
      </c>
      <c r="AL79">
        <f t="shared" si="30"/>
        <v>1.2205918282781779E-7</v>
      </c>
      <c r="AM79">
        <f t="shared" si="31"/>
        <v>2.6684832532572245E-2</v>
      </c>
      <c r="AN79">
        <f t="shared" si="32"/>
        <v>5.6219060958659639E-3</v>
      </c>
      <c r="AO79">
        <f t="shared" si="33"/>
        <v>4.7652617602484482E-3</v>
      </c>
      <c r="AQ79" s="23">
        <f t="shared" si="39"/>
        <v>8.6249061954117972E-11</v>
      </c>
      <c r="AR79">
        <f t="shared" si="39"/>
        <v>5.2874188768234148E-4</v>
      </c>
      <c r="AS79">
        <f t="shared" si="39"/>
        <v>115.59465169992779</v>
      </c>
      <c r="AT79">
        <f t="shared" si="39"/>
        <v>24.353245471864479</v>
      </c>
      <c r="AU79" s="24">
        <f t="shared" si="39"/>
        <v>20.642391994123823</v>
      </c>
    </row>
    <row r="80" spans="1:47">
      <c r="A80">
        <v>4</v>
      </c>
      <c r="B80">
        <v>16</v>
      </c>
      <c r="C80">
        <v>8663.6969940755498</v>
      </c>
      <c r="D80">
        <v>5979.9144694669303</v>
      </c>
      <c r="E80">
        <v>12576.9110439045</v>
      </c>
      <c r="F80">
        <v>7323.1631650911904</v>
      </c>
      <c r="G80">
        <v>0.86</v>
      </c>
      <c r="H80">
        <v>24.492408931857199</v>
      </c>
      <c r="I80">
        <v>7.2802372169588896</v>
      </c>
      <c r="J80">
        <v>20.57362350276</v>
      </c>
      <c r="K80">
        <v>18.369306698892899</v>
      </c>
      <c r="L80">
        <v>24.492408931857199</v>
      </c>
      <c r="M80">
        <v>20.9934933701633</v>
      </c>
      <c r="N80">
        <f t="shared" si="34"/>
        <v>-27.890890718228636</v>
      </c>
      <c r="O80">
        <f t="shared" si="35"/>
        <v>-12.695445359114318</v>
      </c>
      <c r="P80">
        <f t="shared" si="26"/>
        <v>-0.77083957707157402</v>
      </c>
      <c r="Q80">
        <f t="shared" si="27"/>
        <v>-2.33693066988929</v>
      </c>
      <c r="R80">
        <f t="shared" si="28"/>
        <v>-2.4927022316097918</v>
      </c>
      <c r="S80">
        <f t="shared" si="24"/>
        <v>7.7115213571246444E-13</v>
      </c>
      <c r="T80">
        <f t="shared" si="24"/>
        <v>3.0650540347766602E-6</v>
      </c>
      <c r="U80">
        <f t="shared" si="24"/>
        <v>0.46262449629613711</v>
      </c>
      <c r="V80">
        <f t="shared" si="24"/>
        <v>9.6623753756687775E-2</v>
      </c>
      <c r="W80">
        <f t="shared" si="24"/>
        <v>8.2686227076845351E-2</v>
      </c>
      <c r="X80">
        <f t="shared" si="36"/>
        <v>0.64193754218447618</v>
      </c>
      <c r="Y80">
        <f t="shared" si="37"/>
        <v>-0.44326426634181187</v>
      </c>
      <c r="Z80">
        <f t="shared" si="38"/>
        <v>1.2012884198800377E-12</v>
      </c>
      <c r="AA80">
        <f t="shared" si="38"/>
        <v>4.774691980697155E-6</v>
      </c>
      <c r="AB80">
        <f t="shared" si="38"/>
        <v>0.72066901512233228</v>
      </c>
      <c r="AC80">
        <f t="shared" si="38"/>
        <v>0.15051893277324574</v>
      </c>
      <c r="AD80">
        <f t="shared" si="38"/>
        <v>0.12880727741123993</v>
      </c>
      <c r="AE80">
        <f t="shared" si="40"/>
        <v>0.99999999999999978</v>
      </c>
      <c r="AF80" s="15">
        <f t="shared" si="41"/>
        <v>9.1280125360663948</v>
      </c>
      <c r="AG80">
        <f t="shared" si="42"/>
        <v>6752.9015423308274</v>
      </c>
      <c r="AI80">
        <f t="shared" si="25"/>
        <v>1.8393849583736518E-2</v>
      </c>
      <c r="AK80">
        <f t="shared" si="29"/>
        <v>2.2096318501957929E-14</v>
      </c>
      <c r="AL80">
        <f t="shared" si="30"/>
        <v>8.7824966101616455E-8</v>
      </c>
      <c r="AM80">
        <f t="shared" si="31"/>
        <v>1.3255877463819718E-2</v>
      </c>
      <c r="AN80">
        <f t="shared" si="32"/>
        <v>2.7686226089356312E-3</v>
      </c>
      <c r="AO80">
        <f t="shared" si="33"/>
        <v>2.3692616859929696E-3</v>
      </c>
      <c r="AQ80" s="23">
        <f t="shared" si="39"/>
        <v>9.5717904092774431E-11</v>
      </c>
      <c r="AR80">
        <f t="shared" si="39"/>
        <v>3.8044444740968077E-4</v>
      </c>
      <c r="AS80">
        <f t="shared" si="39"/>
        <v>57.422452868564356</v>
      </c>
      <c r="AT80">
        <f t="shared" si="39"/>
        <v>11.993253687382618</v>
      </c>
      <c r="AU80" s="24">
        <f t="shared" si="39"/>
        <v>10.26328267355783</v>
      </c>
    </row>
    <row r="81" spans="1:49">
      <c r="A81">
        <v>4</v>
      </c>
      <c r="B81">
        <v>17</v>
      </c>
      <c r="C81">
        <v>8663.6969940755498</v>
      </c>
      <c r="D81">
        <v>5979.9144694669303</v>
      </c>
      <c r="E81">
        <v>5608.6090709096197</v>
      </c>
      <c r="F81">
        <v>4747.0148078372004</v>
      </c>
      <c r="G81">
        <v>0.86</v>
      </c>
      <c r="H81">
        <v>29.4647433173213</v>
      </c>
      <c r="I81">
        <v>7.0276068353921204</v>
      </c>
      <c r="J81">
        <v>24.7503843865499</v>
      </c>
      <c r="K81">
        <v>22.098557487990998</v>
      </c>
      <c r="L81">
        <v>29.4647433173213</v>
      </c>
      <c r="M81">
        <v>25.255494271989701</v>
      </c>
      <c r="N81">
        <f t="shared" si="34"/>
        <v>-33.857691980785553</v>
      </c>
      <c r="O81">
        <f t="shared" si="35"/>
        <v>-15.678845990392777</v>
      </c>
      <c r="P81">
        <f t="shared" si="26"/>
        <v>-1.203432668606955</v>
      </c>
      <c r="Q81">
        <f t="shared" si="27"/>
        <v>-2.7098557487990997</v>
      </c>
      <c r="R81">
        <f t="shared" si="28"/>
        <v>-2.9468400845273139</v>
      </c>
      <c r="S81">
        <f t="shared" si="24"/>
        <v>1.9760193941388998E-15</v>
      </c>
      <c r="T81">
        <f t="shared" si="24"/>
        <v>1.5515425980400952E-7</v>
      </c>
      <c r="U81">
        <f t="shared" si="24"/>
        <v>0.30016208448556375</v>
      </c>
      <c r="V81">
        <f t="shared" si="24"/>
        <v>6.6546405421585395E-2</v>
      </c>
      <c r="W81">
        <f t="shared" si="24"/>
        <v>5.2505356578252782E-2</v>
      </c>
      <c r="X81">
        <f t="shared" si="36"/>
        <v>0.41921400163966371</v>
      </c>
      <c r="Y81">
        <f t="shared" si="37"/>
        <v>-0.86937374567512449</v>
      </c>
      <c r="Z81">
        <f t="shared" si="38"/>
        <v>4.7136292833973409E-15</v>
      </c>
      <c r="AA81">
        <f t="shared" si="38"/>
        <v>3.7010753266149897E-7</v>
      </c>
      <c r="AB81">
        <f t="shared" si="38"/>
        <v>0.71601159148202476</v>
      </c>
      <c r="AC81">
        <f t="shared" si="38"/>
        <v>0.15874089405722069</v>
      </c>
      <c r="AD81">
        <f t="shared" si="38"/>
        <v>0.12524714435321718</v>
      </c>
      <c r="AE81">
        <f t="shared" si="40"/>
        <v>1</v>
      </c>
      <c r="AF81" s="15">
        <f t="shared" si="41"/>
        <v>8.6284315092255301</v>
      </c>
      <c r="AG81">
        <f t="shared" si="42"/>
        <v>3040.7816627477814</v>
      </c>
      <c r="AI81">
        <f t="shared" si="25"/>
        <v>8.2826145429423167E-3</v>
      </c>
      <c r="AK81">
        <f t="shared" si="29"/>
        <v>3.9041174452705585E-17</v>
      </c>
      <c r="AL81">
        <f t="shared" si="30"/>
        <v>3.0654580324746299E-9</v>
      </c>
      <c r="AM81">
        <f t="shared" si="31"/>
        <v>5.9304480205242911E-3</v>
      </c>
      <c r="AN81">
        <f t="shared" si="32"/>
        <v>1.3147896376780018E-3</v>
      </c>
      <c r="AO81">
        <f t="shared" si="33"/>
        <v>1.0373738192819522E-3</v>
      </c>
      <c r="AQ81" s="23">
        <f t="shared" si="39"/>
        <v>1.6912045287554226E-13</v>
      </c>
      <c r="AR81">
        <f t="shared" si="39"/>
        <v>1.32790997707076E-5</v>
      </c>
      <c r="AS81">
        <f t="shared" si="39"/>
        <v>25.689802344468799</v>
      </c>
      <c r="AT81">
        <f t="shared" si="39"/>
        <v>5.6954695158962929</v>
      </c>
      <c r="AU81" s="24">
        <f t="shared" si="39"/>
        <v>4.4937462199228611</v>
      </c>
    </row>
    <row r="82" spans="1:49">
      <c r="A82">
        <v>4</v>
      </c>
      <c r="B82">
        <v>18</v>
      </c>
      <c r="C82">
        <v>8663.6969940755498</v>
      </c>
      <c r="D82">
        <v>5979.9144694669303</v>
      </c>
      <c r="E82">
        <v>1403.3937696467699</v>
      </c>
      <c r="F82">
        <v>9993.6097877586708</v>
      </c>
      <c r="G82">
        <v>0.86</v>
      </c>
      <c r="H82">
        <v>30.644927263280799</v>
      </c>
      <c r="I82">
        <v>7.0755827518066301</v>
      </c>
      <c r="J82">
        <v>25.741738901155902</v>
      </c>
      <c r="K82">
        <v>22.983695447460601</v>
      </c>
      <c r="L82">
        <v>30.644927263280799</v>
      </c>
      <c r="M82">
        <v>26.267080511383501</v>
      </c>
      <c r="N82">
        <f t="shared" si="34"/>
        <v>-35.273912715936952</v>
      </c>
      <c r="O82">
        <f t="shared" si="35"/>
        <v>-16.386956357968476</v>
      </c>
      <c r="P82">
        <f t="shared" si="26"/>
        <v>-1.3061086719054313</v>
      </c>
      <c r="Q82">
        <f t="shared" si="27"/>
        <v>-2.7983695447460604</v>
      </c>
      <c r="R82">
        <f t="shared" si="28"/>
        <v>-3.0578678712874141</v>
      </c>
      <c r="S82">
        <f t="shared" si="24"/>
        <v>4.7944009675385003E-16</v>
      </c>
      <c r="T82">
        <f t="shared" si="24"/>
        <v>7.6424970286045033E-8</v>
      </c>
      <c r="U82">
        <f t="shared" si="24"/>
        <v>0.27087206026921912</v>
      </c>
      <c r="V82">
        <f t="shared" si="24"/>
        <v>6.0909291583523463E-2</v>
      </c>
      <c r="W82">
        <f t="shared" si="24"/>
        <v>4.6987772472112999E-2</v>
      </c>
      <c r="X82">
        <f t="shared" si="36"/>
        <v>0.37876920074982634</v>
      </c>
      <c r="Y82">
        <f t="shared" si="37"/>
        <v>-0.97082822839446226</v>
      </c>
      <c r="Z82">
        <f t="shared" si="38"/>
        <v>1.2657842712784767E-15</v>
      </c>
      <c r="AA82">
        <f t="shared" si="38"/>
        <v>2.0177187093024239E-7</v>
      </c>
      <c r="AB82">
        <f t="shared" si="38"/>
        <v>0.71513750255562014</v>
      </c>
      <c r="AC82">
        <f t="shared" si="38"/>
        <v>0.1608084592489174</v>
      </c>
      <c r="AD82">
        <f t="shared" si="38"/>
        <v>0.12405383642359032</v>
      </c>
      <c r="AE82">
        <f t="shared" si="40"/>
        <v>1</v>
      </c>
      <c r="AF82" s="15">
        <f t="shared" si="41"/>
        <v>9.2305467269012063</v>
      </c>
      <c r="AG82">
        <f t="shared" si="42"/>
        <v>5171.7529246354043</v>
      </c>
      <c r="AI82">
        <f t="shared" si="25"/>
        <v>1.4087047587422484E-2</v>
      </c>
      <c r="AK82">
        <f t="shared" si="29"/>
        <v>1.7831163264910794E-17</v>
      </c>
      <c r="AL82">
        <f t="shared" si="30"/>
        <v>2.842369947597592E-9</v>
      </c>
      <c r="AM82">
        <f t="shared" si="31"/>
        <v>1.007417603005149E-2</v>
      </c>
      <c r="AN82">
        <f t="shared" si="32"/>
        <v>2.2653164178995889E-3</v>
      </c>
      <c r="AO82">
        <f t="shared" si="33"/>
        <v>1.7475522971014414E-3</v>
      </c>
      <c r="AQ82" s="23">
        <f t="shared" si="39"/>
        <v>7.724189778953901E-14</v>
      </c>
      <c r="AR82">
        <f t="shared" si="39"/>
        <v>1.2312715985525967E-5</v>
      </c>
      <c r="AS82">
        <f t="shared" si="39"/>
        <v>43.639804294672523</v>
      </c>
      <c r="AT82">
        <f t="shared" si="39"/>
        <v>9.8130075201933309</v>
      </c>
      <c r="AU82" s="24">
        <f t="shared" si="39"/>
        <v>7.5701317916937905</v>
      </c>
    </row>
    <row r="83" spans="1:49">
      <c r="A83">
        <v>4</v>
      </c>
      <c r="B83">
        <v>19</v>
      </c>
      <c r="C83">
        <v>8663.6969940755498</v>
      </c>
      <c r="D83">
        <v>5979.9144694669303</v>
      </c>
      <c r="E83">
        <v>12938.436402822699</v>
      </c>
      <c r="F83">
        <v>16131.022423926899</v>
      </c>
      <c r="G83">
        <v>0.86</v>
      </c>
      <c r="H83">
        <v>33.205409645896999</v>
      </c>
      <c r="I83">
        <v>6.8555493939460899</v>
      </c>
      <c r="J83">
        <v>27.892544102553501</v>
      </c>
      <c r="K83">
        <v>24.904057234422901</v>
      </c>
      <c r="L83">
        <v>33.205409645896999</v>
      </c>
      <c r="M83">
        <v>28.461779696483202</v>
      </c>
      <c r="N83">
        <f t="shared" si="34"/>
        <v>-38.346491575076392</v>
      </c>
      <c r="O83">
        <f t="shared" si="35"/>
        <v>-17.923245787538196</v>
      </c>
      <c r="P83">
        <f t="shared" si="26"/>
        <v>-1.5288706391930496</v>
      </c>
      <c r="Q83">
        <f t="shared" si="27"/>
        <v>-2.9904057234422901</v>
      </c>
      <c r="R83">
        <f t="shared" si="28"/>
        <v>-3.2890259489373928</v>
      </c>
      <c r="S83">
        <f t="shared" si="24"/>
        <v>2.2198841410861642E-17</v>
      </c>
      <c r="T83">
        <f t="shared" si="24"/>
        <v>1.6444976479838336E-8</v>
      </c>
      <c r="U83">
        <f t="shared" si="24"/>
        <v>0.21678035235481999</v>
      </c>
      <c r="V83">
        <f t="shared" si="24"/>
        <v>5.0267038070046226E-2</v>
      </c>
      <c r="W83">
        <f t="shared" si="24"/>
        <v>3.7290154226315146E-2</v>
      </c>
      <c r="X83">
        <f t="shared" si="36"/>
        <v>0.30433756109615784</v>
      </c>
      <c r="Y83">
        <f t="shared" si="37"/>
        <v>-1.1896177952695424</v>
      </c>
      <c r="Z83">
        <f t="shared" si="38"/>
        <v>7.2941510508614957E-17</v>
      </c>
      <c r="AA83">
        <f t="shared" si="38"/>
        <v>5.4035316641846967E-8</v>
      </c>
      <c r="AB83">
        <f t="shared" si="38"/>
        <v>0.71230232500393387</v>
      </c>
      <c r="AC83">
        <f t="shared" si="38"/>
        <v>0.16516869586847993</v>
      </c>
      <c r="AD83">
        <f t="shared" si="38"/>
        <v>0.12252892509226961</v>
      </c>
      <c r="AE83">
        <f t="shared" si="40"/>
        <v>1</v>
      </c>
      <c r="AF83" s="15">
        <f t="shared" si="41"/>
        <v>9.8021073208252112</v>
      </c>
      <c r="AG83">
        <f t="shared" si="42"/>
        <v>7858.6873223119837</v>
      </c>
      <c r="AI83">
        <f t="shared" si="25"/>
        <v>2.1405837420566096E-2</v>
      </c>
      <c r="AK83">
        <f t="shared" si="29"/>
        <v>1.5613741151579252E-18</v>
      </c>
      <c r="AL83">
        <f t="shared" si="30"/>
        <v>1.1566712030041856E-9</v>
      </c>
      <c r="AM83">
        <f t="shared" si="31"/>
        <v>1.524742776332544E-2</v>
      </c>
      <c r="AN83">
        <f t="shared" si="32"/>
        <v>3.5355742507276085E-3</v>
      </c>
      <c r="AO83">
        <f t="shared" si="33"/>
        <v>2.6228342498418448E-3</v>
      </c>
      <c r="AQ83" s="23">
        <f t="shared" si="39"/>
        <v>6.7636361140605435E-15</v>
      </c>
      <c r="AR83">
        <f t="shared" si="39"/>
        <v>5.0105244123005567E-6</v>
      </c>
      <c r="AS83">
        <f t="shared" si="39"/>
        <v>66.049547040253344</v>
      </c>
      <c r="AT83">
        <f t="shared" si="39"/>
        <v>15.315572004179847</v>
      </c>
      <c r="AU83" s="24">
        <f t="shared" si="39"/>
        <v>11.361720603156595</v>
      </c>
    </row>
    <row r="84" spans="1:49">
      <c r="A84">
        <v>4</v>
      </c>
      <c r="B84">
        <v>20</v>
      </c>
      <c r="C84">
        <v>8663.6969940755498</v>
      </c>
      <c r="D84">
        <v>5979.9144694669303</v>
      </c>
      <c r="E84">
        <v>16808.942786625601</v>
      </c>
      <c r="F84">
        <v>17720.048513448</v>
      </c>
      <c r="G84">
        <v>0.86</v>
      </c>
      <c r="H84">
        <v>38.488405967032698</v>
      </c>
      <c r="I84">
        <v>7.4493147443045498</v>
      </c>
      <c r="J84">
        <v>32.330261012307503</v>
      </c>
      <c r="K84">
        <v>28.8663044752746</v>
      </c>
      <c r="L84">
        <v>38.488405967032698</v>
      </c>
      <c r="M84">
        <v>32.9900622574566</v>
      </c>
      <c r="N84">
        <f t="shared" si="34"/>
        <v>-44.686087160439229</v>
      </c>
      <c r="O84">
        <f t="shared" si="35"/>
        <v>-21.093043580219614</v>
      </c>
      <c r="P84">
        <f t="shared" si="26"/>
        <v>-1.9884913191318514</v>
      </c>
      <c r="Q84">
        <f t="shared" si="27"/>
        <v>-3.3866304475274602</v>
      </c>
      <c r="R84">
        <f t="shared" si="28"/>
        <v>-3.7974028535536015</v>
      </c>
      <c r="S84">
        <f t="shared" si="24"/>
        <v>3.9181307847067378E-20</v>
      </c>
      <c r="T84">
        <f t="shared" si="24"/>
        <v>6.9088786805049774E-10</v>
      </c>
      <c r="U84">
        <f t="shared" si="24"/>
        <v>0.13690181086437694</v>
      </c>
      <c r="V84">
        <f t="shared" si="24"/>
        <v>3.3822451632482958E-2</v>
      </c>
      <c r="W84">
        <f t="shared" si="24"/>
        <v>2.2428947539479219E-2</v>
      </c>
      <c r="X84">
        <f t="shared" si="36"/>
        <v>0.19315321072722699</v>
      </c>
      <c r="Y84">
        <f t="shared" si="37"/>
        <v>-1.6442715670350481</v>
      </c>
      <c r="Z84">
        <f t="shared" si="38"/>
        <v>2.0285092698976481E-19</v>
      </c>
      <c r="AA84">
        <f t="shared" si="38"/>
        <v>3.5768904148643787E-9</v>
      </c>
      <c r="AB84">
        <f t="shared" si="38"/>
        <v>0.70877315654727135</v>
      </c>
      <c r="AC84">
        <f t="shared" si="38"/>
        <v>0.17510685690981023</v>
      </c>
      <c r="AD84">
        <f t="shared" si="38"/>
        <v>0.11611998296602802</v>
      </c>
      <c r="AE84">
        <f t="shared" si="40"/>
        <v>1</v>
      </c>
      <c r="AF84" s="16">
        <f t="shared" si="41"/>
        <v>9.9154847935456214</v>
      </c>
      <c r="AG84">
        <f t="shared" si="42"/>
        <v>6402.8257581867647</v>
      </c>
      <c r="AI84">
        <f t="shared" si="25"/>
        <v>1.7440297799205105E-2</v>
      </c>
      <c r="AJ84">
        <f>SUM(AI65:AI84)</f>
        <v>1</v>
      </c>
      <c r="AK84">
        <f t="shared" si="29"/>
        <v>3.5377805755463109E-21</v>
      </c>
      <c r="AL84">
        <f t="shared" si="30"/>
        <v>6.2382034030357057E-11</v>
      </c>
      <c r="AM84">
        <f t="shared" si="31"/>
        <v>1.2361214922267032E-2</v>
      </c>
      <c r="AN84">
        <f t="shared" si="32"/>
        <v>3.0539157311898868E-3</v>
      </c>
      <c r="AO84">
        <f t="shared" si="33"/>
        <v>2.0251670833661525E-3</v>
      </c>
      <c r="AP84">
        <f>SUM(AK65:AO84)</f>
        <v>1.0000000000000002</v>
      </c>
      <c r="AQ84" s="25">
        <f t="shared" si="39"/>
        <v>1.532512946902972E-17</v>
      </c>
      <c r="AR84" s="26">
        <f t="shared" si="39"/>
        <v>2.7022952035656155E-7</v>
      </c>
      <c r="AS84" s="26">
        <f t="shared" si="39"/>
        <v>53.546910282583362</v>
      </c>
      <c r="AT84" s="26">
        <f t="shared" si="39"/>
        <v>13.229100270234929</v>
      </c>
      <c r="AU84" s="27">
        <f t="shared" si="39"/>
        <v>8.7727169863300425</v>
      </c>
      <c r="AV84">
        <f>SUM(AQ65:AU84)</f>
        <v>4331.8484970377749</v>
      </c>
      <c r="AW84">
        <f>C84*0.5</f>
        <v>4331.8484970377749</v>
      </c>
    </row>
    <row r="85" spans="1:49">
      <c r="A85">
        <v>5</v>
      </c>
      <c r="B85">
        <v>1</v>
      </c>
      <c r="C85">
        <v>14782.8116542268</v>
      </c>
      <c r="D85">
        <v>12480.475744780801</v>
      </c>
      <c r="E85">
        <v>15446.2702799339</v>
      </c>
      <c r="F85">
        <v>8990.4367514448204</v>
      </c>
      <c r="G85">
        <v>0.92</v>
      </c>
      <c r="H85">
        <v>9.3147073381182999</v>
      </c>
      <c r="I85">
        <v>7.5130446711848702</v>
      </c>
      <c r="J85">
        <v>7.8243541640193897</v>
      </c>
      <c r="K85">
        <v>6.9860305035887302</v>
      </c>
      <c r="L85">
        <v>15</v>
      </c>
      <c r="M85">
        <v>7.9840348612442602</v>
      </c>
      <c r="N85">
        <f t="shared" si="34"/>
        <v>-9.6776488057419598</v>
      </c>
      <c r="O85">
        <f t="shared" si="35"/>
        <v>-3.5888244028709799</v>
      </c>
      <c r="P85">
        <f t="shared" si="26"/>
        <v>0.60962046158370675</v>
      </c>
      <c r="Q85">
        <f t="shared" si="27"/>
        <v>-1.1986030503588729</v>
      </c>
      <c r="R85">
        <f t="shared" si="28"/>
        <v>-1.3745930831977591</v>
      </c>
      <c r="S85">
        <f t="shared" si="24"/>
        <v>6.2668676924032158E-5</v>
      </c>
      <c r="T85">
        <f t="shared" si="24"/>
        <v>2.7630794019577121E-2</v>
      </c>
      <c r="U85">
        <f t="shared" si="24"/>
        <v>1.8397330169030071</v>
      </c>
      <c r="V85">
        <f t="shared" si="24"/>
        <v>0.30161525908081627</v>
      </c>
      <c r="W85">
        <f t="shared" si="24"/>
        <v>0.2529425014201433</v>
      </c>
      <c r="X85">
        <f t="shared" si="36"/>
        <v>2.4219842401004676</v>
      </c>
      <c r="Y85">
        <f t="shared" si="37"/>
        <v>0.88458713813221879</v>
      </c>
      <c r="Z85">
        <f t="shared" si="38"/>
        <v>2.5874931754895549E-5</v>
      </c>
      <c r="AA85">
        <f t="shared" si="38"/>
        <v>1.1408329402849852E-2</v>
      </c>
      <c r="AB85">
        <f t="shared" si="38"/>
        <v>0.75959743521150747</v>
      </c>
      <c r="AC85">
        <f t="shared" si="38"/>
        <v>0.12453229632423406</v>
      </c>
      <c r="AD85">
        <f t="shared" si="38"/>
        <v>0.10443606412965381</v>
      </c>
      <c r="AE85">
        <f t="shared" si="40"/>
        <v>1</v>
      </c>
      <c r="AF85" s="14">
        <f t="shared" si="41"/>
        <v>9.3332106495075688</v>
      </c>
      <c r="AG85">
        <f t="shared" si="42"/>
        <v>21003.02273691108</v>
      </c>
      <c r="AH85">
        <f>SUM(AG85:AG104)</f>
        <v>401692.74618148652</v>
      </c>
      <c r="AI85">
        <f>AG85/$AH$85</f>
        <v>5.228628830509631E-2</v>
      </c>
      <c r="AK85">
        <f t="shared" si="29"/>
        <v>1.3529041416111602E-6</v>
      </c>
      <c r="AL85">
        <f t="shared" si="30"/>
        <v>5.9649920023691462E-4</v>
      </c>
      <c r="AM85">
        <f t="shared" si="31"/>
        <v>3.9716530493280597E-2</v>
      </c>
      <c r="AN85">
        <f t="shared" si="32"/>
        <v>6.5113315489045871E-3</v>
      </c>
      <c r="AO85">
        <f t="shared" si="33"/>
        <v>5.4605741585326065E-3</v>
      </c>
      <c r="AQ85" s="20">
        <f t="shared" si="39"/>
        <v>9.9998635558305824E-3</v>
      </c>
      <c r="AR85" s="21">
        <f t="shared" si="39"/>
        <v>4.4089676644996132</v>
      </c>
      <c r="AS85" s="21">
        <f t="shared" si="39"/>
        <v>293.56099492076123</v>
      </c>
      <c r="AT85" s="21">
        <f t="shared" si="39"/>
        <v>48.127893952840687</v>
      </c>
      <c r="AU85" s="22">
        <f t="shared" si="39"/>
        <v>40.36131965476276</v>
      </c>
    </row>
    <row r="86" spans="1:49">
      <c r="A86">
        <v>5</v>
      </c>
      <c r="B86">
        <v>2</v>
      </c>
      <c r="C86">
        <v>14782.8116542268</v>
      </c>
      <c r="D86">
        <v>12480.475744780801</v>
      </c>
      <c r="E86">
        <v>8431.2878347709793</v>
      </c>
      <c r="F86">
        <v>5653.8832326649099</v>
      </c>
      <c r="G86">
        <v>0.92</v>
      </c>
      <c r="H86">
        <v>7.6605194514899102</v>
      </c>
      <c r="I86">
        <v>8.1644253889631599</v>
      </c>
      <c r="J86">
        <v>6.4348363392515404</v>
      </c>
      <c r="K86">
        <v>5.7453895886174404</v>
      </c>
      <c r="L86">
        <v>15</v>
      </c>
      <c r="M86">
        <v>6.5661595298485</v>
      </c>
      <c r="N86">
        <f t="shared" si="34"/>
        <v>-7.6926233417878915</v>
      </c>
      <c r="O86">
        <f t="shared" si="35"/>
        <v>-2.5963116708939458</v>
      </c>
      <c r="P86">
        <f t="shared" si="26"/>
        <v>0.75353480772037662</v>
      </c>
      <c r="Q86">
        <f t="shared" si="27"/>
        <v>-1.0745389588617442</v>
      </c>
      <c r="R86">
        <f t="shared" si="28"/>
        <v>-1.3232407381613198</v>
      </c>
      <c r="S86">
        <f t="shared" si="24"/>
        <v>4.5617988490944186E-4</v>
      </c>
      <c r="T86">
        <f t="shared" si="24"/>
        <v>7.4548029436757618E-2</v>
      </c>
      <c r="U86">
        <f t="shared" si="24"/>
        <v>2.1244964460281497</v>
      </c>
      <c r="V86">
        <f t="shared" si="24"/>
        <v>0.3414551438850999</v>
      </c>
      <c r="W86">
        <f t="shared" si="24"/>
        <v>0.2662709876631526</v>
      </c>
      <c r="X86">
        <f t="shared" si="36"/>
        <v>2.8072267868980694</v>
      </c>
      <c r="Y86">
        <f t="shared" si="37"/>
        <v>1.0321970874535351</v>
      </c>
      <c r="Z86">
        <f t="shared" si="38"/>
        <v>1.625019706418204E-4</v>
      </c>
      <c r="AA86">
        <f t="shared" si="38"/>
        <v>2.6555755945579206E-2</v>
      </c>
      <c r="AB86">
        <f t="shared" si="38"/>
        <v>0.75679544522146591</v>
      </c>
      <c r="AC86">
        <f t="shared" si="38"/>
        <v>0.12163432804173301</v>
      </c>
      <c r="AD86">
        <f t="shared" si="38"/>
        <v>9.4851968820579988E-2</v>
      </c>
      <c r="AE86">
        <f t="shared" si="40"/>
        <v>1</v>
      </c>
      <c r="AF86" s="15">
        <f t="shared" si="41"/>
        <v>8.8419653060436207</v>
      </c>
      <c r="AG86">
        <f t="shared" si="42"/>
        <v>14249.872912857965</v>
      </c>
      <c r="AI86">
        <f t="shared" ref="AI86:AI104" si="43">AG86/$AH$85</f>
        <v>3.5474558722600906E-2</v>
      </c>
      <c r="AK86">
        <f t="shared" si="29"/>
        <v>5.7646857000716262E-6</v>
      </c>
      <c r="AL86">
        <f t="shared" si="30"/>
        <v>9.4205372371450769E-4</v>
      </c>
      <c r="AM86">
        <f t="shared" si="31"/>
        <v>2.6846984462505791E-2</v>
      </c>
      <c r="AN86">
        <f t="shared" si="32"/>
        <v>4.3149241128005592E-3</v>
      </c>
      <c r="AO86">
        <f t="shared" si="33"/>
        <v>3.364831737879975E-3</v>
      </c>
      <c r="AQ86" s="23">
        <f t="shared" si="39"/>
        <v>4.2609131474986704E-2</v>
      </c>
      <c r="AR86">
        <f t="shared" si="39"/>
        <v>6.963101382917289</v>
      </c>
      <c r="AS86">
        <f t="shared" si="39"/>
        <v>198.43695739658821</v>
      </c>
      <c r="AT86">
        <f t="shared" si="39"/>
        <v>31.89335523090617</v>
      </c>
      <c r="AU86" s="24">
        <f t="shared" si="39"/>
        <v>24.870836914622156</v>
      </c>
    </row>
    <row r="87" spans="1:49">
      <c r="A87">
        <v>5</v>
      </c>
      <c r="B87">
        <v>3</v>
      </c>
      <c r="C87">
        <v>14782.8116542268</v>
      </c>
      <c r="D87">
        <v>12480.475744780801</v>
      </c>
      <c r="E87">
        <v>13526.411711832499</v>
      </c>
      <c r="F87">
        <v>9921.3813291440892</v>
      </c>
      <c r="G87">
        <v>0.92</v>
      </c>
      <c r="H87">
        <v>4.8969460248001697</v>
      </c>
      <c r="I87">
        <v>6.8915835721146204</v>
      </c>
      <c r="J87">
        <v>4.1134346608321302</v>
      </c>
      <c r="K87">
        <v>3.6727095186001302</v>
      </c>
      <c r="L87">
        <v>15</v>
      </c>
      <c r="M87">
        <v>4.1973823069715701</v>
      </c>
      <c r="N87">
        <f t="shared" si="34"/>
        <v>-4.3763352297602038</v>
      </c>
      <c r="O87">
        <f t="shared" si="35"/>
        <v>-0.93816761488010192</v>
      </c>
      <c r="P87">
        <f t="shared" si="26"/>
        <v>0.9939656958423857</v>
      </c>
      <c r="Q87">
        <f t="shared" si="27"/>
        <v>-0.86727095186001302</v>
      </c>
      <c r="R87">
        <f t="shared" si="28"/>
        <v>-1.1666166225120171</v>
      </c>
      <c r="S87">
        <f t="shared" si="24"/>
        <v>1.257134539660594E-2</v>
      </c>
      <c r="T87">
        <f t="shared" si="24"/>
        <v>0.39134427218507911</v>
      </c>
      <c r="U87">
        <f t="shared" si="24"/>
        <v>2.7019282798862934</v>
      </c>
      <c r="V87">
        <f t="shared" si="24"/>
        <v>0.42009644972754728</v>
      </c>
      <c r="W87">
        <f t="shared" si="24"/>
        <v>0.31141880821564194</v>
      </c>
      <c r="X87">
        <f t="shared" si="36"/>
        <v>3.8373591554111677</v>
      </c>
      <c r="Y87">
        <f t="shared" si="37"/>
        <v>1.3447844100667887</v>
      </c>
      <c r="Z87">
        <f t="shared" si="38"/>
        <v>3.2760408623411581E-3</v>
      </c>
      <c r="AA87">
        <f t="shared" si="38"/>
        <v>0.10198270642278391</v>
      </c>
      <c r="AB87">
        <f t="shared" si="38"/>
        <v>0.70411138766519377</v>
      </c>
      <c r="AC87">
        <f t="shared" si="38"/>
        <v>0.10947540553642406</v>
      </c>
      <c r="AD87">
        <f t="shared" si="38"/>
        <v>8.115445951325706E-2</v>
      </c>
      <c r="AE87">
        <f t="shared" si="40"/>
        <v>1</v>
      </c>
      <c r="AF87" s="15">
        <f t="shared" si="41"/>
        <v>9.3885152670662713</v>
      </c>
      <c r="AG87">
        <f t="shared" si="42"/>
        <v>30633.956251264302</v>
      </c>
      <c r="AI87">
        <f t="shared" si="43"/>
        <v>7.6262159430242116E-2</v>
      </c>
      <c r="AK87">
        <f t="shared" si="29"/>
        <v>2.4983795054384929E-4</v>
      </c>
      <c r="AL87">
        <f t="shared" si="30"/>
        <v>7.7774214163419233E-3</v>
      </c>
      <c r="AM87">
        <f t="shared" si="31"/>
        <v>5.3697054902772018E-2</v>
      </c>
      <c r="AN87">
        <f t="shared" si="32"/>
        <v>8.3488308307091818E-3</v>
      </c>
      <c r="AO87">
        <f t="shared" si="33"/>
        <v>6.189014329875139E-3</v>
      </c>
      <c r="AQ87" s="23">
        <f t="shared" si="39"/>
        <v>1.8466536834838772</v>
      </c>
      <c r="AR87">
        <f t="shared" si="39"/>
        <v>57.486077976666245</v>
      </c>
      <c r="AS87">
        <f t="shared" si="39"/>
        <v>396.89672450717728</v>
      </c>
      <c r="AT87">
        <f t="shared" si="39"/>
        <v>61.709596851687856</v>
      </c>
      <c r="AU87" s="24">
        <f t="shared" si="39"/>
        <v>45.745516581927433</v>
      </c>
    </row>
    <row r="88" spans="1:49">
      <c r="A88">
        <v>5</v>
      </c>
      <c r="B88">
        <v>4</v>
      </c>
      <c r="C88">
        <v>14782.8116542268</v>
      </c>
      <c r="D88">
        <v>12480.475744780801</v>
      </c>
      <c r="E88">
        <v>8663.6969940755498</v>
      </c>
      <c r="F88">
        <v>5979.9144694669303</v>
      </c>
      <c r="G88">
        <v>0.92</v>
      </c>
      <c r="H88">
        <v>2.6074304963496702</v>
      </c>
      <c r="I88">
        <v>7.2327702960850599</v>
      </c>
      <c r="J88">
        <v>2.19024161693372</v>
      </c>
      <c r="K88">
        <v>1.9555728722622501</v>
      </c>
      <c r="L88">
        <v>15</v>
      </c>
      <c r="M88">
        <v>2.23494042544257</v>
      </c>
      <c r="N88">
        <f t="shared" si="34"/>
        <v>-1.6289165956196037</v>
      </c>
      <c r="O88">
        <f t="shared" si="35"/>
        <v>0.43554170219019817</v>
      </c>
      <c r="P88">
        <f t="shared" si="26"/>
        <v>1.1931535468175789</v>
      </c>
      <c r="Q88">
        <f t="shared" si="27"/>
        <v>-0.69555728722622501</v>
      </c>
      <c r="R88">
        <f t="shared" si="28"/>
        <v>-1.0787301301546803</v>
      </c>
      <c r="S88">
        <f t="shared" si="24"/>
        <v>0.19614196011494825</v>
      </c>
      <c r="T88">
        <f t="shared" si="24"/>
        <v>1.5458001955430394</v>
      </c>
      <c r="U88">
        <f t="shared" si="24"/>
        <v>3.2974635338358285</v>
      </c>
      <c r="V88">
        <f t="shared" si="24"/>
        <v>0.49879639765448347</v>
      </c>
      <c r="W88">
        <f t="shared" si="24"/>
        <v>0.34002704168917985</v>
      </c>
      <c r="X88">
        <f t="shared" si="36"/>
        <v>5.8782291288374795</v>
      </c>
      <c r="Y88">
        <f t="shared" si="37"/>
        <v>1.7712555479851211</v>
      </c>
      <c r="Z88">
        <f t="shared" si="38"/>
        <v>3.3367525459787356E-2</v>
      </c>
      <c r="AA88">
        <f t="shared" si="38"/>
        <v>0.26297038813264972</v>
      </c>
      <c r="AB88">
        <f t="shared" si="38"/>
        <v>0.5609620621385949</v>
      </c>
      <c r="AC88">
        <f t="shared" si="38"/>
        <v>8.4854874949920334E-2</v>
      </c>
      <c r="AD88">
        <f t="shared" si="38"/>
        <v>5.7845149319047731E-2</v>
      </c>
      <c r="AE88">
        <f t="shared" si="40"/>
        <v>1</v>
      </c>
      <c r="AF88" s="15">
        <f t="shared" si="41"/>
        <v>8.8928132015222179</v>
      </c>
      <c r="AG88">
        <f t="shared" si="42"/>
        <v>25151.984654338612</v>
      </c>
      <c r="AI88">
        <f t="shared" si="43"/>
        <v>6.2614983450497347E-2</v>
      </c>
      <c r="AK88">
        <f t="shared" si="29"/>
        <v>2.0893070544486343E-3</v>
      </c>
      <c r="AL88">
        <f t="shared" si="30"/>
        <v>1.6465886500896726E-2</v>
      </c>
      <c r="AM88">
        <f t="shared" si="31"/>
        <v>3.5124630237164986E-2</v>
      </c>
      <c r="AN88">
        <f t="shared" si="32"/>
        <v>5.3131865906832837E-3</v>
      </c>
      <c r="AO88">
        <f t="shared" si="33"/>
        <v>3.6219730673037217E-3</v>
      </c>
      <c r="AQ88" s="23">
        <f t="shared" si="39"/>
        <v>15.442916336880769</v>
      </c>
      <c r="AR88">
        <f t="shared" si="39"/>
        <v>121.70604943131593</v>
      </c>
      <c r="AS88">
        <f t="shared" si="39"/>
        <v>259.6203966101848</v>
      </c>
      <c r="AT88">
        <f t="shared" si="39"/>
        <v>39.271918326917202</v>
      </c>
      <c r="AU88" s="24">
        <f t="shared" si="39"/>
        <v>26.771472835316523</v>
      </c>
    </row>
    <row r="89" spans="1:49">
      <c r="A89">
        <v>5</v>
      </c>
      <c r="B89">
        <v>5</v>
      </c>
      <c r="C89">
        <v>14782.8116542268</v>
      </c>
      <c r="D89">
        <v>12480.475744780801</v>
      </c>
      <c r="E89">
        <v>14782.8116542268</v>
      </c>
      <c r="F89">
        <v>12480.475744780801</v>
      </c>
      <c r="G89">
        <v>0.92</v>
      </c>
      <c r="H89">
        <v>0.67327461749002104</v>
      </c>
      <c r="I89">
        <v>8.2169400015226302</v>
      </c>
      <c r="J89">
        <v>0.56555067869161701</v>
      </c>
      <c r="K89">
        <v>0.504955963117517</v>
      </c>
      <c r="L89">
        <v>15</v>
      </c>
      <c r="M89">
        <v>0.57709252927716004</v>
      </c>
      <c r="N89">
        <f t="shared" si="34"/>
        <v>0.69207045901197484</v>
      </c>
      <c r="O89">
        <f t="shared" si="35"/>
        <v>1.5960352295059874</v>
      </c>
      <c r="P89">
        <f t="shared" si="26"/>
        <v>1.3614251082783682</v>
      </c>
      <c r="Q89">
        <f t="shared" si="27"/>
        <v>-0.55049559631175171</v>
      </c>
      <c r="R89">
        <f t="shared" si="28"/>
        <v>-1.0253628265095369</v>
      </c>
      <c r="S89">
        <f t="shared" si="24"/>
        <v>1.9978477158173713</v>
      </c>
      <c r="T89">
        <f t="shared" si="24"/>
        <v>4.9334336655467821</v>
      </c>
      <c r="U89">
        <f t="shared" si="24"/>
        <v>3.9017497574588083</v>
      </c>
      <c r="V89">
        <f t="shared" si="24"/>
        <v>0.57666394702465973</v>
      </c>
      <c r="W89">
        <f t="shared" si="24"/>
        <v>0.35866630815045336</v>
      </c>
      <c r="X89">
        <f t="shared" si="36"/>
        <v>11.768361393998074</v>
      </c>
      <c r="Y89">
        <f t="shared" si="37"/>
        <v>2.4654146927186642</v>
      </c>
      <c r="Z89">
        <f t="shared" si="38"/>
        <v>0.16976430693539749</v>
      </c>
      <c r="AA89">
        <f t="shared" si="38"/>
        <v>0.41921160477471903</v>
      </c>
      <c r="AB89">
        <f t="shared" si="38"/>
        <v>0.33154571200105404</v>
      </c>
      <c r="AC89">
        <f t="shared" si="38"/>
        <v>4.9001209915151091E-2</v>
      </c>
      <c r="AD89">
        <f t="shared" si="38"/>
        <v>3.0477166373678418E-2</v>
      </c>
      <c r="AE89">
        <f t="shared" si="40"/>
        <v>1.0000000000000002</v>
      </c>
      <c r="AF89" s="15">
        <f t="shared" si="41"/>
        <v>9.595459734844523</v>
      </c>
      <c r="AG89">
        <f t="shared" si="42"/>
        <v>82557.476925052266</v>
      </c>
      <c r="AI89">
        <f t="shared" si="43"/>
        <v>0.20552394263986146</v>
      </c>
      <c r="AK89">
        <f t="shared" si="29"/>
        <v>3.4890629680886465E-2</v>
      </c>
      <c r="AL89">
        <f t="shared" si="30"/>
        <v>8.6158021813683622E-2</v>
      </c>
      <c r="AM89">
        <f t="shared" si="31"/>
        <v>6.8140581895796651E-2</v>
      </c>
      <c r="AN89">
        <f t="shared" si="32"/>
        <v>1.0070921855885323E-2</v>
      </c>
      <c r="AO89">
        <f t="shared" si="33"/>
        <v>6.2637873936093975E-3</v>
      </c>
      <c r="AQ89" s="23">
        <f t="shared" si="39"/>
        <v>257.89080353495996</v>
      </c>
      <c r="AR89">
        <f t="shared" si="39"/>
        <v>636.82890448622459</v>
      </c>
      <c r="AS89">
        <f t="shared" si="39"/>
        <v>503.65469408748919</v>
      </c>
      <c r="AT89">
        <f t="shared" si="39"/>
        <v>74.438270489994466</v>
      </c>
      <c r="AU89" s="24">
        <f t="shared" si="39"/>
        <v>46.29819464092396</v>
      </c>
    </row>
    <row r="90" spans="1:49">
      <c r="A90">
        <v>5</v>
      </c>
      <c r="B90">
        <v>6</v>
      </c>
      <c r="C90">
        <v>14782.8116542268</v>
      </c>
      <c r="D90">
        <v>12480.475744780801</v>
      </c>
      <c r="E90">
        <v>9917.1173318633791</v>
      </c>
      <c r="F90">
        <v>8485.8407141789503</v>
      </c>
      <c r="G90">
        <v>0.92</v>
      </c>
      <c r="H90">
        <v>2.6045190461466601</v>
      </c>
      <c r="I90">
        <v>7.8364929316735301</v>
      </c>
      <c r="J90">
        <v>2.1877959987631899</v>
      </c>
      <c r="K90">
        <v>1.9533892846100001</v>
      </c>
      <c r="L90">
        <v>15</v>
      </c>
      <c r="M90">
        <v>2.2324448966971402</v>
      </c>
      <c r="N90">
        <f t="shared" si="34"/>
        <v>-1.6254228553759922</v>
      </c>
      <c r="O90">
        <f t="shared" si="35"/>
        <v>0.43728857231200391</v>
      </c>
      <c r="P90">
        <f t="shared" si="26"/>
        <v>1.1934068429852405</v>
      </c>
      <c r="Q90">
        <f t="shared" si="27"/>
        <v>-0.69533892846099998</v>
      </c>
      <c r="R90">
        <f t="shared" si="28"/>
        <v>-1.0967170327850631</v>
      </c>
      <c r="S90">
        <f t="shared" si="24"/>
        <v>0.19682842764581757</v>
      </c>
      <c r="T90">
        <f t="shared" si="24"/>
        <v>1.5485028676402033</v>
      </c>
      <c r="U90">
        <f t="shared" si="24"/>
        <v>3.2982988745017812</v>
      </c>
      <c r="V90">
        <f t="shared" si="24"/>
        <v>0.49890532611228294</v>
      </c>
      <c r="W90">
        <f t="shared" si="24"/>
        <v>0.33396568433854684</v>
      </c>
      <c r="X90">
        <f t="shared" si="36"/>
        <v>5.8765011802386313</v>
      </c>
      <c r="Y90">
        <f t="shared" si="37"/>
        <v>1.7709615474311551</v>
      </c>
      <c r="Z90">
        <f t="shared" si="38"/>
        <v>3.3494152661401287E-2</v>
      </c>
      <c r="AA90">
        <f t="shared" si="38"/>
        <v>0.26350762471510675</v>
      </c>
      <c r="AB90">
        <f t="shared" si="38"/>
        <v>0.56126915886501105</v>
      </c>
      <c r="AC90">
        <f t="shared" si="38"/>
        <v>8.4898362275496644E-2</v>
      </c>
      <c r="AD90">
        <f t="shared" si="38"/>
        <v>5.6830701482984344E-2</v>
      </c>
      <c r="AE90">
        <f t="shared" si="40"/>
        <v>1</v>
      </c>
      <c r="AF90" s="15">
        <f t="shared" si="41"/>
        <v>9.2076776615028511</v>
      </c>
      <c r="AG90">
        <f t="shared" si="42"/>
        <v>34452.978960446242</v>
      </c>
      <c r="AI90">
        <f t="shared" si="43"/>
        <v>8.5769482491178065E-2</v>
      </c>
      <c r="AK90">
        <f t="shared" si="29"/>
        <v>2.8727761402489028E-3</v>
      </c>
      <c r="AL90">
        <f t="shared" si="30"/>
        <v>2.2600912604294268E-2</v>
      </c>
      <c r="AM90">
        <f t="shared" si="31"/>
        <v>4.8139765294110806E-2</v>
      </c>
      <c r="AN90">
        <f t="shared" si="32"/>
        <v>7.2816885967179014E-3</v>
      </c>
      <c r="AO90">
        <f t="shared" si="33"/>
        <v>4.8743398558061934E-3</v>
      </c>
      <c r="AQ90" s="23">
        <f t="shared" si="39"/>
        <v>21.233854303028082</v>
      </c>
      <c r="AR90">
        <f t="shared" si="39"/>
        <v>167.05251712146134</v>
      </c>
      <c r="AS90">
        <f t="shared" si="39"/>
        <v>355.82054171076203</v>
      </c>
      <c r="AT90">
        <f t="shared" si="39"/>
        <v>53.821915525005892</v>
      </c>
      <c r="AU90" s="24">
        <f t="shared" si="39"/>
        <v>36.028224013536985</v>
      </c>
    </row>
    <row r="91" spans="1:49">
      <c r="A91">
        <v>5</v>
      </c>
      <c r="B91">
        <v>7</v>
      </c>
      <c r="C91">
        <v>14782.8116542268</v>
      </c>
      <c r="D91">
        <v>12480.475744780801</v>
      </c>
      <c r="E91">
        <v>10744.4542109262</v>
      </c>
      <c r="F91">
        <v>6602.88492501783</v>
      </c>
      <c r="G91">
        <v>0.92</v>
      </c>
      <c r="H91">
        <v>4.7660034418879</v>
      </c>
      <c r="I91">
        <v>7.6504000813003596</v>
      </c>
      <c r="J91">
        <v>4.0034428911858404</v>
      </c>
      <c r="K91">
        <v>3.5745025814159299</v>
      </c>
      <c r="L91">
        <v>15</v>
      </c>
      <c r="M91">
        <v>4.0851458073324904</v>
      </c>
      <c r="N91">
        <f t="shared" si="34"/>
        <v>-4.2192041302654788</v>
      </c>
      <c r="O91">
        <f t="shared" si="35"/>
        <v>-0.8596020651327394</v>
      </c>
      <c r="P91">
        <f t="shared" si="26"/>
        <v>1.0053577005557521</v>
      </c>
      <c r="Q91">
        <f t="shared" si="27"/>
        <v>-0.85745025814159304</v>
      </c>
      <c r="R91">
        <f t="shared" si="28"/>
        <v>-1.1837692928056354</v>
      </c>
      <c r="S91">
        <f t="shared" si="24"/>
        <v>1.4710347367561091E-2</v>
      </c>
      <c r="T91">
        <f t="shared" si="24"/>
        <v>0.42333050677356487</v>
      </c>
      <c r="U91">
        <f t="shared" si="24"/>
        <v>2.732884652369862</v>
      </c>
      <c r="V91">
        <f t="shared" si="24"/>
        <v>0.42424241308893351</v>
      </c>
      <c r="W91">
        <f t="shared" si="24"/>
        <v>0.3061226951642157</v>
      </c>
      <c r="X91">
        <f t="shared" si="36"/>
        <v>3.9012906147641373</v>
      </c>
      <c r="Y91">
        <f t="shared" si="37"/>
        <v>1.3613074252539832</v>
      </c>
      <c r="Z91">
        <f t="shared" si="38"/>
        <v>3.7706361356139176E-3</v>
      </c>
      <c r="AA91">
        <f t="shared" si="38"/>
        <v>0.10851037479020476</v>
      </c>
      <c r="AB91">
        <f t="shared" si="38"/>
        <v>0.70050783759288993</v>
      </c>
      <c r="AC91">
        <f t="shared" si="38"/>
        <v>0.10874411956992397</v>
      </c>
      <c r="AD91">
        <f t="shared" si="38"/>
        <v>7.8467031911367405E-2</v>
      </c>
      <c r="AE91">
        <f t="shared" si="40"/>
        <v>1</v>
      </c>
      <c r="AF91" s="15">
        <f t="shared" si="41"/>
        <v>9.0136626232282975</v>
      </c>
      <c r="AG91">
        <f t="shared" si="42"/>
        <v>21302.459636145904</v>
      </c>
      <c r="AI91">
        <f t="shared" si="43"/>
        <v>5.303172596131811E-2</v>
      </c>
      <c r="AK91">
        <f t="shared" si="29"/>
        <v>1.999633422437208E-4</v>
      </c>
      <c r="AL91">
        <f t="shared" si="30"/>
        <v>5.7544924598340597E-3</v>
      </c>
      <c r="AM91">
        <f t="shared" si="31"/>
        <v>3.714913967698167E-2</v>
      </c>
      <c r="AN91">
        <f t="shared" si="32"/>
        <v>5.7668883489370177E-3</v>
      </c>
      <c r="AO91">
        <f t="shared" si="33"/>
        <v>4.1612421333216392E-3</v>
      </c>
      <c r="AQ91" s="23">
        <f t="shared" si="39"/>
        <v>1.4780102130693089</v>
      </c>
      <c r="AR91">
        <f t="shared" si="39"/>
        <v>42.533789099697593</v>
      </c>
      <c r="AS91">
        <f t="shared" si="39"/>
        <v>274.58436748069192</v>
      </c>
      <c r="AT91">
        <f t="shared" si="39"/>
        <v>42.625412146645445</v>
      </c>
      <c r="AU91" s="24">
        <f t="shared" si="39"/>
        <v>30.757429352263358</v>
      </c>
    </row>
    <row r="92" spans="1:49">
      <c r="A92">
        <v>5</v>
      </c>
      <c r="B92">
        <v>8</v>
      </c>
      <c r="C92">
        <v>14782.8116542268</v>
      </c>
      <c r="D92">
        <v>12480.475744780801</v>
      </c>
      <c r="E92">
        <v>1326.9172514140701</v>
      </c>
      <c r="F92">
        <v>9665.5722048840307</v>
      </c>
      <c r="G92">
        <v>0.92</v>
      </c>
      <c r="H92">
        <v>7.52849482806797</v>
      </c>
      <c r="I92">
        <v>7.61937866072142</v>
      </c>
      <c r="J92">
        <v>6.32393565557709</v>
      </c>
      <c r="K92">
        <v>5.6463711210509597</v>
      </c>
      <c r="L92">
        <v>15</v>
      </c>
      <c r="M92">
        <v>6.4529955669153898</v>
      </c>
      <c r="N92">
        <f t="shared" si="34"/>
        <v>-7.5341937936815633</v>
      </c>
      <c r="O92">
        <f t="shared" si="35"/>
        <v>-2.5170968968407816</v>
      </c>
      <c r="P92">
        <f t="shared" si="26"/>
        <v>0.765020949958088</v>
      </c>
      <c r="Q92">
        <f t="shared" si="27"/>
        <v>-1.0646371121050962</v>
      </c>
      <c r="R92">
        <f t="shared" si="28"/>
        <v>-1.3012311381674122</v>
      </c>
      <c r="S92">
        <f t="shared" si="24"/>
        <v>5.3449200063537317E-4</v>
      </c>
      <c r="T92">
        <f t="shared" si="24"/>
        <v>8.0693528673523446E-2</v>
      </c>
      <c r="U92">
        <f t="shared" si="24"/>
        <v>2.1490393964689014</v>
      </c>
      <c r="V92">
        <f t="shared" si="24"/>
        <v>0.34485297503369333</v>
      </c>
      <c r="W92">
        <f t="shared" si="24"/>
        <v>0.27219647519542328</v>
      </c>
      <c r="X92">
        <f t="shared" si="36"/>
        <v>2.8473168673721765</v>
      </c>
      <c r="Y92">
        <f t="shared" si="37"/>
        <v>1.0463771007932743</v>
      </c>
      <c r="Z92">
        <f t="shared" si="38"/>
        <v>1.8771777976669748E-4</v>
      </c>
      <c r="AA92">
        <f t="shared" si="38"/>
        <v>2.8340199715108101E-2</v>
      </c>
      <c r="AB92">
        <f t="shared" si="38"/>
        <v>0.75475947938744037</v>
      </c>
      <c r="AC92">
        <f t="shared" si="38"/>
        <v>0.1211150676573494</v>
      </c>
      <c r="AD92">
        <f t="shared" si="38"/>
        <v>9.5597535460335586E-2</v>
      </c>
      <c r="AE92">
        <f t="shared" si="40"/>
        <v>1.0000000000000002</v>
      </c>
      <c r="AF92" s="15">
        <f t="shared" si="41"/>
        <v>9.1967088629451759</v>
      </c>
      <c r="AG92">
        <f t="shared" si="42"/>
        <v>20520.359805261884</v>
      </c>
      <c r="AI92">
        <f t="shared" si="43"/>
        <v>5.1084715868856385E-2</v>
      </c>
      <c r="AK92">
        <f t="shared" si="29"/>
        <v>9.5895094429142988E-6</v>
      </c>
      <c r="AL92">
        <f t="shared" si="30"/>
        <v>1.447751050112942E-3</v>
      </c>
      <c r="AM92">
        <f t="shared" si="31"/>
        <v>3.8556673553833361E-2</v>
      </c>
      <c r="AN92">
        <f t="shared" si="32"/>
        <v>6.1871288187130115E-3</v>
      </c>
      <c r="AO92">
        <f t="shared" si="33"/>
        <v>4.8835729367541665E-3</v>
      </c>
      <c r="AQ92" s="23">
        <f t="shared" si="39"/>
        <v>7.0879955975515718E-2</v>
      </c>
      <c r="AR92">
        <f t="shared" si="39"/>
        <v>10.700915548014343</v>
      </c>
      <c r="AS92">
        <f t="shared" si="39"/>
        <v>284.98802157991304</v>
      </c>
      <c r="AT92">
        <f t="shared" si="39"/>
        <v>45.731580003736603</v>
      </c>
      <c r="AU92" s="24">
        <f t="shared" si="39"/>
        <v>36.096469461858042</v>
      </c>
    </row>
    <row r="93" spans="1:49">
      <c r="A93">
        <v>5</v>
      </c>
      <c r="B93">
        <v>9</v>
      </c>
      <c r="C93">
        <v>14782.8116542268</v>
      </c>
      <c r="D93">
        <v>12480.475744780801</v>
      </c>
      <c r="E93">
        <v>6736.8860152257803</v>
      </c>
      <c r="F93">
        <v>5806.3655341846197</v>
      </c>
      <c r="G93">
        <v>0.92</v>
      </c>
      <c r="H93">
        <v>9.0161027231794204</v>
      </c>
      <c r="I93">
        <v>7.4002702516737697</v>
      </c>
      <c r="J93">
        <v>7.5735262874707203</v>
      </c>
      <c r="K93">
        <v>6.76207704238458</v>
      </c>
      <c r="L93">
        <v>15</v>
      </c>
      <c r="M93">
        <v>7.7280880484395196</v>
      </c>
      <c r="N93">
        <f t="shared" si="34"/>
        <v>-9.3193232678153048</v>
      </c>
      <c r="O93">
        <f t="shared" si="35"/>
        <v>-3.4096616339076524</v>
      </c>
      <c r="P93">
        <f t="shared" si="26"/>
        <v>0.6355990630833892</v>
      </c>
      <c r="Q93">
        <f t="shared" si="27"/>
        <v>-1.176207704238458</v>
      </c>
      <c r="R93">
        <f t="shared" si="28"/>
        <v>-1.3584125099721891</v>
      </c>
      <c r="S93">
        <f t="shared" si="24"/>
        <v>8.9674575545073144E-5</v>
      </c>
      <c r="T93">
        <f t="shared" si="24"/>
        <v>3.3052382289428112E-2</v>
      </c>
      <c r="U93">
        <f t="shared" si="24"/>
        <v>1.8881529254328733</v>
      </c>
      <c r="V93">
        <f t="shared" si="24"/>
        <v>0.30844624282058625</v>
      </c>
      <c r="W93">
        <f t="shared" si="24"/>
        <v>0.25706854695727116</v>
      </c>
      <c r="X93">
        <f t="shared" si="36"/>
        <v>2.4868097720757039</v>
      </c>
      <c r="Y93">
        <f t="shared" si="37"/>
        <v>0.9110006729837804</v>
      </c>
      <c r="Z93">
        <f t="shared" si="38"/>
        <v>3.6060086522107835E-5</v>
      </c>
      <c r="AA93">
        <f t="shared" si="38"/>
        <v>1.3291077854274221E-2</v>
      </c>
      <c r="AB93">
        <f t="shared" si="38"/>
        <v>0.75926713278790903</v>
      </c>
      <c r="AC93">
        <f t="shared" si="38"/>
        <v>0.12403290604859199</v>
      </c>
      <c r="AD93">
        <f t="shared" si="38"/>
        <v>0.10337282322270264</v>
      </c>
      <c r="AE93">
        <f t="shared" si="40"/>
        <v>1</v>
      </c>
      <c r="AF93" s="15">
        <f t="shared" si="41"/>
        <v>8.82715987268476</v>
      </c>
      <c r="AG93">
        <f t="shared" si="42"/>
        <v>12898.423115551315</v>
      </c>
      <c r="AI93">
        <f t="shared" si="43"/>
        <v>3.2110171861863178E-2</v>
      </c>
      <c r="AK93">
        <f t="shared" si="29"/>
        <v>1.1578955755785386E-6</v>
      </c>
      <c r="AL93">
        <f t="shared" si="30"/>
        <v>4.267787941301489E-4</v>
      </c>
      <c r="AM93">
        <f t="shared" si="31"/>
        <v>2.4380198122883851E-2</v>
      </c>
      <c r="AN93">
        <f t="shared" si="32"/>
        <v>3.9827179297466176E-3</v>
      </c>
      <c r="AO93">
        <f t="shared" si="33"/>
        <v>3.3193191195269828E-3</v>
      </c>
      <c r="AQ93" s="23">
        <f t="shared" si="39"/>
        <v>8.5584761045200339E-3</v>
      </c>
      <c r="AR93">
        <f t="shared" si="39"/>
        <v>3.1544952658220127</v>
      </c>
      <c r="AS93">
        <f t="shared" si="39"/>
        <v>180.20393847166287</v>
      </c>
      <c r="AT93">
        <f t="shared" si="39"/>
        <v>29.437884513678167</v>
      </c>
      <c r="AU93" s="24">
        <f t="shared" si="39"/>
        <v>24.534434682120661</v>
      </c>
    </row>
    <row r="94" spans="1:49">
      <c r="A94">
        <v>5</v>
      </c>
      <c r="B94">
        <v>10</v>
      </c>
      <c r="C94">
        <v>14782.8116542268</v>
      </c>
      <c r="D94">
        <v>12480.475744780801</v>
      </c>
      <c r="E94">
        <v>15653.849400851201</v>
      </c>
      <c r="F94">
        <v>10723.919758195199</v>
      </c>
      <c r="G94">
        <v>0.92</v>
      </c>
      <c r="H94">
        <v>10.736939430114299</v>
      </c>
      <c r="I94">
        <v>7.4078865594267302</v>
      </c>
      <c r="J94">
        <v>9.0190291212960307</v>
      </c>
      <c r="K94">
        <v>8.0527045725857498</v>
      </c>
      <c r="L94">
        <v>15</v>
      </c>
      <c r="M94">
        <v>9.2030909400980097</v>
      </c>
      <c r="N94">
        <f t="shared" si="34"/>
        <v>-11.384327316137158</v>
      </c>
      <c r="O94">
        <f t="shared" si="35"/>
        <v>-4.442163658068579</v>
      </c>
      <c r="P94">
        <f t="shared" si="26"/>
        <v>0.48588626958005349</v>
      </c>
      <c r="Q94">
        <f t="shared" si="27"/>
        <v>-1.3052704572585752</v>
      </c>
      <c r="R94">
        <f t="shared" si="28"/>
        <v>-1.4323911437877024</v>
      </c>
      <c r="S94">
        <f t="shared" si="24"/>
        <v>1.1372330339090087E-5</v>
      </c>
      <c r="T94">
        <f t="shared" si="24"/>
        <v>1.1770443733143194E-2</v>
      </c>
      <c r="U94">
        <f t="shared" si="24"/>
        <v>1.625615103809168</v>
      </c>
      <c r="V94">
        <f t="shared" si="24"/>
        <v>0.27109920438202267</v>
      </c>
      <c r="W94">
        <f t="shared" si="24"/>
        <v>0.23873738378862033</v>
      </c>
      <c r="X94">
        <f t="shared" si="36"/>
        <v>2.1472335080432932</v>
      </c>
      <c r="Y94">
        <f t="shared" si="37"/>
        <v>0.76418027313326664</v>
      </c>
      <c r="Z94">
        <f t="shared" si="38"/>
        <v>5.2962708976413736E-6</v>
      </c>
      <c r="AA94">
        <f t="shared" si="38"/>
        <v>5.481678489578542E-3</v>
      </c>
      <c r="AB94">
        <f t="shared" si="38"/>
        <v>0.75707420628441113</v>
      </c>
      <c r="AC94">
        <f t="shared" si="38"/>
        <v>0.12625511075833895</v>
      </c>
      <c r="AD94">
        <f t="shared" si="38"/>
        <v>0.11118370819677374</v>
      </c>
      <c r="AE94">
        <f t="shared" si="40"/>
        <v>1</v>
      </c>
      <c r="AF94" s="15">
        <f t="shared" si="41"/>
        <v>9.4782276004781938</v>
      </c>
      <c r="AG94">
        <f t="shared" si="42"/>
        <v>22318.111253852076</v>
      </c>
      <c r="AI94">
        <f t="shared" si="43"/>
        <v>5.5560155033938942E-2</v>
      </c>
      <c r="AK94">
        <f t="shared" si="29"/>
        <v>2.942616321746937E-7</v>
      </c>
      <c r="AL94">
        <f t="shared" si="30"/>
        <v>3.0456290672719206E-4</v>
      </c>
      <c r="AM94">
        <f t="shared" si="31"/>
        <v>4.2063160273358151E-2</v>
      </c>
      <c r="AN94">
        <f t="shared" si="32"/>
        <v>7.0147535275604444E-3</v>
      </c>
      <c r="AO94">
        <f t="shared" si="33"/>
        <v>6.1773840646609773E-3</v>
      </c>
      <c r="AQ94" s="23">
        <f t="shared" si="39"/>
        <v>2.175007142751931E-3</v>
      </c>
      <c r="AR94">
        <f t="shared" si="39"/>
        <v>2.2511480435059621</v>
      </c>
      <c r="AS94">
        <f t="shared" si="39"/>
        <v>310.90588795130429</v>
      </c>
      <c r="AT94">
        <f t="shared" si="39"/>
        <v>51.848890099374543</v>
      </c>
      <c r="AU94" s="24">
        <f t="shared" si="39"/>
        <v>45.659552571852608</v>
      </c>
    </row>
    <row r="95" spans="1:49">
      <c r="A95">
        <v>5</v>
      </c>
      <c r="B95">
        <v>11</v>
      </c>
      <c r="C95">
        <v>14782.8116542268</v>
      </c>
      <c r="D95">
        <v>12480.475744780801</v>
      </c>
      <c r="E95">
        <v>10891.4480381786</v>
      </c>
      <c r="F95">
        <v>9022.5382886068801</v>
      </c>
      <c r="G95">
        <v>0.92</v>
      </c>
      <c r="H95">
        <v>13.808790103769301</v>
      </c>
      <c r="I95">
        <v>7.4456925959306304</v>
      </c>
      <c r="J95">
        <v>11.599383687166201</v>
      </c>
      <c r="K95">
        <v>10.356592577827</v>
      </c>
      <c r="L95">
        <v>15</v>
      </c>
      <c r="M95">
        <v>11.836105803230801</v>
      </c>
      <c r="N95">
        <f t="shared" si="34"/>
        <v>-15.07054812452316</v>
      </c>
      <c r="O95">
        <f t="shared" si="35"/>
        <v>-6.2852740622615801</v>
      </c>
      <c r="P95">
        <f t="shared" si="26"/>
        <v>0.21863526097207009</v>
      </c>
      <c r="Q95">
        <f t="shared" si="27"/>
        <v>-1.5356592577827</v>
      </c>
      <c r="R95">
        <f t="shared" si="28"/>
        <v>-1.5651760680394589</v>
      </c>
      <c r="S95">
        <f t="shared" si="24"/>
        <v>2.8506513910696781E-7</v>
      </c>
      <c r="T95">
        <f t="shared" si="24"/>
        <v>1.863546172107826E-3</v>
      </c>
      <c r="U95">
        <f t="shared" si="24"/>
        <v>1.2443773209304589</v>
      </c>
      <c r="V95">
        <f t="shared" si="24"/>
        <v>0.21531369713898912</v>
      </c>
      <c r="W95">
        <f t="shared" si="24"/>
        <v>0.20905120269739841</v>
      </c>
      <c r="X95">
        <f t="shared" si="36"/>
        <v>1.6706060520040933</v>
      </c>
      <c r="Y95">
        <f t="shared" si="37"/>
        <v>0.51318646598610196</v>
      </c>
      <c r="Z95">
        <f t="shared" si="38"/>
        <v>1.7063576344943669E-7</v>
      </c>
      <c r="AA95">
        <f t="shared" si="38"/>
        <v>1.115491093709542E-3</v>
      </c>
      <c r="AB95">
        <f t="shared" si="38"/>
        <v>0.74486580450111406</v>
      </c>
      <c r="AC95">
        <f t="shared" si="38"/>
        <v>0.12888358502035496</v>
      </c>
      <c r="AD95">
        <f t="shared" si="38"/>
        <v>0.12513494874905803</v>
      </c>
      <c r="AE95">
        <f t="shared" si="40"/>
        <v>1</v>
      </c>
      <c r="AF95" s="15">
        <f t="shared" si="41"/>
        <v>9.2739023690630891</v>
      </c>
      <c r="AG95">
        <f t="shared" si="42"/>
        <v>15262.176084872308</v>
      </c>
      <c r="AI95">
        <f t="shared" si="43"/>
        <v>3.7994651957137388E-2</v>
      </c>
      <c r="AK95">
        <f t="shared" si="29"/>
        <v>6.4832464437017724E-9</v>
      </c>
      <c r="AL95">
        <f t="shared" si="30"/>
        <v>4.2382695866780575E-5</v>
      </c>
      <c r="AM95">
        <f t="shared" si="31"/>
        <v>2.8300916996792966E-2</v>
      </c>
      <c r="AN95">
        <f t="shared" si="32"/>
        <v>4.8968869558365128E-3</v>
      </c>
      <c r="AO95">
        <f t="shared" si="33"/>
        <v>4.7544588253946845E-3</v>
      </c>
      <c r="AQ95" s="23">
        <f t="shared" si="39"/>
        <v>4.7920305542589509E-5</v>
      </c>
      <c r="AR95">
        <f t="shared" si="39"/>
        <v>0.31326770519849695</v>
      </c>
      <c r="AS95">
        <f t="shared" si="39"/>
        <v>209.18356280274818</v>
      </c>
      <c r="AT95">
        <f t="shared" si="39"/>
        <v>36.194878780085602</v>
      </c>
      <c r="AU95" s="24">
        <f t="shared" si="39"/>
        <v>35.142134666793005</v>
      </c>
    </row>
    <row r="96" spans="1:49">
      <c r="A96">
        <v>5</v>
      </c>
      <c r="B96">
        <v>12</v>
      </c>
      <c r="C96">
        <v>14782.8116542268</v>
      </c>
      <c r="D96">
        <v>12480.475744780801</v>
      </c>
      <c r="E96">
        <v>19775.635773132999</v>
      </c>
      <c r="F96">
        <v>19400.363349273801</v>
      </c>
      <c r="G96">
        <v>0.92</v>
      </c>
      <c r="H96">
        <v>16.6261389043304</v>
      </c>
      <c r="I96">
        <v>7.6416160137819196</v>
      </c>
      <c r="J96">
        <v>13.9659566796375</v>
      </c>
      <c r="K96">
        <v>12.469604178247801</v>
      </c>
      <c r="L96">
        <v>16.6261389043304</v>
      </c>
      <c r="M96">
        <v>14.250976203711801</v>
      </c>
      <c r="N96">
        <f t="shared" si="34"/>
        <v>-18.451366685196479</v>
      </c>
      <c r="O96">
        <f t="shared" si="35"/>
        <v>-7.9756833425982396</v>
      </c>
      <c r="P96">
        <f t="shared" si="26"/>
        <v>-2.6474084676743059E-2</v>
      </c>
      <c r="Q96">
        <f t="shared" si="27"/>
        <v>-1.7469604178247802</v>
      </c>
      <c r="R96">
        <f t="shared" si="28"/>
        <v>-1.7731042358155678</v>
      </c>
      <c r="S96">
        <f t="shared" si="24"/>
        <v>9.6978009318446847E-9</v>
      </c>
      <c r="T96">
        <f t="shared" si="24"/>
        <v>3.4371994600881456E-4</v>
      </c>
      <c r="U96">
        <f t="shared" si="24"/>
        <v>0.97387328174941712</v>
      </c>
      <c r="V96">
        <f t="shared" si="24"/>
        <v>0.17430294719936631</v>
      </c>
      <c r="W96">
        <f t="shared" si="24"/>
        <v>0.16980505490056697</v>
      </c>
      <c r="X96">
        <f t="shared" si="36"/>
        <v>1.3183250134931601</v>
      </c>
      <c r="Y96">
        <f t="shared" si="37"/>
        <v>0.27636200165409203</v>
      </c>
      <c r="Z96">
        <f t="shared" si="38"/>
        <v>7.3561533253081979E-9</v>
      </c>
      <c r="AA96">
        <f t="shared" si="38"/>
        <v>2.6072473971957893E-4</v>
      </c>
      <c r="AB96">
        <f t="shared" si="38"/>
        <v>0.73872017278117885</v>
      </c>
      <c r="AC96">
        <f t="shared" si="38"/>
        <v>0.13221545932555473</v>
      </c>
      <c r="AD96">
        <f t="shared" si="38"/>
        <v>0.12880363579739357</v>
      </c>
      <c r="AE96">
        <f t="shared" si="40"/>
        <v>1</v>
      </c>
      <c r="AF96" s="15">
        <f t="shared" si="41"/>
        <v>10.015328914256084</v>
      </c>
      <c r="AG96">
        <f t="shared" si="42"/>
        <v>27140.498892746215</v>
      </c>
      <c r="AI96">
        <f t="shared" si="43"/>
        <v>6.756531988875901E-2</v>
      </c>
      <c r="AK96">
        <f t="shared" si="29"/>
        <v>4.9702085257520667E-10</v>
      </c>
      <c r="AL96">
        <f t="shared" si="30"/>
        <v>1.7615950442066782E-5</v>
      </c>
      <c r="AM96">
        <f t="shared" si="31"/>
        <v>4.9911864782239676E-2</v>
      </c>
      <c r="AN96">
        <f t="shared" si="32"/>
        <v>8.9331798035703104E-3</v>
      </c>
      <c r="AO96">
        <f t="shared" si="33"/>
        <v>8.7026588554861076E-3</v>
      </c>
      <c r="AQ96" s="23">
        <f t="shared" si="39"/>
        <v>3.6736828259212529E-6</v>
      </c>
      <c r="AR96">
        <f t="shared" si="39"/>
        <v>0.13020663874763327</v>
      </c>
      <c r="AS96">
        <f t="shared" si="39"/>
        <v>368.91884819354243</v>
      </c>
      <c r="AT96">
        <f t="shared" si="39"/>
        <v>66.028757254761331</v>
      </c>
      <c r="AU96" s="24">
        <f t="shared" si="39"/>
        <v>64.32488337582005</v>
      </c>
    </row>
    <row r="97" spans="1:49">
      <c r="A97">
        <v>5</v>
      </c>
      <c r="B97">
        <v>13</v>
      </c>
      <c r="C97">
        <v>14782.8116542268</v>
      </c>
      <c r="D97">
        <v>12480.475744780801</v>
      </c>
      <c r="E97">
        <v>6227.3736275196297</v>
      </c>
      <c r="F97">
        <v>4568.4500073733298</v>
      </c>
      <c r="G97">
        <v>0.92</v>
      </c>
      <c r="H97">
        <v>19.100457408512298</v>
      </c>
      <c r="I97">
        <v>8.3282367698048407</v>
      </c>
      <c r="J97">
        <v>16.0443842231502</v>
      </c>
      <c r="K97">
        <v>14.325343056384201</v>
      </c>
      <c r="L97">
        <v>19.100457408512298</v>
      </c>
      <c r="M97">
        <v>16.3718206358676</v>
      </c>
      <c r="N97">
        <f t="shared" si="34"/>
        <v>-21.420548890214757</v>
      </c>
      <c r="O97">
        <f t="shared" si="35"/>
        <v>-9.4602744451073786</v>
      </c>
      <c r="P97">
        <f t="shared" si="26"/>
        <v>-0.24173979454056205</v>
      </c>
      <c r="Q97">
        <f t="shared" si="27"/>
        <v>-1.9325343056384201</v>
      </c>
      <c r="R97">
        <f t="shared" si="28"/>
        <v>-2.0234610053131403</v>
      </c>
      <c r="S97">
        <f t="shared" si="24"/>
        <v>4.9793633411716083E-10</v>
      </c>
      <c r="T97">
        <f t="shared" si="24"/>
        <v>7.7885212866096336E-5</v>
      </c>
      <c r="U97">
        <f t="shared" si="24"/>
        <v>0.78526048003435189</v>
      </c>
      <c r="V97">
        <f t="shared" si="24"/>
        <v>0.14478081431431936</v>
      </c>
      <c r="W97">
        <f t="shared" si="24"/>
        <v>0.13219713740542957</v>
      </c>
      <c r="X97">
        <f t="shared" si="36"/>
        <v>1.0623163174649033</v>
      </c>
      <c r="Y97">
        <f t="shared" si="37"/>
        <v>6.0451729191275214E-2</v>
      </c>
      <c r="Z97">
        <f t="shared" si="38"/>
        <v>4.6872699395734509E-10</v>
      </c>
      <c r="AA97">
        <f t="shared" si="38"/>
        <v>7.3316404526253072E-5</v>
      </c>
      <c r="AB97">
        <f t="shared" si="38"/>
        <v>0.73919647766334462</v>
      </c>
      <c r="AC97">
        <f t="shared" si="38"/>
        <v>0.13628785695377649</v>
      </c>
      <c r="AD97">
        <f t="shared" si="38"/>
        <v>0.1244423485096256</v>
      </c>
      <c r="AE97">
        <f t="shared" si="40"/>
        <v>1</v>
      </c>
      <c r="AF97" s="15">
        <f t="shared" si="41"/>
        <v>8.6129679999005333</v>
      </c>
      <c r="AG97">
        <f t="shared" si="42"/>
        <v>5740.4002126109226</v>
      </c>
      <c r="AI97">
        <f t="shared" si="43"/>
        <v>1.4290524952664654E-2</v>
      </c>
      <c r="AK97">
        <f t="shared" si="29"/>
        <v>6.6983548031349349E-12</v>
      </c>
      <c r="AL97">
        <f t="shared" si="30"/>
        <v>1.0477299083220754E-6</v>
      </c>
      <c r="AM97">
        <f t="shared" si="31"/>
        <v>1.0563505708969847E-2</v>
      </c>
      <c r="AN97">
        <f t="shared" si="32"/>
        <v>1.947625020543134E-3</v>
      </c>
      <c r="AO97">
        <f t="shared" si="33"/>
        <v>1.7783464865449958E-3</v>
      </c>
      <c r="AQ97" s="23">
        <f t="shared" si="39"/>
        <v>4.9510258723964586E-8</v>
      </c>
      <c r="AR97">
        <f t="shared" si="39"/>
        <v>7.7441969496127765E-3</v>
      </c>
      <c r="AS97">
        <f t="shared" si="39"/>
        <v>78.079157652025401</v>
      </c>
      <c r="AT97">
        <f t="shared" si="39"/>
        <v>14.395686925874376</v>
      </c>
      <c r="AU97" s="24">
        <f t="shared" si="39"/>
        <v>13.144480583275323</v>
      </c>
    </row>
    <row r="98" spans="1:49">
      <c r="A98">
        <v>5</v>
      </c>
      <c r="B98">
        <v>14</v>
      </c>
      <c r="C98">
        <v>14782.8116542268</v>
      </c>
      <c r="D98">
        <v>12480.475744780801</v>
      </c>
      <c r="E98">
        <v>17670.048517895</v>
      </c>
      <c r="F98">
        <v>16690.792978189998</v>
      </c>
      <c r="G98">
        <v>0.92</v>
      </c>
      <c r="H98">
        <v>21.2133790870725</v>
      </c>
      <c r="I98">
        <v>7.1895421721690997</v>
      </c>
      <c r="J98">
        <v>17.8192384331409</v>
      </c>
      <c r="K98">
        <v>15.910034315304401</v>
      </c>
      <c r="L98">
        <v>21.2133790870725</v>
      </c>
      <c r="M98">
        <v>18.1828963603479</v>
      </c>
      <c r="N98">
        <f t="shared" si="34"/>
        <v>-23.956054904487001</v>
      </c>
      <c r="O98">
        <f t="shared" si="35"/>
        <v>-10.7280274522435</v>
      </c>
      <c r="P98">
        <f t="shared" si="26"/>
        <v>-0.42556398057530898</v>
      </c>
      <c r="Q98">
        <f t="shared" si="27"/>
        <v>-2.0910034315304404</v>
      </c>
      <c r="R98">
        <f t="shared" si="28"/>
        <v>-2.1855000375360931</v>
      </c>
      <c r="S98">
        <f t="shared" si="24"/>
        <v>3.944732396647078E-11</v>
      </c>
      <c r="T98">
        <f t="shared" si="24"/>
        <v>2.1921833545290952E-5</v>
      </c>
      <c r="U98">
        <f t="shared" si="24"/>
        <v>0.65340117562438105</v>
      </c>
      <c r="V98">
        <f t="shared" si="24"/>
        <v>0.12356308649337579</v>
      </c>
      <c r="W98">
        <f t="shared" si="24"/>
        <v>0.112421504624972</v>
      </c>
      <c r="X98">
        <f t="shared" si="36"/>
        <v>0.8894076886157215</v>
      </c>
      <c r="Y98">
        <f t="shared" si="37"/>
        <v>-0.11719955622093481</v>
      </c>
      <c r="Z98">
        <f t="shared" si="38"/>
        <v>4.4352353224949954E-11</v>
      </c>
      <c r="AA98">
        <f t="shared" si="38"/>
        <v>2.4647677129270382E-5</v>
      </c>
      <c r="AB98">
        <f t="shared" si="38"/>
        <v>0.73464754576311098</v>
      </c>
      <c r="AC98">
        <f t="shared" si="38"/>
        <v>0.13892738737809876</v>
      </c>
      <c r="AD98">
        <f t="shared" si="38"/>
        <v>0.12640041913730854</v>
      </c>
      <c r="AE98">
        <f t="shared" si="40"/>
        <v>0.99999999999999978</v>
      </c>
      <c r="AF98" s="15">
        <f t="shared" si="41"/>
        <v>9.8699979981782864</v>
      </c>
      <c r="AG98">
        <f t="shared" si="42"/>
        <v>17817.890375859155</v>
      </c>
      <c r="AI98">
        <f t="shared" si="43"/>
        <v>4.4357013028582186E-2</v>
      </c>
      <c r="AK98">
        <f t="shared" si="29"/>
        <v>1.967337909847384E-12</v>
      </c>
      <c r="AL98">
        <f t="shared" si="30"/>
        <v>1.0932973355473336E-6</v>
      </c>
      <c r="AM98">
        <f t="shared" si="31"/>
        <v>3.2586770758830243E-2</v>
      </c>
      <c r="AN98">
        <f t="shared" si="32"/>
        <v>6.1624039319572114E-3</v>
      </c>
      <c r="AO98">
        <f t="shared" si="33"/>
        <v>5.606745038491844E-3</v>
      </c>
      <c r="AQ98" s="23">
        <f t="shared" si="39"/>
        <v>1.4541392890747051E-8</v>
      </c>
      <c r="AR98">
        <f t="shared" si="39"/>
        <v>8.0810042967321156E-3</v>
      </c>
      <c r="AS98">
        <f t="shared" si="39"/>
        <v>240.86204727362642</v>
      </c>
      <c r="AT98">
        <f t="shared" si="39"/>
        <v>45.548828331695063</v>
      </c>
      <c r="AU98" s="24">
        <f t="shared" si="39"/>
        <v>41.44172794864776</v>
      </c>
    </row>
    <row r="99" spans="1:49">
      <c r="A99">
        <v>5</v>
      </c>
      <c r="B99">
        <v>15</v>
      </c>
      <c r="C99">
        <v>14782.8116542268</v>
      </c>
      <c r="D99">
        <v>12480.475744780801</v>
      </c>
      <c r="E99">
        <v>19842.180276010698</v>
      </c>
      <c r="F99">
        <v>16403.885489804201</v>
      </c>
      <c r="G99">
        <v>0.92</v>
      </c>
      <c r="H99">
        <v>24.454141897128</v>
      </c>
      <c r="I99">
        <v>7.8924862910958398</v>
      </c>
      <c r="J99">
        <v>20.541479193587499</v>
      </c>
      <c r="K99">
        <v>18.340606422846101</v>
      </c>
      <c r="L99">
        <v>24.454141897128</v>
      </c>
      <c r="M99">
        <v>20.960693054681101</v>
      </c>
      <c r="N99">
        <f t="shared" si="34"/>
        <v>-27.844970276553596</v>
      </c>
      <c r="O99">
        <f t="shared" si="35"/>
        <v>-12.672485138276798</v>
      </c>
      <c r="P99">
        <f t="shared" si="26"/>
        <v>-0.70751034505014088</v>
      </c>
      <c r="Q99">
        <f t="shared" si="27"/>
        <v>-2.3340606422846104</v>
      </c>
      <c r="R99">
        <f t="shared" si="28"/>
        <v>-2.5075163363233308</v>
      </c>
      <c r="S99">
        <f t="shared" si="24"/>
        <v>8.0738943115331562E-13</v>
      </c>
      <c r="T99">
        <f t="shared" si="24"/>
        <v>3.136242476110717E-6</v>
      </c>
      <c r="U99">
        <f t="shared" si="24"/>
        <v>0.4928697468352411</v>
      </c>
      <c r="V99">
        <f t="shared" si="24"/>
        <v>9.6901464925971306E-2</v>
      </c>
      <c r="W99">
        <f t="shared" si="24"/>
        <v>8.1470333077435633E-2</v>
      </c>
      <c r="X99">
        <f t="shared" si="36"/>
        <v>0.67124468108193158</v>
      </c>
      <c r="Y99">
        <f t="shared" si="37"/>
        <v>-0.39862155709074504</v>
      </c>
      <c r="Z99">
        <f t="shared" si="38"/>
        <v>1.2028243260742744E-12</v>
      </c>
      <c r="AA99">
        <f t="shared" si="38"/>
        <v>4.6722790727453225E-6</v>
      </c>
      <c r="AB99">
        <f t="shared" si="38"/>
        <v>0.73426242430825583</v>
      </c>
      <c r="AC99">
        <f t="shared" si="38"/>
        <v>0.14436086818562602</v>
      </c>
      <c r="AD99">
        <f t="shared" si="38"/>
        <v>0.12137203522584253</v>
      </c>
      <c r="AE99">
        <f t="shared" si="40"/>
        <v>0.99999999999999989</v>
      </c>
      <c r="AF99" s="15">
        <f t="shared" si="41"/>
        <v>9.8720078519071119</v>
      </c>
      <c r="AG99">
        <f t="shared" si="42"/>
        <v>14661.389635991545</v>
      </c>
      <c r="AI99">
        <f t="shared" si="43"/>
        <v>3.6499015168592233E-2</v>
      </c>
      <c r="AK99">
        <f t="shared" si="29"/>
        <v>4.3901903322536673E-14</v>
      </c>
      <c r="AL99">
        <f t="shared" si="30"/>
        <v>1.7053358474802759E-7</v>
      </c>
      <c r="AM99">
        <f t="shared" si="31"/>
        <v>2.6799855362554335E-2</v>
      </c>
      <c r="AN99">
        <f t="shared" si="32"/>
        <v>5.2690295176583083E-3</v>
      </c>
      <c r="AO99">
        <f t="shared" si="33"/>
        <v>4.4299597547509369E-3</v>
      </c>
      <c r="AQ99" s="23">
        <f t="shared" si="39"/>
        <v>3.2449678403956671E-10</v>
      </c>
      <c r="AR99">
        <f t="shared" si="39"/>
        <v>1.260482932025108E-3</v>
      </c>
      <c r="AS99">
        <f t="shared" si="39"/>
        <v>198.08860709258042</v>
      </c>
      <c r="AT99">
        <f t="shared" si="39"/>
        <v>38.945535480052129</v>
      </c>
      <c r="AU99" s="24">
        <f t="shared" si="39"/>
        <v>32.74363034514392</v>
      </c>
    </row>
    <row r="100" spans="1:49">
      <c r="A100">
        <v>5</v>
      </c>
      <c r="B100">
        <v>16</v>
      </c>
      <c r="C100">
        <v>14782.8116542268</v>
      </c>
      <c r="D100">
        <v>12480.475744780801</v>
      </c>
      <c r="E100">
        <v>12576.9110439045</v>
      </c>
      <c r="F100">
        <v>7323.1631650911904</v>
      </c>
      <c r="G100">
        <v>0.92</v>
      </c>
      <c r="H100">
        <v>23.322559270180101</v>
      </c>
      <c r="I100">
        <v>6.9991229760689304</v>
      </c>
      <c r="J100">
        <v>19.590949786951299</v>
      </c>
      <c r="K100">
        <v>17.491919452635099</v>
      </c>
      <c r="L100">
        <v>23.322559270180101</v>
      </c>
      <c r="M100">
        <v>19.990765088725801</v>
      </c>
      <c r="N100">
        <f t="shared" si="34"/>
        <v>-26.487071124216119</v>
      </c>
      <c r="O100">
        <f t="shared" si="35"/>
        <v>-11.993535562108059</v>
      </c>
      <c r="P100">
        <f t="shared" si="26"/>
        <v>-0.60906265650567082</v>
      </c>
      <c r="Q100">
        <f t="shared" si="27"/>
        <v>-2.2491919452635099</v>
      </c>
      <c r="R100">
        <f t="shared" si="28"/>
        <v>-2.3756399072273635</v>
      </c>
      <c r="S100">
        <f t="shared" si="24"/>
        <v>3.1391434990632752E-12</v>
      </c>
      <c r="T100">
        <f t="shared" si="24"/>
        <v>6.1840598896776478E-6</v>
      </c>
      <c r="U100">
        <f t="shared" si="24"/>
        <v>0.54386041424888432</v>
      </c>
      <c r="V100">
        <f t="shared" si="24"/>
        <v>0.10548442732410562</v>
      </c>
      <c r="W100">
        <f t="shared" si="24"/>
        <v>9.2954987606551714E-2</v>
      </c>
      <c r="X100">
        <f t="shared" si="36"/>
        <v>0.74230601324257039</v>
      </c>
      <c r="Y100">
        <f t="shared" si="37"/>
        <v>-0.29799370406621439</v>
      </c>
      <c r="Z100">
        <f t="shared" si="38"/>
        <v>4.2289075436028661E-12</v>
      </c>
      <c r="AA100">
        <f t="shared" si="38"/>
        <v>8.3308767265190184E-6</v>
      </c>
      <c r="AB100">
        <f t="shared" si="38"/>
        <v>0.73266335520194936</v>
      </c>
      <c r="AC100">
        <f t="shared" si="38"/>
        <v>0.14210369502912201</v>
      </c>
      <c r="AD100">
        <f t="shared" si="38"/>
        <v>0.12522461888797326</v>
      </c>
      <c r="AE100">
        <f t="shared" si="40"/>
        <v>1</v>
      </c>
      <c r="AF100" s="15">
        <f t="shared" si="41"/>
        <v>9.1280125360663948</v>
      </c>
      <c r="AG100">
        <f t="shared" si="42"/>
        <v>7475.7291841481911</v>
      </c>
      <c r="AI100">
        <f t="shared" si="43"/>
        <v>1.8610565550941326E-2</v>
      </c>
      <c r="AK100">
        <f t="shared" si="29"/>
        <v>7.87023610490914E-14</v>
      </c>
      <c r="AL100">
        <f t="shared" si="30"/>
        <v>1.5504232741569369E-7</v>
      </c>
      <c r="AM100">
        <f t="shared" si="31"/>
        <v>1.3635279398758488E-2</v>
      </c>
      <c r="AN100">
        <f t="shared" si="32"/>
        <v>2.6446301313704504E-3</v>
      </c>
      <c r="AO100">
        <f t="shared" si="33"/>
        <v>2.3305009784062719E-3</v>
      </c>
      <c r="AQ100" s="23">
        <f t="shared" si="39"/>
        <v>5.8172109006583689E-10</v>
      </c>
      <c r="AR100">
        <f t="shared" si="39"/>
        <v>1.145980762309582E-3</v>
      </c>
      <c r="AS100">
        <f t="shared" si="39"/>
        <v>100.78388360230278</v>
      </c>
      <c r="AT100">
        <f t="shared" si="39"/>
        <v>19.547534563571222</v>
      </c>
      <c r="AU100" s="24">
        <f t="shared" si="39"/>
        <v>17.225678511885597</v>
      </c>
    </row>
    <row r="101" spans="1:49">
      <c r="A101">
        <v>5</v>
      </c>
      <c r="B101">
        <v>17</v>
      </c>
      <c r="C101">
        <v>14782.8116542268</v>
      </c>
      <c r="D101">
        <v>12480.475744780801</v>
      </c>
      <c r="E101">
        <v>5608.6090709096197</v>
      </c>
      <c r="F101">
        <v>4747.0148078372004</v>
      </c>
      <c r="G101">
        <v>0.92</v>
      </c>
      <c r="H101">
        <v>26.0723367980553</v>
      </c>
      <c r="I101">
        <v>7.8131235193289399</v>
      </c>
      <c r="J101">
        <v>21.900762910366399</v>
      </c>
      <c r="K101">
        <v>19.554252598541499</v>
      </c>
      <c r="L101">
        <v>26.0723367980553</v>
      </c>
      <c r="M101">
        <v>22.347717255475999</v>
      </c>
      <c r="N101">
        <f t="shared" si="34"/>
        <v>-29.786804157666356</v>
      </c>
      <c r="O101">
        <f t="shared" si="35"/>
        <v>-13.643402078833178</v>
      </c>
      <c r="P101">
        <f t="shared" si="26"/>
        <v>-0.84829330143080994</v>
      </c>
      <c r="Q101">
        <f t="shared" si="27"/>
        <v>-2.4554252598541497</v>
      </c>
      <c r="R101">
        <f t="shared" si="28"/>
        <v>-2.6553964082564332</v>
      </c>
      <c r="S101">
        <f t="shared" si="24"/>
        <v>1.1581246910108438E-13</v>
      </c>
      <c r="T101">
        <f t="shared" si="24"/>
        <v>1.1878066784616588E-6</v>
      </c>
      <c r="U101">
        <f t="shared" si="24"/>
        <v>0.42814502324720255</v>
      </c>
      <c r="V101">
        <f t="shared" si="24"/>
        <v>8.5826689034101539E-2</v>
      </c>
      <c r="W101">
        <f t="shared" si="24"/>
        <v>7.0270977147796509E-2</v>
      </c>
      <c r="X101">
        <f t="shared" si="36"/>
        <v>0.58424387723589488</v>
      </c>
      <c r="Y101">
        <f t="shared" si="37"/>
        <v>-0.5374367853170211</v>
      </c>
      <c r="Z101">
        <f t="shared" si="38"/>
        <v>1.9822624354918798E-13</v>
      </c>
      <c r="AA101">
        <f t="shared" si="38"/>
        <v>2.0330665407762051E-6</v>
      </c>
      <c r="AB101">
        <f t="shared" si="38"/>
        <v>0.73281901604650324</v>
      </c>
      <c r="AC101">
        <f t="shared" si="38"/>
        <v>0.14690216256977234</v>
      </c>
      <c r="AD101">
        <f t="shared" si="38"/>
        <v>0.12027678831698536</v>
      </c>
      <c r="AE101">
        <f t="shared" si="40"/>
        <v>0.99999999999999989</v>
      </c>
      <c r="AF101" s="15">
        <f t="shared" si="41"/>
        <v>8.6284315092255301</v>
      </c>
      <c r="AG101">
        <f t="shared" si="42"/>
        <v>3836.1546840657775</v>
      </c>
      <c r="AI101">
        <f t="shared" si="43"/>
        <v>9.5499725114094689E-3</v>
      </c>
      <c r="AK101">
        <f t="shared" si="29"/>
        <v>1.8930551769347036E-15</v>
      </c>
      <c r="AL101">
        <f t="shared" si="30"/>
        <v>1.9415729578279097E-8</v>
      </c>
      <c r="AM101">
        <f t="shared" si="31"/>
        <v>6.9984014590822406E-3</v>
      </c>
      <c r="AN101">
        <f t="shared" si="32"/>
        <v>1.402911614407931E-3</v>
      </c>
      <c r="AO101">
        <f t="shared" si="33"/>
        <v>1.1486400221878258E-3</v>
      </c>
      <c r="AQ101" s="23">
        <f t="shared" si="39"/>
        <v>1.3992339065842357E-11</v>
      </c>
      <c r="AR101">
        <f t="shared" si="39"/>
        <v>1.4350953674255012E-4</v>
      </c>
      <c r="AS101">
        <f t="shared" si="39"/>
        <v>51.728025325139392</v>
      </c>
      <c r="AT101">
        <f t="shared" si="39"/>
        <v>10.369489081659848</v>
      </c>
      <c r="AU101" s="24">
        <f t="shared" si="39"/>
        <v>8.4900645532547614</v>
      </c>
    </row>
    <row r="102" spans="1:49">
      <c r="A102">
        <v>5</v>
      </c>
      <c r="B102">
        <v>18</v>
      </c>
      <c r="C102">
        <v>14782.8116542268</v>
      </c>
      <c r="D102">
        <v>12480.475744780801</v>
      </c>
      <c r="E102">
        <v>1403.3937696467699</v>
      </c>
      <c r="F102">
        <v>9993.6097877586708</v>
      </c>
      <c r="G102">
        <v>0.92</v>
      </c>
      <c r="H102">
        <v>28.6909406937616</v>
      </c>
      <c r="I102">
        <v>7.5034813351945404</v>
      </c>
      <c r="J102">
        <v>24.100390182759799</v>
      </c>
      <c r="K102">
        <v>21.518205520321299</v>
      </c>
      <c r="L102">
        <v>28.6909406937616</v>
      </c>
      <c r="M102">
        <v>24.592234880367101</v>
      </c>
      <c r="N102">
        <f t="shared" si="34"/>
        <v>-32.929128832513918</v>
      </c>
      <c r="O102">
        <f t="shared" si="35"/>
        <v>-15.214564416256959</v>
      </c>
      <c r="P102">
        <f t="shared" si="26"/>
        <v>-1.0761118403572678</v>
      </c>
      <c r="Q102">
        <f t="shared" si="27"/>
        <v>-2.6518205520321301</v>
      </c>
      <c r="R102">
        <f t="shared" si="28"/>
        <v>-2.8892632187622715</v>
      </c>
      <c r="S102">
        <f t="shared" si="24"/>
        <v>5.0010483597037825E-15</v>
      </c>
      <c r="T102">
        <f t="shared" si="24"/>
        <v>2.4683039002375163E-7</v>
      </c>
      <c r="U102">
        <f t="shared" si="24"/>
        <v>0.34091849755890635</v>
      </c>
      <c r="V102">
        <f t="shared" si="24"/>
        <v>7.052270586343308E-2</v>
      </c>
      <c r="W102">
        <f t="shared" si="24"/>
        <v>5.5617175210583417E-2</v>
      </c>
      <c r="X102">
        <f t="shared" si="36"/>
        <v>0.46705862546331783</v>
      </c>
      <c r="Y102">
        <f t="shared" si="37"/>
        <v>-0.76130049286824364</v>
      </c>
      <c r="Z102">
        <f t="shared" si="38"/>
        <v>1.0707538812162582E-14</v>
      </c>
      <c r="AA102">
        <f t="shared" si="38"/>
        <v>5.2847838915060856E-7</v>
      </c>
      <c r="AB102">
        <f t="shared" si="38"/>
        <v>0.72992656375999554</v>
      </c>
      <c r="AC102">
        <f t="shared" si="38"/>
        <v>0.15099326298379612</v>
      </c>
      <c r="AD102">
        <f t="shared" si="38"/>
        <v>0.11907964477780855</v>
      </c>
      <c r="AE102">
        <f t="shared" si="40"/>
        <v>1</v>
      </c>
      <c r="AF102" s="15">
        <f t="shared" si="41"/>
        <v>9.2305467269012063</v>
      </c>
      <c r="AG102">
        <f t="shared" si="42"/>
        <v>5988.7403802552653</v>
      </c>
      <c r="AI102">
        <f t="shared" si="43"/>
        <v>1.4908759088095472E-2</v>
      </c>
      <c r="AK102">
        <f t="shared" si="29"/>
        <v>1.5963611657696389E-16</v>
      </c>
      <c r="AL102">
        <f t="shared" si="30"/>
        <v>7.8789569871111911E-9</v>
      </c>
      <c r="AM102">
        <f t="shared" si="31"/>
        <v>1.0882299291099132E-2</v>
      </c>
      <c r="AN102">
        <f t="shared" si="32"/>
        <v>2.25112218175086E-3</v>
      </c>
      <c r="AO102">
        <f t="shared" si="33"/>
        <v>1.7753297362883339E-3</v>
      </c>
      <c r="AQ102" s="23">
        <f t="shared" si="39"/>
        <v>1.179935322284725E-12</v>
      </c>
      <c r="AR102">
        <f t="shared" si="39"/>
        <v>5.8236568586109493E-5</v>
      </c>
      <c r="AS102">
        <f t="shared" si="39"/>
        <v>80.435490392622143</v>
      </c>
      <c r="AT102">
        <f t="shared" si="39"/>
        <v>16.638957611737535</v>
      </c>
      <c r="AU102" s="24">
        <f t="shared" si="39"/>
        <v>13.122182557849287</v>
      </c>
    </row>
    <row r="103" spans="1:49">
      <c r="A103">
        <v>5</v>
      </c>
      <c r="B103">
        <v>19</v>
      </c>
      <c r="C103">
        <v>14782.8116542268</v>
      </c>
      <c r="D103">
        <v>12480.475744780801</v>
      </c>
      <c r="E103">
        <v>12938.436402822699</v>
      </c>
      <c r="F103">
        <v>16131.022423926899</v>
      </c>
      <c r="G103">
        <v>0.92</v>
      </c>
      <c r="H103">
        <v>30.824640408309399</v>
      </c>
      <c r="I103">
        <v>7.5700436072517396</v>
      </c>
      <c r="J103">
        <v>25.8926979429799</v>
      </c>
      <c r="K103">
        <v>23.118480306232101</v>
      </c>
      <c r="L103">
        <v>30.824640408309399</v>
      </c>
      <c r="M103">
        <v>26.4211203499795</v>
      </c>
      <c r="N103">
        <f t="shared" si="34"/>
        <v>-35.489568489971276</v>
      </c>
      <c r="O103">
        <f t="shared" si="35"/>
        <v>-16.494784244985638</v>
      </c>
      <c r="P103">
        <f t="shared" si="26"/>
        <v>-1.261743715522921</v>
      </c>
      <c r="Q103">
        <f t="shared" si="27"/>
        <v>-2.8118480306232101</v>
      </c>
      <c r="R103">
        <f t="shared" si="28"/>
        <v>-3.0893893461319974</v>
      </c>
      <c r="S103">
        <f t="shared" si="24"/>
        <v>3.8643480909154746E-16</v>
      </c>
      <c r="T103">
        <f t="shared" si="24"/>
        <v>6.8612970551954505E-8</v>
      </c>
      <c r="U103">
        <f t="shared" si="24"/>
        <v>0.28315984555133406</v>
      </c>
      <c r="V103">
        <f t="shared" si="24"/>
        <v>6.0093834466023961E-2</v>
      </c>
      <c r="W103">
        <f t="shared" si="24"/>
        <v>4.5529748834604804E-2</v>
      </c>
      <c r="X103">
        <f t="shared" si="36"/>
        <v>0.38878349746493374</v>
      </c>
      <c r="Y103">
        <f t="shared" si="37"/>
        <v>-0.94473265208849577</v>
      </c>
      <c r="Z103">
        <f t="shared" si="38"/>
        <v>9.9395887842796596E-16</v>
      </c>
      <c r="AA103">
        <f t="shared" si="38"/>
        <v>1.7648118039820617E-7</v>
      </c>
      <c r="AB103">
        <f t="shared" si="38"/>
        <v>0.72832269733072608</v>
      </c>
      <c r="AC103">
        <f t="shared" si="38"/>
        <v>0.15456889208998412</v>
      </c>
      <c r="AD103">
        <f t="shared" si="38"/>
        <v>0.11710823409810843</v>
      </c>
      <c r="AE103">
        <f t="shared" si="40"/>
        <v>1</v>
      </c>
      <c r="AF103" s="15">
        <f t="shared" si="41"/>
        <v>9.8021073208252112</v>
      </c>
      <c r="AG103">
        <f t="shared" si="42"/>
        <v>9328.1730898563565</v>
      </c>
      <c r="AI103">
        <f t="shared" si="43"/>
        <v>2.3222159669375377E-2</v>
      </c>
      <c r="AK103">
        <f t="shared" si="29"/>
        <v>2.3081871779647494E-17</v>
      </c>
      <c r="AL103">
        <f t="shared" si="30"/>
        <v>4.0982741498469834E-9</v>
      </c>
      <c r="AM103">
        <f t="shared" si="31"/>
        <v>1.6913225968244277E-2</v>
      </c>
      <c r="AN103">
        <f t="shared" si="32"/>
        <v>3.589423492032064E-3</v>
      </c>
      <c r="AO103">
        <f t="shared" si="33"/>
        <v>2.719506110824864E-3</v>
      </c>
      <c r="AQ103" s="23">
        <f t="shared" si="39"/>
        <v>1.7060748157277083E-13</v>
      </c>
      <c r="AR103">
        <f t="shared" si="39"/>
        <v>3.0292007432287208E-5</v>
      </c>
      <c r="AS103">
        <f t="shared" si="39"/>
        <v>125.01251697696642</v>
      </c>
      <c r="AT103">
        <f t="shared" si="39"/>
        <v>26.530885714983526</v>
      </c>
      <c r="AU103" s="24">
        <f t="shared" si="39"/>
        <v>20.100973314421399</v>
      </c>
    </row>
    <row r="104" spans="1:49">
      <c r="A104">
        <v>5</v>
      </c>
      <c r="B104">
        <v>20</v>
      </c>
      <c r="C104">
        <v>14782.8116542268</v>
      </c>
      <c r="D104">
        <v>12480.475744780801</v>
      </c>
      <c r="E104">
        <v>16808.942786625601</v>
      </c>
      <c r="F104">
        <v>17720.048513448</v>
      </c>
      <c r="G104">
        <v>0.92</v>
      </c>
      <c r="H104">
        <v>32.676924072521203</v>
      </c>
      <c r="I104">
        <v>7.3509436266268304</v>
      </c>
      <c r="J104">
        <v>27.448616220917799</v>
      </c>
      <c r="K104">
        <v>24.507693054391002</v>
      </c>
      <c r="L104">
        <v>32.676924072521203</v>
      </c>
      <c r="M104">
        <v>28.008792062161</v>
      </c>
      <c r="N104">
        <f t="shared" si="34"/>
        <v>-37.712308887025436</v>
      </c>
      <c r="O104">
        <f t="shared" si="35"/>
        <v>-17.606154443512718</v>
      </c>
      <c r="P104">
        <f t="shared" si="26"/>
        <v>-1.4228923943093501</v>
      </c>
      <c r="Q104">
        <f t="shared" si="27"/>
        <v>-2.9507693054391004</v>
      </c>
      <c r="R104">
        <f t="shared" si="28"/>
        <v>-3.2548141155329153</v>
      </c>
      <c r="S104">
        <f t="shared" si="24"/>
        <v>4.1855482287704487E-17</v>
      </c>
      <c r="T104">
        <f t="shared" si="24"/>
        <v>2.2581057552565848E-8</v>
      </c>
      <c r="U104">
        <f t="shared" si="24"/>
        <v>0.2410158947590271</v>
      </c>
      <c r="V104">
        <f t="shared" si="24"/>
        <v>5.2299456212120968E-2</v>
      </c>
      <c r="W104">
        <f t="shared" si="24"/>
        <v>3.8587992905246261E-2</v>
      </c>
      <c r="X104">
        <f t="shared" si="36"/>
        <v>0.33190336645745194</v>
      </c>
      <c r="Y104">
        <f t="shared" si="37"/>
        <v>-1.1029114173204471</v>
      </c>
      <c r="Z104">
        <f t="shared" si="38"/>
        <v>1.2610743522865144E-16</v>
      </c>
      <c r="AA104">
        <f t="shared" si="38"/>
        <v>6.8035036202203174E-8</v>
      </c>
      <c r="AB104">
        <f t="shared" si="38"/>
        <v>0.72616285074626963</v>
      </c>
      <c r="AC104">
        <f t="shared" si="38"/>
        <v>0.15757434692614197</v>
      </c>
      <c r="AD104">
        <f t="shared" si="38"/>
        <v>0.11626273429255203</v>
      </c>
      <c r="AE104">
        <f t="shared" si="40"/>
        <v>1</v>
      </c>
      <c r="AF104" s="16">
        <f t="shared" si="41"/>
        <v>9.9154847935456214</v>
      </c>
      <c r="AG104">
        <f t="shared" si="42"/>
        <v>9352.9473893991144</v>
      </c>
      <c r="AI104">
        <f t="shared" si="43"/>
        <v>2.3283834418990013E-2</v>
      </c>
      <c r="AJ104">
        <f>SUM(AI85:AI104)</f>
        <v>1</v>
      </c>
      <c r="AK104">
        <f t="shared" si="29"/>
        <v>2.936264640867428E-18</v>
      </c>
      <c r="AL104">
        <f t="shared" si="30"/>
        <v>1.5841165176220897E-9</v>
      </c>
      <c r="AM104">
        <f t="shared" si="31"/>
        <v>1.6907855577997899E-2</v>
      </c>
      <c r="AN104">
        <f t="shared" si="32"/>
        <v>3.6689350025087774E-3</v>
      </c>
      <c r="AO104">
        <f t="shared" si="33"/>
        <v>2.7070422543668134E-3</v>
      </c>
      <c r="AP104">
        <f>SUM(AK85:AO104)</f>
        <v>0.99999999999999933</v>
      </c>
      <c r="AQ104" s="25">
        <f t="shared" si="39"/>
        <v>2.1703123576454541E-14</v>
      </c>
      <c r="AR104" s="26">
        <f t="shared" si="39"/>
        <v>1.1708848059178501E-5</v>
      </c>
      <c r="AS104" s="26">
        <f t="shared" si="39"/>
        <v>124.97282224320547</v>
      </c>
      <c r="AT104" s="26">
        <f t="shared" si="39"/>
        <v>27.118587556843693</v>
      </c>
      <c r="AU104" s="27">
        <f t="shared" si="39"/>
        <v>20.008847893169058</v>
      </c>
      <c r="AV104">
        <f>SUM(AQ85:AU104)</f>
        <v>7391.4058271133963</v>
      </c>
      <c r="AW104">
        <f>C104*0.5</f>
        <v>7391.4058271133999</v>
      </c>
    </row>
    <row r="105" spans="1:49">
      <c r="A105">
        <v>6</v>
      </c>
      <c r="B105">
        <v>1</v>
      </c>
      <c r="C105">
        <v>9917.1173318633791</v>
      </c>
      <c r="D105">
        <v>8485.8407141789503</v>
      </c>
      <c r="E105">
        <v>15446.2702799339</v>
      </c>
      <c r="F105">
        <v>8990.4367514448204</v>
      </c>
      <c r="G105">
        <v>0.85</v>
      </c>
      <c r="H105">
        <v>11.2877645575384</v>
      </c>
      <c r="I105">
        <v>7.21250353467767</v>
      </c>
      <c r="J105">
        <v>9.4817222283322806</v>
      </c>
      <c r="K105">
        <v>8.4658234181538301</v>
      </c>
      <c r="L105">
        <v>15</v>
      </c>
      <c r="M105">
        <v>9.6752267636043996</v>
      </c>
      <c r="N105">
        <f t="shared" si="34"/>
        <v>-12.045317469046081</v>
      </c>
      <c r="O105">
        <f t="shared" si="35"/>
        <v>-4.7726587345230405</v>
      </c>
      <c r="P105">
        <f t="shared" si="26"/>
        <v>0.36796448349415611</v>
      </c>
      <c r="Q105">
        <f t="shared" si="27"/>
        <v>-1.3465823418153831</v>
      </c>
      <c r="R105">
        <f t="shared" si="28"/>
        <v>-1.45013644422055</v>
      </c>
      <c r="S105">
        <f t="shared" si="24"/>
        <v>5.8719870675565486E-6</v>
      </c>
      <c r="T105">
        <f t="shared" si="24"/>
        <v>8.4578630272567398E-3</v>
      </c>
      <c r="U105">
        <f t="shared" si="24"/>
        <v>1.4447907241444256</v>
      </c>
      <c r="V105">
        <f t="shared" si="24"/>
        <v>0.26012777098408391</v>
      </c>
      <c r="W105">
        <f t="shared" si="24"/>
        <v>0.2345382845170757</v>
      </c>
      <c r="X105">
        <f t="shared" si="36"/>
        <v>1.9479205146599097</v>
      </c>
      <c r="Y105">
        <f t="shared" si="37"/>
        <v>0.66676240082518068</v>
      </c>
      <c r="Z105">
        <f t="shared" si="38"/>
        <v>3.0144900797360037E-6</v>
      </c>
      <c r="AA105">
        <f t="shared" si="38"/>
        <v>4.3419959713979451E-3</v>
      </c>
      <c r="AB105">
        <f t="shared" si="38"/>
        <v>0.74170928088237409</v>
      </c>
      <c r="AC105">
        <f t="shared" si="38"/>
        <v>0.13354126568634656</v>
      </c>
      <c r="AD105">
        <f t="shared" si="38"/>
        <v>0.12040444296980161</v>
      </c>
      <c r="AE105">
        <f t="shared" si="40"/>
        <v>0.99999999999999989</v>
      </c>
      <c r="AF105" s="14">
        <f t="shared" si="41"/>
        <v>9.3332106495075688</v>
      </c>
      <c r="AG105">
        <f t="shared" si="42"/>
        <v>18032.741018728786</v>
      </c>
      <c r="AH105">
        <f>SUM(AG105:AG124)</f>
        <v>412929.33933641738</v>
      </c>
      <c r="AI105">
        <f>AG105/$AH$105</f>
        <v>4.3670282784235258E-2</v>
      </c>
      <c r="AK105">
        <f t="shared" si="29"/>
        <v>1.3164363423234318E-7</v>
      </c>
      <c r="AL105">
        <f t="shared" si="30"/>
        <v>1.8961619191895852E-4</v>
      </c>
      <c r="AM105">
        <f t="shared" si="31"/>
        <v>3.2390654039825058E-2</v>
      </c>
      <c r="AN105">
        <f t="shared" si="32"/>
        <v>5.8317848358874465E-3</v>
      </c>
      <c r="AO105">
        <f t="shared" si="33"/>
        <v>5.258096072969563E-3</v>
      </c>
      <c r="AQ105" s="20">
        <f t="shared" si="39"/>
        <v>6.5276268333752695E-4</v>
      </c>
      <c r="AR105" s="21">
        <f t="shared" si="39"/>
        <v>0.9402230116407182</v>
      </c>
      <c r="AS105" s="21">
        <f t="shared" si="39"/>
        <v>160.61095828436984</v>
      </c>
      <c r="AT105" s="21">
        <f t="shared" si="39"/>
        <v>28.917247235838715</v>
      </c>
      <c r="AU105" s="22">
        <f t="shared" si="39"/>
        <v>26.072577848924613</v>
      </c>
    </row>
    <row r="106" spans="1:49">
      <c r="A106">
        <v>6</v>
      </c>
      <c r="B106">
        <v>2</v>
      </c>
      <c r="C106">
        <v>9917.1173318633791</v>
      </c>
      <c r="D106">
        <v>8485.8407141789503</v>
      </c>
      <c r="E106">
        <v>8431.2878347709793</v>
      </c>
      <c r="F106">
        <v>5653.8832326649099</v>
      </c>
      <c r="G106">
        <v>0.85</v>
      </c>
      <c r="H106">
        <v>9.3554303863343993</v>
      </c>
      <c r="I106">
        <v>7.2088390092872299</v>
      </c>
      <c r="J106">
        <v>7.8585615245208702</v>
      </c>
      <c r="K106">
        <v>7.0165727897507804</v>
      </c>
      <c r="L106">
        <v>15</v>
      </c>
      <c r="M106">
        <v>8.0189403311437708</v>
      </c>
      <c r="N106">
        <f t="shared" si="34"/>
        <v>-9.7265164636012784</v>
      </c>
      <c r="O106">
        <f t="shared" si="35"/>
        <v>-3.6132582318006392</v>
      </c>
      <c r="P106">
        <f t="shared" si="26"/>
        <v>0.53607755638890964</v>
      </c>
      <c r="Q106">
        <f t="shared" si="27"/>
        <v>-1.2016572789750781</v>
      </c>
      <c r="R106">
        <f t="shared" si="28"/>
        <v>-1.3672121868358054</v>
      </c>
      <c r="S106">
        <f t="shared" si="24"/>
        <v>5.9679829223984158E-5</v>
      </c>
      <c r="T106">
        <f t="shared" si="24"/>
        <v>2.6963849115009559E-2</v>
      </c>
      <c r="U106">
        <f t="shared" si="24"/>
        <v>1.7092891056553214</v>
      </c>
      <c r="V106">
        <f t="shared" si="24"/>
        <v>0.30069546247501716</v>
      </c>
      <c r="W106">
        <f t="shared" si="24"/>
        <v>0.25481635064522495</v>
      </c>
      <c r="X106">
        <f t="shared" si="36"/>
        <v>2.2918244477197969</v>
      </c>
      <c r="Y106">
        <f t="shared" si="37"/>
        <v>0.82934820242857188</v>
      </c>
      <c r="Z106">
        <f t="shared" si="38"/>
        <v>2.6040314424327467E-5</v>
      </c>
      <c r="AA106">
        <f t="shared" si="38"/>
        <v>1.1765233214889858E-2</v>
      </c>
      <c r="AB106">
        <f t="shared" si="38"/>
        <v>0.74582026007966851</v>
      </c>
      <c r="AC106">
        <f t="shared" si="38"/>
        <v>0.13120353209173061</v>
      </c>
      <c r="AD106">
        <f t="shared" si="38"/>
        <v>0.11118493429928683</v>
      </c>
      <c r="AE106">
        <f t="shared" si="40"/>
        <v>1.0000000000000002</v>
      </c>
      <c r="AF106" s="15">
        <f t="shared" si="41"/>
        <v>8.8419653060436207</v>
      </c>
      <c r="AG106">
        <f t="shared" si="42"/>
        <v>12363.564108578141</v>
      </c>
      <c r="AI106">
        <f t="shared" ref="AI106:AI124" si="44">AG106/$AH$105</f>
        <v>2.9941113238518103E-2</v>
      </c>
      <c r="AK106">
        <f t="shared" si="29"/>
        <v>7.7967600294540503E-7</v>
      </c>
      <c r="AL106">
        <f t="shared" si="30"/>
        <v>3.522641799645916E-4</v>
      </c>
      <c r="AM106">
        <f t="shared" si="31"/>
        <v>2.2330688862626378E-2</v>
      </c>
      <c r="AN106">
        <f t="shared" si="32"/>
        <v>3.9283798116520503E-3</v>
      </c>
      <c r="AO106">
        <f t="shared" si="33"/>
        <v>3.3290007082721423E-3</v>
      </c>
      <c r="AQ106" s="23">
        <f t="shared" si="39"/>
        <v>3.8660692010239195E-3</v>
      </c>
      <c r="AR106">
        <f t="shared" si="39"/>
        <v>1.7467226022607458</v>
      </c>
      <c r="AS106">
        <f t="shared" si="39"/>
        <v>110.7280307760003</v>
      </c>
      <c r="AT106">
        <f t="shared" si="39"/>
        <v>19.479101758138373</v>
      </c>
      <c r="AU106" s="24">
        <f t="shared" si="39"/>
        <v>16.507045310895563</v>
      </c>
    </row>
    <row r="107" spans="1:49">
      <c r="A107">
        <v>6</v>
      </c>
      <c r="B107">
        <v>3</v>
      </c>
      <c r="C107">
        <v>9917.1173318633791</v>
      </c>
      <c r="D107">
        <v>8485.8407141789503</v>
      </c>
      <c r="E107">
        <v>13526.411711832499</v>
      </c>
      <c r="F107">
        <v>9921.3813291440892</v>
      </c>
      <c r="G107">
        <v>0.85</v>
      </c>
      <c r="H107">
        <v>6.43274326475</v>
      </c>
      <c r="I107">
        <v>7.7908747648545003</v>
      </c>
      <c r="J107">
        <v>5.4035043423899802</v>
      </c>
      <c r="K107">
        <v>4.8245574485624898</v>
      </c>
      <c r="L107">
        <v>15</v>
      </c>
      <c r="M107">
        <v>5.5137799412142803</v>
      </c>
      <c r="N107">
        <f t="shared" si="34"/>
        <v>-6.2192919176999988</v>
      </c>
      <c r="O107">
        <f t="shared" si="35"/>
        <v>-1.8596459588499994</v>
      </c>
      <c r="P107">
        <f t="shared" si="26"/>
        <v>0.79035133596675156</v>
      </c>
      <c r="Q107">
        <f t="shared" si="27"/>
        <v>-0.98245574485624898</v>
      </c>
      <c r="R107">
        <f t="shared" si="28"/>
        <v>-1.2594152400063492</v>
      </c>
      <c r="S107">
        <f t="shared" si="24"/>
        <v>1.9906542653960187E-3</v>
      </c>
      <c r="T107">
        <f t="shared" si="24"/>
        <v>0.15572775464263142</v>
      </c>
      <c r="U107">
        <f t="shared" si="24"/>
        <v>2.2041706946756996</v>
      </c>
      <c r="V107">
        <f t="shared" si="24"/>
        <v>0.37439056131618303</v>
      </c>
      <c r="W107">
        <f t="shared" si="24"/>
        <v>0.2838199445328915</v>
      </c>
      <c r="X107">
        <f t="shared" si="36"/>
        <v>3.0200996094328012</v>
      </c>
      <c r="Y107">
        <f t="shared" si="37"/>
        <v>1.1052898140987371</v>
      </c>
      <c r="Z107">
        <f t="shared" si="38"/>
        <v>6.5913530109355551E-4</v>
      </c>
      <c r="AA107">
        <f t="shared" si="38"/>
        <v>5.1563780928364257E-2</v>
      </c>
      <c r="AB107">
        <f t="shared" si="38"/>
        <v>0.72983377362498991</v>
      </c>
      <c r="AC107">
        <f t="shared" si="38"/>
        <v>0.12396629572972813</v>
      </c>
      <c r="AD107">
        <f t="shared" si="38"/>
        <v>9.3977014415824234E-2</v>
      </c>
      <c r="AE107">
        <f t="shared" si="40"/>
        <v>1.0000000000000002</v>
      </c>
      <c r="AF107" s="15">
        <f t="shared" si="41"/>
        <v>9.3885152670662713</v>
      </c>
      <c r="AG107">
        <f t="shared" si="42"/>
        <v>25905.695757711914</v>
      </c>
      <c r="AI107">
        <f t="shared" si="44"/>
        <v>6.273638923149101E-2</v>
      </c>
      <c r="AK107">
        <f t="shared" si="29"/>
        <v>4.1351768805621322E-5</v>
      </c>
      <c r="AL107">
        <f t="shared" si="30"/>
        <v>3.2349254305691928E-3</v>
      </c>
      <c r="AM107">
        <f t="shared" si="31"/>
        <v>4.5787135696425264E-2</v>
      </c>
      <c r="AN107">
        <f t="shared" si="32"/>
        <v>7.7771977804863461E-3</v>
      </c>
      <c r="AO107">
        <f t="shared" si="33"/>
        <v>5.8957785552045906E-3</v>
      </c>
      <c r="AQ107" s="23">
        <f t="shared" si="39"/>
        <v>0.20504517156271732</v>
      </c>
      <c r="AR107">
        <f t="shared" si="39"/>
        <v>16.040567527391673</v>
      </c>
      <c r="AS107">
        <f t="shared" si="39"/>
        <v>227.0381984956997</v>
      </c>
      <c r="AT107">
        <f t="shared" si="39"/>
        <v>38.563691451095274</v>
      </c>
      <c r="AU107" s="24">
        <f t="shared" si="39"/>
        <v>29.23456384732394</v>
      </c>
    </row>
    <row r="108" spans="1:49">
      <c r="A108">
        <v>6</v>
      </c>
      <c r="B108">
        <v>4</v>
      </c>
      <c r="C108">
        <v>9917.1173318633791</v>
      </c>
      <c r="D108">
        <v>8485.8407141789503</v>
      </c>
      <c r="E108">
        <v>8663.6969940755498</v>
      </c>
      <c r="F108">
        <v>5979.9144694669303</v>
      </c>
      <c r="G108">
        <v>0.85</v>
      </c>
      <c r="H108">
        <v>4.6033217769131598</v>
      </c>
      <c r="I108">
        <v>7.2384703862194302</v>
      </c>
      <c r="J108">
        <v>3.8667902926070501</v>
      </c>
      <c r="K108">
        <v>3.4524913326848701</v>
      </c>
      <c r="L108">
        <v>15</v>
      </c>
      <c r="M108">
        <v>3.9457043802112799</v>
      </c>
      <c r="N108">
        <f t="shared" si="34"/>
        <v>-4.0239861322957919</v>
      </c>
      <c r="O108">
        <f t="shared" si="35"/>
        <v>-0.76199306614789597</v>
      </c>
      <c r="P108">
        <f t="shared" si="26"/>
        <v>0.94951100540855526</v>
      </c>
      <c r="Q108">
        <f t="shared" si="27"/>
        <v>-0.84524913326848705</v>
      </c>
      <c r="R108">
        <f t="shared" si="28"/>
        <v>-1.164439330597147</v>
      </c>
      <c r="S108">
        <f t="shared" ref="S108:W158" si="45">EXP(N108)</f>
        <v>1.7881544486407715E-2</v>
      </c>
      <c r="T108">
        <f t="shared" si="45"/>
        <v>0.46673526512758007</v>
      </c>
      <c r="U108">
        <f t="shared" si="45"/>
        <v>2.5844455703689122</v>
      </c>
      <c r="V108">
        <f t="shared" si="45"/>
        <v>0.42945035451172953</v>
      </c>
      <c r="W108">
        <f t="shared" si="45"/>
        <v>0.3120975965609411</v>
      </c>
      <c r="X108">
        <f t="shared" si="36"/>
        <v>3.8106103310555706</v>
      </c>
      <c r="Y108">
        <f t="shared" si="37"/>
        <v>1.3377893681873634</v>
      </c>
      <c r="Z108">
        <f t="shared" si="38"/>
        <v>4.6925670517075357E-3</v>
      </c>
      <c r="AA108">
        <f t="shared" si="38"/>
        <v>0.12248307346563314</v>
      </c>
      <c r="AB108">
        <f t="shared" si="38"/>
        <v>0.6782235248002908</v>
      </c>
      <c r="AC108">
        <f t="shared" si="38"/>
        <v>0.11269857508436666</v>
      </c>
      <c r="AD108">
        <f t="shared" si="38"/>
        <v>8.1902259598001848E-2</v>
      </c>
      <c r="AE108">
        <f t="shared" si="40"/>
        <v>1</v>
      </c>
      <c r="AF108" s="15">
        <f t="shared" si="41"/>
        <v>8.8928132015222179</v>
      </c>
      <c r="AG108">
        <f t="shared" si="42"/>
        <v>18569.314870754984</v>
      </c>
      <c r="AI108">
        <f t="shared" si="44"/>
        <v>4.4969715401177612E-2</v>
      </c>
      <c r="AK108">
        <f t="shared" si="29"/>
        <v>2.1102340481623098E-4</v>
      </c>
      <c r="AL108">
        <f t="shared" si="30"/>
        <v>5.5080289552110516E-3</v>
      </c>
      <c r="AM108">
        <f t="shared" si="31"/>
        <v>3.0499518888652603E-2</v>
      </c>
      <c r="AN108">
        <f t="shared" si="32"/>
        <v>5.0680228476622149E-3</v>
      </c>
      <c r="AO108">
        <f t="shared" si="33"/>
        <v>3.6831213048355107E-3</v>
      </c>
      <c r="AQ108" s="23">
        <f t="shared" si="39"/>
        <v>1.0463719326659331</v>
      </c>
      <c r="AR108">
        <f t="shared" si="39"/>
        <v>27.311884708064429</v>
      </c>
      <c r="AS108">
        <f t="shared" si="39"/>
        <v>151.23365369207562</v>
      </c>
      <c r="AT108">
        <f t="shared" si="39"/>
        <v>25.130088610415275</v>
      </c>
      <c r="AU108" s="24">
        <f t="shared" si="39"/>
        <v>18.262973063769753</v>
      </c>
    </row>
    <row r="109" spans="1:49">
      <c r="A109">
        <v>6</v>
      </c>
      <c r="B109">
        <v>5</v>
      </c>
      <c r="C109">
        <v>9917.1173318633791</v>
      </c>
      <c r="D109">
        <v>8485.8407141789503</v>
      </c>
      <c r="E109">
        <v>14782.8116542268</v>
      </c>
      <c r="F109">
        <v>12480.475744780801</v>
      </c>
      <c r="G109">
        <v>0.85</v>
      </c>
      <c r="H109">
        <v>2.6045190461466601</v>
      </c>
      <c r="I109">
        <v>8.3414161163808007</v>
      </c>
      <c r="J109">
        <v>2.1877959987631899</v>
      </c>
      <c r="K109">
        <v>1.9533892846100001</v>
      </c>
      <c r="L109">
        <v>15</v>
      </c>
      <c r="M109">
        <v>2.2324448966971402</v>
      </c>
      <c r="N109">
        <f t="shared" si="34"/>
        <v>-1.6254228553759922</v>
      </c>
      <c r="O109">
        <f t="shared" si="35"/>
        <v>0.43728857231200391</v>
      </c>
      <c r="P109">
        <f t="shared" si="26"/>
        <v>1.1234068429852404</v>
      </c>
      <c r="Q109">
        <f t="shared" si="27"/>
        <v>-0.69533892846099998</v>
      </c>
      <c r="R109">
        <f t="shared" si="28"/>
        <v>-1.111864728326281</v>
      </c>
      <c r="S109">
        <f t="shared" si="45"/>
        <v>0.19682842764581757</v>
      </c>
      <c r="T109">
        <f t="shared" si="45"/>
        <v>1.5485028676402033</v>
      </c>
      <c r="U109">
        <f t="shared" si="45"/>
        <v>3.0753134867882053</v>
      </c>
      <c r="V109">
        <f t="shared" si="45"/>
        <v>0.49890532611228294</v>
      </c>
      <c r="W109">
        <f t="shared" si="45"/>
        <v>0.32894499576245467</v>
      </c>
      <c r="X109">
        <f t="shared" si="36"/>
        <v>5.6484951039489637</v>
      </c>
      <c r="Y109">
        <f t="shared" si="37"/>
        <v>1.7313891563966446</v>
      </c>
      <c r="Z109">
        <f t="shared" si="38"/>
        <v>3.4846171240940138E-2</v>
      </c>
      <c r="AA109">
        <f t="shared" si="38"/>
        <v>0.27414432324772969</v>
      </c>
      <c r="AB109">
        <f t="shared" si="38"/>
        <v>0.54444828758693598</v>
      </c>
      <c r="AC109">
        <f t="shared" si="38"/>
        <v>8.8325353378369637E-2</v>
      </c>
      <c r="AD109">
        <f t="shared" si="38"/>
        <v>5.8235864546024543E-2</v>
      </c>
      <c r="AE109">
        <f t="shared" si="40"/>
        <v>1</v>
      </c>
      <c r="AF109" s="15">
        <f t="shared" si="41"/>
        <v>9.595459734844523</v>
      </c>
      <c r="AG109">
        <f t="shared" si="42"/>
        <v>49386.488040862605</v>
      </c>
      <c r="AI109">
        <f t="shared" si="44"/>
        <v>0.11960033675550232</v>
      </c>
      <c r="AK109">
        <f t="shared" si="29"/>
        <v>4.1676138150563407E-3</v>
      </c>
      <c r="AL109">
        <f t="shared" si="30"/>
        <v>3.2787753380037754E-2</v>
      </c>
      <c r="AM109">
        <f t="shared" si="31"/>
        <v>6.5116198541354114E-2</v>
      </c>
      <c r="AN109">
        <f t="shared" si="32"/>
        <v>1.0563742008101753E-2</v>
      </c>
      <c r="AO109">
        <f t="shared" si="33"/>
        <v>6.9650290109523529E-3</v>
      </c>
      <c r="AQ109" s="23">
        <f t="shared" si="39"/>
        <v>20.665357598904247</v>
      </c>
      <c r="AR109">
        <f t="shared" si="39"/>
        <v>162.57999865901726</v>
      </c>
      <c r="AS109">
        <f t="shared" si="39"/>
        <v>322.88249056975991</v>
      </c>
      <c r="AT109">
        <f t="shared" si="39"/>
        <v>52.380934478939572</v>
      </c>
      <c r="AU109" s="24">
        <f t="shared" si="39"/>
        <v>34.536504960723413</v>
      </c>
    </row>
    <row r="110" spans="1:49">
      <c r="A110">
        <v>6</v>
      </c>
      <c r="B110">
        <v>6</v>
      </c>
      <c r="C110">
        <v>9917.1173318633791</v>
      </c>
      <c r="D110">
        <v>8485.8407141789503</v>
      </c>
      <c r="E110">
        <v>9917.1173318633791</v>
      </c>
      <c r="F110">
        <v>8485.8407141789503</v>
      </c>
      <c r="G110">
        <v>0.85</v>
      </c>
      <c r="H110">
        <v>0.20291472328962501</v>
      </c>
      <c r="I110">
        <v>7.2001950855134904</v>
      </c>
      <c r="J110">
        <v>0.17044836756328499</v>
      </c>
      <c r="K110">
        <v>0.15218604246721901</v>
      </c>
      <c r="L110">
        <v>15</v>
      </c>
      <c r="M110">
        <v>0.17392690567682201</v>
      </c>
      <c r="N110">
        <f t="shared" si="34"/>
        <v>1.25650233205245</v>
      </c>
      <c r="O110">
        <f t="shared" si="35"/>
        <v>1.8782511660262251</v>
      </c>
      <c r="P110">
        <f t="shared" si="26"/>
        <v>1.3323464190738026</v>
      </c>
      <c r="Q110">
        <f t="shared" si="27"/>
        <v>-0.51521860424672195</v>
      </c>
      <c r="R110">
        <f t="shared" si="28"/>
        <v>-0.97470219784924583</v>
      </c>
      <c r="S110">
        <f t="shared" si="45"/>
        <v>3.513112272948697</v>
      </c>
      <c r="T110">
        <f t="shared" si="45"/>
        <v>6.5420538860873627</v>
      </c>
      <c r="U110">
        <f t="shared" si="45"/>
        <v>3.7899257166501621</v>
      </c>
      <c r="V110">
        <f t="shared" si="45"/>
        <v>0.59736999272641922</v>
      </c>
      <c r="W110">
        <f t="shared" si="45"/>
        <v>0.37730469898481983</v>
      </c>
      <c r="X110">
        <f t="shared" si="36"/>
        <v>14.819766567397458</v>
      </c>
      <c r="Y110">
        <f t="shared" si="37"/>
        <v>2.6959618685561337</v>
      </c>
      <c r="Z110">
        <f t="shared" si="38"/>
        <v>0.23705584409658112</v>
      </c>
      <c r="AA110">
        <f t="shared" si="38"/>
        <v>0.44144108858498921</v>
      </c>
      <c r="AB110">
        <f t="shared" si="38"/>
        <v>0.25573450832807021</v>
      </c>
      <c r="AC110">
        <f t="shared" si="38"/>
        <v>4.0309001495380845E-2</v>
      </c>
      <c r="AD110">
        <f t="shared" si="38"/>
        <v>2.5459557494978774E-2</v>
      </c>
      <c r="AE110">
        <f t="shared" si="40"/>
        <v>1.0000000000000002</v>
      </c>
      <c r="AF110" s="15">
        <f t="shared" si="41"/>
        <v>9.2076776615028511</v>
      </c>
      <c r="AG110">
        <f t="shared" si="42"/>
        <v>65831.318524263857</v>
      </c>
      <c r="AI110">
        <f t="shared" si="44"/>
        <v>0.1594251419142452</v>
      </c>
      <c r="AK110">
        <f t="shared" si="29"/>
        <v>3.7792661586698632E-2</v>
      </c>
      <c r="AL110">
        <f t="shared" si="30"/>
        <v>7.0376808194440796E-2</v>
      </c>
      <c r="AM110">
        <f t="shared" si="31"/>
        <v>4.0770510282572316E-2</v>
      </c>
      <c r="AN110">
        <f t="shared" si="32"/>
        <v>6.4262682838226127E-3</v>
      </c>
      <c r="AO110">
        <f t="shared" si="33"/>
        <v>4.0588935667108762E-3</v>
      </c>
      <c r="AQ110" s="23">
        <f t="shared" si="39"/>
        <v>187.39712961934819</v>
      </c>
      <c r="AR110">
        <f t="shared" si="39"/>
        <v>348.96753215315675</v>
      </c>
      <c r="AS110">
        <f t="shared" si="39"/>
        <v>202.16296707610601</v>
      </c>
      <c r="AT110">
        <f t="shared" si="39"/>
        <v>31.865028288350583</v>
      </c>
      <c r="AU110" s="24">
        <f t="shared" si="39"/>
        <v>20.1262618693086</v>
      </c>
    </row>
    <row r="111" spans="1:49">
      <c r="A111">
        <v>6</v>
      </c>
      <c r="B111">
        <v>7</v>
      </c>
      <c r="C111">
        <v>9917.1173318633791</v>
      </c>
      <c r="D111">
        <v>8485.8407141789503</v>
      </c>
      <c r="E111">
        <v>10744.4542109262</v>
      </c>
      <c r="F111">
        <v>6602.88492501783</v>
      </c>
      <c r="G111">
        <v>0.85</v>
      </c>
      <c r="H111">
        <v>2.8373143973002701</v>
      </c>
      <c r="I111">
        <v>6.8609490608847397</v>
      </c>
      <c r="J111">
        <v>2.3833440937322301</v>
      </c>
      <c r="K111">
        <v>2.1279857979752101</v>
      </c>
      <c r="L111">
        <v>15</v>
      </c>
      <c r="M111">
        <v>2.4319837691145199</v>
      </c>
      <c r="N111">
        <f t="shared" si="34"/>
        <v>-1.9047772767603237</v>
      </c>
      <c r="O111">
        <f t="shared" si="35"/>
        <v>0.29761136161983814</v>
      </c>
      <c r="P111">
        <f t="shared" si="26"/>
        <v>1.1031536474348758</v>
      </c>
      <c r="Q111">
        <f t="shared" si="27"/>
        <v>-0.71279857979752104</v>
      </c>
      <c r="R111">
        <f t="shared" si="28"/>
        <v>-1.0774276602822681</v>
      </c>
      <c r="S111">
        <f t="shared" si="45"/>
        <v>0.14885579257473774</v>
      </c>
      <c r="T111">
        <f t="shared" si="45"/>
        <v>1.3466383308288352</v>
      </c>
      <c r="U111">
        <f t="shared" si="45"/>
        <v>3.0136550590930415</v>
      </c>
      <c r="V111">
        <f t="shared" si="45"/>
        <v>0.49027021543830551</v>
      </c>
      <c r="W111">
        <f t="shared" si="45"/>
        <v>0.3404702052077016</v>
      </c>
      <c r="X111">
        <f t="shared" si="36"/>
        <v>5.3398896031426206</v>
      </c>
      <c r="Y111">
        <f t="shared" si="37"/>
        <v>1.6752049791896046</v>
      </c>
      <c r="Z111">
        <f t="shared" si="38"/>
        <v>2.7876192887421013E-2</v>
      </c>
      <c r="AA111">
        <f t="shared" si="38"/>
        <v>0.25218467625928342</v>
      </c>
      <c r="AB111">
        <f t="shared" si="38"/>
        <v>0.5643665474506161</v>
      </c>
      <c r="AC111">
        <f t="shared" si="38"/>
        <v>9.1812799865707465E-2</v>
      </c>
      <c r="AD111">
        <f t="shared" si="38"/>
        <v>6.3759783536972148E-2</v>
      </c>
      <c r="AE111">
        <f t="shared" si="40"/>
        <v>1</v>
      </c>
      <c r="AF111" s="15">
        <f t="shared" si="41"/>
        <v>9.0136626232282975</v>
      </c>
      <c r="AG111">
        <f t="shared" si="42"/>
        <v>26537.287771160009</v>
      </c>
      <c r="AI111">
        <f t="shared" si="44"/>
        <v>6.4265929405272496E-2</v>
      </c>
      <c r="AK111">
        <f t="shared" si="29"/>
        <v>1.791489444190758E-3</v>
      </c>
      <c r="AL111">
        <f t="shared" si="30"/>
        <v>1.6206882601570608E-2</v>
      </c>
      <c r="AM111">
        <f t="shared" si="31"/>
        <v>3.6269540697158667E-2</v>
      </c>
      <c r="AN111">
        <f t="shared" si="32"/>
        <v>5.9004349146699678E-3</v>
      </c>
      <c r="AO111">
        <f t="shared" si="33"/>
        <v>4.0975817476825074E-3</v>
      </c>
      <c r="AQ111" s="23">
        <f t="shared" si="39"/>
        <v>8.8832055084172286</v>
      </c>
      <c r="AR111">
        <f t="shared" si="39"/>
        <v>80.362778171755465</v>
      </c>
      <c r="AS111">
        <f t="shared" si="39"/>
        <v>179.8446453332582</v>
      </c>
      <c r="AT111">
        <f t="shared" si="39"/>
        <v>29.257652678902677</v>
      </c>
      <c r="AU111" s="24">
        <f t="shared" si="39"/>
        <v>20.318099484334613</v>
      </c>
    </row>
    <row r="112" spans="1:49">
      <c r="A112">
        <v>6</v>
      </c>
      <c r="B112">
        <v>8</v>
      </c>
      <c r="C112">
        <v>9917.1173318633791</v>
      </c>
      <c r="D112">
        <v>8485.8407141789503</v>
      </c>
      <c r="E112">
        <v>1326.9172514140701</v>
      </c>
      <c r="F112">
        <v>9665.5722048840307</v>
      </c>
      <c r="G112">
        <v>0.85</v>
      </c>
      <c r="H112">
        <v>4.7427334950970099</v>
      </c>
      <c r="I112">
        <v>7.4660792379714902</v>
      </c>
      <c r="J112">
        <v>3.9838961358814902</v>
      </c>
      <c r="K112">
        <v>3.5570501213227699</v>
      </c>
      <c r="L112">
        <v>15</v>
      </c>
      <c r="M112">
        <v>4.0652001386545802</v>
      </c>
      <c r="N112">
        <f t="shared" si="34"/>
        <v>-4.1912801941164117</v>
      </c>
      <c r="O112">
        <f t="shared" si="35"/>
        <v>-0.84564009705820586</v>
      </c>
      <c r="P112">
        <f t="shared" si="26"/>
        <v>0.9373821859265592</v>
      </c>
      <c r="Q112">
        <f t="shared" si="27"/>
        <v>-0.85570501213227701</v>
      </c>
      <c r="R112">
        <f t="shared" si="28"/>
        <v>-1.1772423840718738</v>
      </c>
      <c r="S112">
        <f t="shared" si="45"/>
        <v>1.5126907094572525E-2</v>
      </c>
      <c r="T112">
        <f t="shared" si="45"/>
        <v>0.42928248779067651</v>
      </c>
      <c r="U112">
        <f t="shared" si="45"/>
        <v>2.5532886270083908</v>
      </c>
      <c r="V112">
        <f t="shared" si="45"/>
        <v>0.42498346693990063</v>
      </c>
      <c r="W112">
        <f t="shared" si="45"/>
        <v>0.30812726476198637</v>
      </c>
      <c r="X112">
        <f t="shared" si="36"/>
        <v>3.730808753595527</v>
      </c>
      <c r="Y112">
        <f t="shared" si="37"/>
        <v>1.3166250341730421</v>
      </c>
      <c r="Z112">
        <f t="shared" si="38"/>
        <v>4.0545919380065064E-3</v>
      </c>
      <c r="AA112">
        <f t="shared" si="38"/>
        <v>0.11506419013758347</v>
      </c>
      <c r="AB112">
        <f t="shared" si="38"/>
        <v>0.68437939214860211</v>
      </c>
      <c r="AC112">
        <f t="shared" si="38"/>
        <v>0.11391188747756834</v>
      </c>
      <c r="AD112">
        <f t="shared" si="38"/>
        <v>8.258993829823949E-2</v>
      </c>
      <c r="AE112">
        <f t="shared" si="40"/>
        <v>0.99999999999999989</v>
      </c>
      <c r="AF112" s="15">
        <f t="shared" si="41"/>
        <v>9.1967088629451759</v>
      </c>
      <c r="AG112">
        <f t="shared" si="42"/>
        <v>24793.737667682683</v>
      </c>
      <c r="AI112">
        <f t="shared" si="44"/>
        <v>6.0043536038215474E-2</v>
      </c>
      <c r="AK112">
        <f t="shared" si="29"/>
        <v>2.4345203714995159E-4</v>
      </c>
      <c r="AL112">
        <f t="shared" si="30"/>
        <v>6.9088608472340704E-3</v>
      </c>
      <c r="AM112">
        <f t="shared" si="31"/>
        <v>4.1092558696286592E-2</v>
      </c>
      <c r="AN112">
        <f t="shared" si="32"/>
        <v>6.8396725209405205E-3</v>
      </c>
      <c r="AO112">
        <f t="shared" si="33"/>
        <v>4.9589919366043352E-3</v>
      </c>
      <c r="AQ112" s="23">
        <f t="shared" si="39"/>
        <v>1.2071712085486161</v>
      </c>
      <c r="AR112">
        <f t="shared" si="39"/>
        <v>34.257991825768656</v>
      </c>
      <c r="AS112">
        <f t="shared" si="39"/>
        <v>203.75986302877848</v>
      </c>
      <c r="AT112">
        <f t="shared" si="39"/>
        <v>33.914917450844463</v>
      </c>
      <c r="AU112" s="24">
        <f t="shared" si="39"/>
        <v>24.589452441534799</v>
      </c>
    </row>
    <row r="113" spans="1:49">
      <c r="A113">
        <v>6</v>
      </c>
      <c r="B113">
        <v>9</v>
      </c>
      <c r="C113">
        <v>9917.1173318633791</v>
      </c>
      <c r="D113">
        <v>8485.8407141789503</v>
      </c>
      <c r="E113">
        <v>6736.8860152257803</v>
      </c>
      <c r="F113">
        <v>5806.3655341846197</v>
      </c>
      <c r="G113">
        <v>0.85</v>
      </c>
      <c r="H113">
        <v>7.0647501359529699</v>
      </c>
      <c r="I113">
        <v>7.9476529835712402</v>
      </c>
      <c r="J113">
        <v>5.9343901142004798</v>
      </c>
      <c r="K113">
        <v>5.2985626019647096</v>
      </c>
      <c r="L113">
        <v>15</v>
      </c>
      <c r="M113">
        <v>6.0555001165311104</v>
      </c>
      <c r="N113">
        <f t="shared" si="34"/>
        <v>-6.9777001631435631</v>
      </c>
      <c r="O113">
        <f t="shared" si="35"/>
        <v>-2.2388500815717816</v>
      </c>
      <c r="P113">
        <f t="shared" si="26"/>
        <v>0.73536673817209341</v>
      </c>
      <c r="Q113">
        <f t="shared" si="27"/>
        <v>-1.0298562601964711</v>
      </c>
      <c r="R113">
        <f t="shared" si="28"/>
        <v>-1.2912045953336926</v>
      </c>
      <c r="S113">
        <f t="shared" si="45"/>
        <v>9.3244521098943183E-4</v>
      </c>
      <c r="T113">
        <f t="shared" si="45"/>
        <v>0.10658099338796589</v>
      </c>
      <c r="U113">
        <f t="shared" si="45"/>
        <v>2.0862469586214565</v>
      </c>
      <c r="V113">
        <f t="shared" si="45"/>
        <v>0.35705828036777854</v>
      </c>
      <c r="W113">
        <f t="shared" si="45"/>
        <v>0.27493939282459601</v>
      </c>
      <c r="X113">
        <f t="shared" si="36"/>
        <v>2.8257580704127863</v>
      </c>
      <c r="Y113">
        <f t="shared" si="37"/>
        <v>1.0387766721096754</v>
      </c>
      <c r="Z113">
        <f t="shared" si="38"/>
        <v>3.2998055309569387E-4</v>
      </c>
      <c r="AA113">
        <f t="shared" si="38"/>
        <v>3.7717663979774663E-2</v>
      </c>
      <c r="AB113">
        <f t="shared" si="38"/>
        <v>0.73829638158538391</v>
      </c>
      <c r="AC113">
        <f t="shared" si="38"/>
        <v>0.12635840417704958</v>
      </c>
      <c r="AD113">
        <f t="shared" si="38"/>
        <v>9.7297569704696232E-2</v>
      </c>
      <c r="AE113">
        <f t="shared" si="40"/>
        <v>1</v>
      </c>
      <c r="AF113" s="15">
        <f t="shared" si="41"/>
        <v>8.82715987268476</v>
      </c>
      <c r="AG113">
        <f t="shared" si="42"/>
        <v>14105.266865251775</v>
      </c>
      <c r="AI113">
        <f t="shared" si="44"/>
        <v>3.4159032845472101E-2</v>
      </c>
      <c r="AK113">
        <f t="shared" si="29"/>
        <v>1.1271816551562857E-5</v>
      </c>
      <c r="AL113">
        <f t="shared" si="30"/>
        <v>1.2883989227396027E-3</v>
      </c>
      <c r="AM113">
        <f t="shared" si="31"/>
        <v>2.5219490348268331E-2</v>
      </c>
      <c r="AN113">
        <f t="shared" si="32"/>
        <v>4.3162808785852753E-3</v>
      </c>
      <c r="AO113">
        <f t="shared" si="33"/>
        <v>3.3235908793273297E-3</v>
      </c>
      <c r="AQ113" s="23">
        <f t="shared" si="39"/>
        <v>5.5891963642544257E-2</v>
      </c>
      <c r="AR113">
        <f t="shared" si="39"/>
        <v>6.3886016435275099</v>
      </c>
      <c r="AS113">
        <f t="shared" si="39"/>
        <v>125.05232241678654</v>
      </c>
      <c r="AT113">
        <f t="shared" si="39"/>
        <v>21.402531955104262</v>
      </c>
      <c r="AU113" s="24">
        <f t="shared" si="39"/>
        <v>16.480220356700055</v>
      </c>
    </row>
    <row r="114" spans="1:49">
      <c r="A114">
        <v>6</v>
      </c>
      <c r="B114">
        <v>10</v>
      </c>
      <c r="C114">
        <v>9917.1173318633791</v>
      </c>
      <c r="D114">
        <v>8485.8407141789503</v>
      </c>
      <c r="E114">
        <v>15653.849400851201</v>
      </c>
      <c r="F114">
        <v>10723.919758195199</v>
      </c>
      <c r="G114">
        <v>0.85</v>
      </c>
      <c r="H114">
        <v>9.7516485995853408</v>
      </c>
      <c r="I114">
        <v>8.6494432270058592</v>
      </c>
      <c r="J114">
        <v>8.1913848236516795</v>
      </c>
      <c r="K114">
        <v>7.3137364496890198</v>
      </c>
      <c r="L114">
        <v>15</v>
      </c>
      <c r="M114">
        <v>8.3585559425017397</v>
      </c>
      <c r="N114">
        <f t="shared" si="34"/>
        <v>-10.201978319502409</v>
      </c>
      <c r="O114">
        <f t="shared" si="35"/>
        <v>-3.8509891597512045</v>
      </c>
      <c r="P114">
        <f t="shared" si="26"/>
        <v>0.50160657183607482</v>
      </c>
      <c r="Q114">
        <f t="shared" si="27"/>
        <v>-1.2313736449689019</v>
      </c>
      <c r="R114">
        <f t="shared" si="28"/>
        <v>-1.4274110939352629</v>
      </c>
      <c r="S114">
        <f t="shared" si="45"/>
        <v>3.7096856607451962E-5</v>
      </c>
      <c r="T114">
        <f t="shared" si="45"/>
        <v>2.125869778658529E-2</v>
      </c>
      <c r="U114">
        <f t="shared" si="45"/>
        <v>1.6513721887341146</v>
      </c>
      <c r="V114">
        <f t="shared" si="45"/>
        <v>0.2918913470893626</v>
      </c>
      <c r="W114">
        <f t="shared" si="45"/>
        <v>0.2399292732326273</v>
      </c>
      <c r="X114">
        <f t="shared" si="36"/>
        <v>2.2044886036992972</v>
      </c>
      <c r="Y114">
        <f t="shared" si="37"/>
        <v>0.79049555623991519</v>
      </c>
      <c r="Z114">
        <f t="shared" si="38"/>
        <v>1.6827874068026775E-5</v>
      </c>
      <c r="AA114">
        <f t="shared" si="38"/>
        <v>9.6433693287919925E-3</v>
      </c>
      <c r="AB114">
        <f t="shared" si="38"/>
        <v>0.74909536205494021</v>
      </c>
      <c r="AC114">
        <f t="shared" si="38"/>
        <v>0.13240773692345109</v>
      </c>
      <c r="AD114">
        <f t="shared" si="38"/>
        <v>0.1088367038187487</v>
      </c>
      <c r="AE114">
        <f t="shared" si="40"/>
        <v>1</v>
      </c>
      <c r="AF114" s="15">
        <f t="shared" si="41"/>
        <v>9.4782276004781938</v>
      </c>
      <c r="AG114">
        <f t="shared" si="42"/>
        <v>22733.036317060141</v>
      </c>
      <c r="AI114">
        <f t="shared" si="44"/>
        <v>5.5053090568939506E-2</v>
      </c>
      <c r="AK114">
        <f t="shared" si="29"/>
        <v>9.2642647514978649E-7</v>
      </c>
      <c r="AL114">
        <f t="shared" si="30"/>
        <v>5.3089728504771895E-4</v>
      </c>
      <c r="AM114">
        <f t="shared" si="31"/>
        <v>4.1240014811983153E-2</v>
      </c>
      <c r="AN114">
        <f t="shared" si="32"/>
        <v>7.2894551328750688E-3</v>
      </c>
      <c r="AO114">
        <f t="shared" si="33"/>
        <v>5.9917969125584166E-3</v>
      </c>
      <c r="AQ114" s="23">
        <f t="shared" si="39"/>
        <v>4.5937400267025228E-3</v>
      </c>
      <c r="AR114">
        <f t="shared" si="39"/>
        <v>2.6324853334929732</v>
      </c>
      <c r="AS114">
        <f t="shared" si="39"/>
        <v>204.49103282911031</v>
      </c>
      <c r="AT114">
        <f t="shared" si="39"/>
        <v>36.145190919037908</v>
      </c>
      <c r="AU114" s="24">
        <f t="shared" si="39"/>
        <v>29.71067650526928</v>
      </c>
    </row>
    <row r="115" spans="1:49">
      <c r="A115">
        <v>6</v>
      </c>
      <c r="B115">
        <v>11</v>
      </c>
      <c r="C115">
        <v>9917.1173318633791</v>
      </c>
      <c r="D115">
        <v>8485.8407141789503</v>
      </c>
      <c r="E115">
        <v>10891.4480381786</v>
      </c>
      <c r="F115">
        <v>9022.5382886068801</v>
      </c>
      <c r="G115">
        <v>0.85</v>
      </c>
      <c r="H115">
        <v>11.2267187171275</v>
      </c>
      <c r="I115">
        <v>7.2742853078405796</v>
      </c>
      <c r="J115">
        <v>9.4304437223870501</v>
      </c>
      <c r="K115">
        <v>8.4200390378455605</v>
      </c>
      <c r="L115">
        <v>15</v>
      </c>
      <c r="M115">
        <v>9.6229017575377895</v>
      </c>
      <c r="N115">
        <f t="shared" si="34"/>
        <v>-11.972062460552999</v>
      </c>
      <c r="O115">
        <f t="shared" si="35"/>
        <v>-4.7360312302764997</v>
      </c>
      <c r="P115">
        <f t="shared" si="26"/>
        <v>0.37327547160991387</v>
      </c>
      <c r="Q115">
        <f t="shared" si="27"/>
        <v>-1.3420039037845561</v>
      </c>
      <c r="R115">
        <f t="shared" si="28"/>
        <v>-1.4493736471121068</v>
      </c>
      <c r="S115">
        <f t="shared" si="45"/>
        <v>6.318286812318144E-6</v>
      </c>
      <c r="T115">
        <f t="shared" si="45"/>
        <v>8.7733967728046008E-3</v>
      </c>
      <c r="U115">
        <f t="shared" si="45"/>
        <v>1.4524844029440844</v>
      </c>
      <c r="V115">
        <f t="shared" si="45"/>
        <v>0.26132148044079867</v>
      </c>
      <c r="W115">
        <f t="shared" si="45"/>
        <v>0.23471725789383358</v>
      </c>
      <c r="X115">
        <f t="shared" si="36"/>
        <v>1.9573028563383335</v>
      </c>
      <c r="Y115">
        <f t="shared" si="37"/>
        <v>0.67156743185104828</v>
      </c>
      <c r="Z115">
        <f t="shared" si="38"/>
        <v>3.2280578306303685E-6</v>
      </c>
      <c r="AA115">
        <f t="shared" si="38"/>
        <v>4.4823910333516917E-3</v>
      </c>
      <c r="AB115">
        <f t="shared" si="38"/>
        <v>0.74208464890372206</v>
      </c>
      <c r="AC115">
        <f t="shared" si="38"/>
        <v>0.13351100959903134</v>
      </c>
      <c r="AD115">
        <f t="shared" si="38"/>
        <v>0.11991872240606441</v>
      </c>
      <c r="AE115">
        <f t="shared" si="40"/>
        <v>1.0000000000000002</v>
      </c>
      <c r="AF115" s="15">
        <f t="shared" si="41"/>
        <v>9.2739023690630891</v>
      </c>
      <c r="AG115">
        <f t="shared" si="42"/>
        <v>17051.604286905473</v>
      </c>
      <c r="AI115">
        <f t="shared" si="44"/>
        <v>4.12942425314404E-2</v>
      </c>
      <c r="AK115">
        <f t="shared" si="29"/>
        <v>1.3330020296356578E-7</v>
      </c>
      <c r="AL115">
        <f t="shared" si="30"/>
        <v>1.8509694245197851E-4</v>
      </c>
      <c r="AM115">
        <f t="shared" si="31"/>
        <v>3.0643823470689096E-2</v>
      </c>
      <c r="AN115">
        <f t="shared" si="32"/>
        <v>5.5132360109998672E-3</v>
      </c>
      <c r="AO115">
        <f t="shared" si="33"/>
        <v>4.9519528070964998E-3</v>
      </c>
      <c r="AQ115" s="23">
        <f t="shared" si="39"/>
        <v>6.6097687657544219E-4</v>
      </c>
      <c r="AR115">
        <f t="shared" si="39"/>
        <v>0.91781404803271727</v>
      </c>
      <c r="AS115">
        <f t="shared" si="39"/>
        <v>151.94919642786633</v>
      </c>
      <c r="AT115">
        <f t="shared" si="39"/>
        <v>27.33770419967005</v>
      </c>
      <c r="AU115" s="24">
        <f t="shared" si="39"/>
        <v>24.554548504913104</v>
      </c>
    </row>
    <row r="116" spans="1:49">
      <c r="A116">
        <v>6</v>
      </c>
      <c r="B116">
        <v>12</v>
      </c>
      <c r="C116">
        <v>9917.1173318633791</v>
      </c>
      <c r="D116">
        <v>8485.8407141789503</v>
      </c>
      <c r="E116">
        <v>19775.635773132999</v>
      </c>
      <c r="F116">
        <v>19400.363349273801</v>
      </c>
      <c r="G116">
        <v>0.85</v>
      </c>
      <c r="H116">
        <v>12.3815305786121</v>
      </c>
      <c r="I116">
        <v>7.9220251679988696</v>
      </c>
      <c r="J116">
        <v>10.4004856860342</v>
      </c>
      <c r="K116">
        <v>9.2861479339591106</v>
      </c>
      <c r="L116">
        <v>15</v>
      </c>
      <c r="M116">
        <v>10.6127404959533</v>
      </c>
      <c r="N116">
        <f t="shared" si="34"/>
        <v>-13.357836694334518</v>
      </c>
      <c r="O116">
        <f t="shared" si="35"/>
        <v>-5.4289183471672589</v>
      </c>
      <c r="P116">
        <f t="shared" si="26"/>
        <v>0.27280683966074337</v>
      </c>
      <c r="Q116">
        <f t="shared" si="27"/>
        <v>-1.4286147933959112</v>
      </c>
      <c r="R116">
        <f t="shared" si="28"/>
        <v>-1.5182977798376311</v>
      </c>
      <c r="S116">
        <f t="shared" si="45"/>
        <v>1.5803934952049758E-6</v>
      </c>
      <c r="T116">
        <f t="shared" si="45"/>
        <v>4.3878393556361734E-3</v>
      </c>
      <c r="U116">
        <f t="shared" si="45"/>
        <v>1.3136464759175326</v>
      </c>
      <c r="V116">
        <f t="shared" si="45"/>
        <v>0.23964064424197298</v>
      </c>
      <c r="W116">
        <f t="shared" si="45"/>
        <v>0.21908449978049696</v>
      </c>
      <c r="X116">
        <f t="shared" si="36"/>
        <v>1.776761039689134</v>
      </c>
      <c r="Y116">
        <f t="shared" si="37"/>
        <v>0.57479206612283407</v>
      </c>
      <c r="Z116">
        <f t="shared" si="38"/>
        <v>8.8948004819009586E-7</v>
      </c>
      <c r="AA116">
        <f t="shared" si="38"/>
        <v>2.4695720232608652E-3</v>
      </c>
      <c r="AB116">
        <f t="shared" si="38"/>
        <v>0.73934898760914469</v>
      </c>
      <c r="AC116">
        <f t="shared" si="38"/>
        <v>0.13487499944500192</v>
      </c>
      <c r="AD116">
        <f t="shared" si="38"/>
        <v>0.12330555144254428</v>
      </c>
      <c r="AE116">
        <f t="shared" si="40"/>
        <v>1</v>
      </c>
      <c r="AF116" s="15">
        <f t="shared" si="41"/>
        <v>10.015328914256084</v>
      </c>
      <c r="AG116">
        <f t="shared" si="42"/>
        <v>33445.862323202397</v>
      </c>
      <c r="AI116">
        <f t="shared" si="44"/>
        <v>8.0996575290460865E-2</v>
      </c>
      <c r="AK116">
        <f t="shared" si="29"/>
        <v>7.2044837692591854E-8</v>
      </c>
      <c r="AL116">
        <f t="shared" si="30"/>
        <v>2.0002687631726443E-4</v>
      </c>
      <c r="AM116">
        <f t="shared" si="31"/>
        <v>5.9884735940810105E-2</v>
      </c>
      <c r="AN116">
        <f t="shared" si="32"/>
        <v>1.0924413047347965E-2</v>
      </c>
      <c r="AO116">
        <f t="shared" si="33"/>
        <v>9.9873273811478327E-3</v>
      </c>
      <c r="AQ116" s="23">
        <f t="shared" si="39"/>
        <v>3.5723855427624335E-4</v>
      </c>
      <c r="AR116">
        <f t="shared" si="39"/>
        <v>0.99184500098221773</v>
      </c>
      <c r="AS116">
        <f t="shared" si="39"/>
        <v>296.94197635633486</v>
      </c>
      <c r="AT116">
        <f t="shared" si="39"/>
        <v>54.169342986144471</v>
      </c>
      <c r="AU116" s="24">
        <f t="shared" si="39"/>
        <v>49.522748735287429</v>
      </c>
    </row>
    <row r="117" spans="1:49">
      <c r="A117">
        <v>6</v>
      </c>
      <c r="B117">
        <v>13</v>
      </c>
      <c r="C117">
        <v>9917.1173318633791</v>
      </c>
      <c r="D117">
        <v>8485.8407141789503</v>
      </c>
      <c r="E117">
        <v>6227.3736275196297</v>
      </c>
      <c r="F117">
        <v>4568.4500073733298</v>
      </c>
      <c r="G117">
        <v>0.85</v>
      </c>
      <c r="H117">
        <v>16.301520826388899</v>
      </c>
      <c r="I117">
        <v>7.9496807280693602</v>
      </c>
      <c r="J117">
        <v>13.693277494166701</v>
      </c>
      <c r="K117">
        <v>12.2261406197917</v>
      </c>
      <c r="L117">
        <v>16.301520826388899</v>
      </c>
      <c r="M117">
        <v>13.9727321369047</v>
      </c>
      <c r="N117">
        <f t="shared" si="34"/>
        <v>-18.061824991666676</v>
      </c>
      <c r="O117">
        <f t="shared" si="35"/>
        <v>-7.7809124958333378</v>
      </c>
      <c r="P117">
        <f t="shared" si="26"/>
        <v>-6.8232311895837117E-2</v>
      </c>
      <c r="Q117">
        <f t="shared" si="27"/>
        <v>-1.7226140619791701</v>
      </c>
      <c r="R117">
        <f t="shared" si="28"/>
        <v>-1.752203070006761</v>
      </c>
      <c r="S117">
        <f t="shared" si="45"/>
        <v>1.4316902686272147E-8</v>
      </c>
      <c r="T117">
        <f t="shared" si="45"/>
        <v>4.1763091421911019E-4</v>
      </c>
      <c r="U117">
        <f t="shared" si="45"/>
        <v>0.93404345896390528</v>
      </c>
      <c r="V117">
        <f t="shared" si="45"/>
        <v>0.17859866917787576</v>
      </c>
      <c r="W117">
        <f t="shared" si="45"/>
        <v>0.17339152868559354</v>
      </c>
      <c r="X117">
        <f t="shared" si="36"/>
        <v>1.2864513020584964</v>
      </c>
      <c r="Y117">
        <f t="shared" si="37"/>
        <v>0.25188749897890822</v>
      </c>
      <c r="Z117">
        <f t="shared" si="38"/>
        <v>1.1128989230578074E-8</v>
      </c>
      <c r="AA117">
        <f t="shared" si="38"/>
        <v>3.2463795057834224E-4</v>
      </c>
      <c r="AB117">
        <f t="shared" si="38"/>
        <v>0.72606204173396161</v>
      </c>
      <c r="AC117">
        <f t="shared" si="38"/>
        <v>0.13883049353838242</v>
      </c>
      <c r="AD117">
        <f t="shared" si="38"/>
        <v>0.13478281564808833</v>
      </c>
      <c r="AE117">
        <f t="shared" si="40"/>
        <v>0.99999999999999989</v>
      </c>
      <c r="AF117" s="15">
        <f t="shared" si="41"/>
        <v>8.6129679999005333</v>
      </c>
      <c r="AG117">
        <f t="shared" si="42"/>
        <v>6563.5654577332343</v>
      </c>
      <c r="AI117">
        <f t="shared" si="44"/>
        <v>1.589512982603989E-2</v>
      </c>
      <c r="AK117">
        <f t="shared" si="29"/>
        <v>1.7689672865263827E-10</v>
      </c>
      <c r="AL117">
        <f t="shared" si="30"/>
        <v>5.1601623709022712E-6</v>
      </c>
      <c r="AM117">
        <f t="shared" si="31"/>
        <v>1.1540850415120913E-2</v>
      </c>
      <c r="AN117">
        <f t="shared" si="32"/>
        <v>2.2067287186057806E-3</v>
      </c>
      <c r="AO117">
        <f t="shared" si="33"/>
        <v>2.1423903530455651E-3</v>
      </c>
      <c r="AQ117" s="23">
        <f t="shared" si="39"/>
        <v>8.7715280683550605E-7</v>
      </c>
      <c r="AR117">
        <f t="shared" si="39"/>
        <v>2.5586967841852069E-2</v>
      </c>
      <c r="AS117">
        <f t="shared" si="39"/>
        <v>57.225983838119141</v>
      </c>
      <c r="AT117">
        <f t="shared" si="39"/>
        <v>10.942193811003026</v>
      </c>
      <c r="AU117" s="24">
        <f t="shared" si="39"/>
        <v>10.623168250902539</v>
      </c>
    </row>
    <row r="118" spans="1:49">
      <c r="A118">
        <v>6</v>
      </c>
      <c r="B118">
        <v>14</v>
      </c>
      <c r="C118">
        <v>9917.1173318633791</v>
      </c>
      <c r="D118">
        <v>8485.8407141789503</v>
      </c>
      <c r="E118">
        <v>17670.048517895</v>
      </c>
      <c r="F118">
        <v>16690.792978189998</v>
      </c>
      <c r="G118">
        <v>0.85</v>
      </c>
      <c r="H118">
        <v>18.061481709341301</v>
      </c>
      <c r="I118">
        <v>6.85663507811568</v>
      </c>
      <c r="J118">
        <v>15.171644635846601</v>
      </c>
      <c r="K118">
        <v>13.546111282006001</v>
      </c>
      <c r="L118">
        <v>18.061481709341301</v>
      </c>
      <c r="M118">
        <v>15.4812700365783</v>
      </c>
      <c r="N118">
        <f t="shared" si="34"/>
        <v>-20.173778051209556</v>
      </c>
      <c r="O118">
        <f t="shared" si="35"/>
        <v>-8.8368890256047781</v>
      </c>
      <c r="P118">
        <f t="shared" si="26"/>
        <v>-0.22134890871268997</v>
      </c>
      <c r="Q118">
        <f t="shared" si="27"/>
        <v>-1.8546111282006001</v>
      </c>
      <c r="R118">
        <f t="shared" si="28"/>
        <v>-1.8828366396394505</v>
      </c>
      <c r="S118">
        <f t="shared" si="45"/>
        <v>1.7323654482823105E-9</v>
      </c>
      <c r="T118">
        <f t="shared" si="45"/>
        <v>1.4527398807574125E-4</v>
      </c>
      <c r="U118">
        <f t="shared" si="45"/>
        <v>0.80143700314906607</v>
      </c>
      <c r="V118">
        <f t="shared" si="45"/>
        <v>0.15651379464333451</v>
      </c>
      <c r="W118">
        <f t="shared" si="45"/>
        <v>0.15215787594424485</v>
      </c>
      <c r="X118">
        <f t="shared" si="36"/>
        <v>1.1102539494570867</v>
      </c>
      <c r="Y118">
        <f t="shared" si="37"/>
        <v>0.10458877245200844</v>
      </c>
      <c r="Z118">
        <f t="shared" si="38"/>
        <v>1.5603326150106792E-9</v>
      </c>
      <c r="AA118">
        <f t="shared" si="38"/>
        <v>1.3084753100565876E-4</v>
      </c>
      <c r="AB118">
        <f t="shared" si="38"/>
        <v>0.72185017089195513</v>
      </c>
      <c r="AC118">
        <f t="shared" si="38"/>
        <v>0.14097116674961582</v>
      </c>
      <c r="AD118">
        <f t="shared" si="38"/>
        <v>0.13704781326709076</v>
      </c>
      <c r="AE118">
        <f t="shared" si="40"/>
        <v>1</v>
      </c>
      <c r="AF118" s="15">
        <f t="shared" si="41"/>
        <v>9.8699979981782864</v>
      </c>
      <c r="AG118">
        <f t="shared" si="42"/>
        <v>20810.441582625979</v>
      </c>
      <c r="AI118">
        <f t="shared" si="44"/>
        <v>5.0397100908520134E-2</v>
      </c>
      <c r="AK118">
        <f t="shared" si="29"/>
        <v>7.8636240249548293E-11</v>
      </c>
      <c r="AL118">
        <f t="shared" si="30"/>
        <v>6.5943362237229015E-6</v>
      </c>
      <c r="AM118">
        <f t="shared" si="31"/>
        <v>3.6379155903274368E-2</v>
      </c>
      <c r="AN118">
        <f t="shared" si="32"/>
        <v>7.1045381158722073E-3</v>
      </c>
      <c r="AO118">
        <f t="shared" si="33"/>
        <v>6.9068124745135977E-3</v>
      </c>
      <c r="AQ118" s="23">
        <f t="shared" si="39"/>
        <v>3.8992241054568403E-7</v>
      </c>
      <c r="AR118">
        <f t="shared" si="39"/>
        <v>3.2698403028208443E-2</v>
      </c>
      <c r="AS118">
        <f t="shared" si="39"/>
        <v>180.3881787634611</v>
      </c>
      <c r="AT118">
        <f t="shared" si="39"/>
        <v>35.228269041900134</v>
      </c>
      <c r="AU118" s="24">
        <f t="shared" si="39"/>
        <v>34.247834849464496</v>
      </c>
    </row>
    <row r="119" spans="1:49">
      <c r="A119">
        <v>6</v>
      </c>
      <c r="B119">
        <v>15</v>
      </c>
      <c r="C119">
        <v>9917.1173318633791</v>
      </c>
      <c r="D119">
        <v>8485.8407141789503</v>
      </c>
      <c r="E119">
        <v>19842.180276010698</v>
      </c>
      <c r="F119">
        <v>16403.885489804201</v>
      </c>
      <c r="G119">
        <v>0.85</v>
      </c>
      <c r="H119">
        <v>20.779232526653999</v>
      </c>
      <c r="I119">
        <v>7.3825571225641999</v>
      </c>
      <c r="J119">
        <v>17.4545553223894</v>
      </c>
      <c r="K119">
        <v>15.584424394990499</v>
      </c>
      <c r="L119">
        <v>20.779232526653999</v>
      </c>
      <c r="M119">
        <v>17.810770737132</v>
      </c>
      <c r="N119">
        <f t="shared" si="34"/>
        <v>-23.435079031984795</v>
      </c>
      <c r="O119">
        <f t="shared" si="35"/>
        <v>-10.467539515992398</v>
      </c>
      <c r="P119">
        <f t="shared" si="26"/>
        <v>-0.45779322981889992</v>
      </c>
      <c r="Q119">
        <f t="shared" si="27"/>
        <v>-2.0584424394990499</v>
      </c>
      <c r="R119">
        <f t="shared" si="28"/>
        <v>-2.1509768768662259</v>
      </c>
      <c r="S119">
        <f t="shared" si="45"/>
        <v>6.6416271816874202E-11</v>
      </c>
      <c r="T119">
        <f t="shared" si="45"/>
        <v>2.8444961422042924E-5</v>
      </c>
      <c r="U119">
        <f t="shared" si="45"/>
        <v>0.63267828168644347</v>
      </c>
      <c r="V119">
        <f t="shared" si="45"/>
        <v>0.12765264184564507</v>
      </c>
      <c r="W119">
        <f t="shared" si="45"/>
        <v>0.11637042265613341</v>
      </c>
      <c r="X119">
        <f t="shared" si="36"/>
        <v>0.87672979121606021</v>
      </c>
      <c r="Y119">
        <f t="shared" si="37"/>
        <v>-0.13155643988126345</v>
      </c>
      <c r="Z119">
        <f t="shared" si="38"/>
        <v>7.5754551153956E-11</v>
      </c>
      <c r="AA119">
        <f t="shared" si="38"/>
        <v>3.2444387891266466E-5</v>
      </c>
      <c r="AB119">
        <f t="shared" si="38"/>
        <v>0.72163429146041991</v>
      </c>
      <c r="AC119">
        <f t="shared" si="38"/>
        <v>0.14560089451116473</v>
      </c>
      <c r="AD119">
        <f t="shared" si="38"/>
        <v>0.13273236956476961</v>
      </c>
      <c r="AE119">
        <f t="shared" si="40"/>
        <v>1</v>
      </c>
      <c r="AF119" s="15">
        <f t="shared" si="41"/>
        <v>9.8720078519071119</v>
      </c>
      <c r="AG119">
        <f t="shared" si="42"/>
        <v>17675.209507001553</v>
      </c>
      <c r="AI119">
        <f t="shared" si="44"/>
        <v>4.2804440913319058E-2</v>
      </c>
      <c r="AK119">
        <f t="shared" si="29"/>
        <v>3.2426312087845157E-12</v>
      </c>
      <c r="AL119">
        <f t="shared" si="30"/>
        <v>1.3887638844605198E-6</v>
      </c>
      <c r="AM119">
        <f t="shared" si="31"/>
        <v>3.0889152389842408E-2</v>
      </c>
      <c r="AN119">
        <f t="shared" si="32"/>
        <v>6.2323648860295516E-3</v>
      </c>
      <c r="AO119">
        <f t="shared" si="33"/>
        <v>5.6815348703200099E-3</v>
      </c>
      <c r="AQ119" s="23">
        <f t="shared" si="39"/>
        <v>1.6078777080739011E-8</v>
      </c>
      <c r="AR119">
        <f t="shared" si="39"/>
        <v>6.8862671942246656E-3</v>
      </c>
      <c r="AS119">
        <f t="shared" si="39"/>
        <v>153.16567426593764</v>
      </c>
      <c r="AT119">
        <f t="shared" si="39"/>
        <v>30.903546914870201</v>
      </c>
      <c r="AU119" s="24">
        <f t="shared" si="39"/>
        <v>28.172223967018365</v>
      </c>
    </row>
    <row r="120" spans="1:49">
      <c r="A120">
        <v>6</v>
      </c>
      <c r="B120">
        <v>16</v>
      </c>
      <c r="C120">
        <v>9917.1173318633791</v>
      </c>
      <c r="D120">
        <v>8485.8407141789503</v>
      </c>
      <c r="E120">
        <v>12576.9110439045</v>
      </c>
      <c r="F120">
        <v>7323.1631650911904</v>
      </c>
      <c r="G120">
        <v>0.85</v>
      </c>
      <c r="H120">
        <v>22.266434647732702</v>
      </c>
      <c r="I120">
        <v>7.1878587354383701</v>
      </c>
      <c r="J120">
        <v>18.703805104095402</v>
      </c>
      <c r="K120">
        <v>16.6998259857994</v>
      </c>
      <c r="L120">
        <v>22.266434647732702</v>
      </c>
      <c r="M120">
        <v>19.0855154123422</v>
      </c>
      <c r="N120">
        <f t="shared" si="34"/>
        <v>-25.219721577279241</v>
      </c>
      <c r="O120">
        <f t="shared" si="35"/>
        <v>-11.359860788639621</v>
      </c>
      <c r="P120">
        <f t="shared" si="26"/>
        <v>-0.58717981435273414</v>
      </c>
      <c r="Q120">
        <f t="shared" si="27"/>
        <v>-2.1699825985799404</v>
      </c>
      <c r="R120">
        <f t="shared" si="28"/>
        <v>-2.2832332650668965</v>
      </c>
      <c r="S120">
        <f t="shared" si="45"/>
        <v>1.1148439563487764E-11</v>
      </c>
      <c r="T120">
        <f t="shared" si="45"/>
        <v>1.1654003503236876E-5</v>
      </c>
      <c r="U120">
        <f t="shared" si="45"/>
        <v>0.55589279706690686</v>
      </c>
      <c r="V120">
        <f t="shared" si="45"/>
        <v>0.11417960378079689</v>
      </c>
      <c r="W120">
        <f t="shared" si="45"/>
        <v>0.1019540288270253</v>
      </c>
      <c r="X120">
        <f t="shared" si="36"/>
        <v>0.77203808368938076</v>
      </c>
      <c r="Y120">
        <f t="shared" si="37"/>
        <v>-0.2587213989702436</v>
      </c>
      <c r="Z120">
        <f t="shared" si="38"/>
        <v>1.4440271534549311E-11</v>
      </c>
      <c r="AA120">
        <f t="shared" si="38"/>
        <v>1.509511479996589E-5</v>
      </c>
      <c r="AB120">
        <f t="shared" si="38"/>
        <v>0.72003286989474846</v>
      </c>
      <c r="AC120">
        <f t="shared" si="38"/>
        <v>0.14789374539033173</v>
      </c>
      <c r="AD120">
        <f t="shared" si="38"/>
        <v>0.13205828958567947</v>
      </c>
      <c r="AE120">
        <f t="shared" si="40"/>
        <v>0.99999999999999989</v>
      </c>
      <c r="AF120" s="15">
        <f t="shared" si="41"/>
        <v>9.1280125360663948</v>
      </c>
      <c r="AG120">
        <f t="shared" si="42"/>
        <v>7684.0924613504867</v>
      </c>
      <c r="AI120">
        <f t="shared" si="44"/>
        <v>1.8608734544508072E-2</v>
      </c>
      <c r="AK120">
        <f t="shared" si="29"/>
        <v>2.6871517973704434E-13</v>
      </c>
      <c r="AL120">
        <f t="shared" si="30"/>
        <v>2.8090098423144032E-7</v>
      </c>
      <c r="AM120">
        <f t="shared" si="31"/>
        <v>1.3398900539191691E-2</v>
      </c>
      <c r="AN120">
        <f t="shared" si="32"/>
        <v>2.7521154487617477E-3</v>
      </c>
      <c r="AO120">
        <f t="shared" si="33"/>
        <v>2.4574376553016843E-3</v>
      </c>
      <c r="AQ120" s="23">
        <f t="shared" si="39"/>
        <v>1.3324399831525128E-9</v>
      </c>
      <c r="AR120">
        <f t="shared" si="39"/>
        <v>1.3928640096295493E-3</v>
      </c>
      <c r="AS120">
        <f t="shared" si="39"/>
        <v>66.439234382565743</v>
      </c>
      <c r="AT120">
        <f t="shared" si="39"/>
        <v>13.646525908102046</v>
      </c>
      <c r="AU120" s="24">
        <f t="shared" si="39"/>
        <v>12.185348781683018</v>
      </c>
    </row>
    <row r="121" spans="1:49">
      <c r="A121">
        <v>6</v>
      </c>
      <c r="B121">
        <v>17</v>
      </c>
      <c r="C121">
        <v>9917.1173318633791</v>
      </c>
      <c r="D121">
        <v>8485.8407141789503</v>
      </c>
      <c r="E121">
        <v>5608.6090709096197</v>
      </c>
      <c r="F121">
        <v>4747.0148078372004</v>
      </c>
      <c r="G121">
        <v>0.85</v>
      </c>
      <c r="H121">
        <v>26.171826286321402</v>
      </c>
      <c r="I121">
        <v>7.98660938431816</v>
      </c>
      <c r="J121">
        <v>21.984334080509999</v>
      </c>
      <c r="K121">
        <v>19.6288697147411</v>
      </c>
      <c r="L121">
        <v>26.171826286321402</v>
      </c>
      <c r="M121">
        <v>22.432993959704099</v>
      </c>
      <c r="N121">
        <f t="shared" si="34"/>
        <v>-29.906191543585678</v>
      </c>
      <c r="O121">
        <f t="shared" si="35"/>
        <v>-13.703095771792839</v>
      </c>
      <c r="P121">
        <f t="shared" si="26"/>
        <v>-0.92694888690996613</v>
      </c>
      <c r="Q121">
        <f t="shared" si="27"/>
        <v>-2.4628869714741102</v>
      </c>
      <c r="R121">
        <f t="shared" si="28"/>
        <v>-2.6698392938308202</v>
      </c>
      <c r="S121">
        <f t="shared" si="45"/>
        <v>1.0277939049183505E-13</v>
      </c>
      <c r="T121">
        <f t="shared" si="45"/>
        <v>1.1189769005442268E-6</v>
      </c>
      <c r="U121">
        <f t="shared" si="45"/>
        <v>0.39575937673893036</v>
      </c>
      <c r="V121">
        <f t="shared" si="45"/>
        <v>8.5188658391868954E-2</v>
      </c>
      <c r="W121">
        <f t="shared" si="45"/>
        <v>6.9263355463500889E-2</v>
      </c>
      <c r="X121">
        <f t="shared" si="36"/>
        <v>0.55021250957130352</v>
      </c>
      <c r="Y121">
        <f t="shared" si="37"/>
        <v>-0.59745069434281828</v>
      </c>
      <c r="Z121">
        <f t="shared" ref="Z121:AD171" si="46">S121/$X121</f>
        <v>1.8679944331312154E-13</v>
      </c>
      <c r="AA121">
        <f t="shared" si="46"/>
        <v>2.0337176655908357E-6</v>
      </c>
      <c r="AB121">
        <f t="shared" si="46"/>
        <v>0.71928458523650274</v>
      </c>
      <c r="AC121">
        <f t="shared" si="46"/>
        <v>0.15482864694996384</v>
      </c>
      <c r="AD121">
        <f t="shared" si="46"/>
        <v>0.12588473409568102</v>
      </c>
      <c r="AE121">
        <f t="shared" si="40"/>
        <v>1</v>
      </c>
      <c r="AF121" s="15">
        <f t="shared" si="41"/>
        <v>8.6284315092255301</v>
      </c>
      <c r="AG121">
        <f t="shared" si="42"/>
        <v>3678.3369865190916</v>
      </c>
      <c r="AI121">
        <f t="shared" si="44"/>
        <v>8.907909020052257E-3</v>
      </c>
      <c r="AK121">
        <f t="shared" si="29"/>
        <v>1.6639924460296956E-15</v>
      </c>
      <c r="AL121">
        <f t="shared" si="30"/>
        <v>1.8116171937556225E-8</v>
      </c>
      <c r="AM121">
        <f t="shared" si="31"/>
        <v>6.4073216448127896E-3</v>
      </c>
      <c r="AN121">
        <f t="shared" si="32"/>
        <v>1.3791995007280693E-3</v>
      </c>
      <c r="AO121">
        <f t="shared" si="33"/>
        <v>1.1213697583377967E-3</v>
      </c>
      <c r="AQ121" s="23">
        <f t="shared" si="39"/>
        <v>8.2510041633054169E-12</v>
      </c>
      <c r="AR121">
        <f t="shared" si="39"/>
        <v>8.983010135447791E-5</v>
      </c>
      <c r="AS121">
        <f t="shared" si="39"/>
        <v>31.771080267298146</v>
      </c>
      <c r="AT121">
        <f t="shared" si="39"/>
        <v>6.8388416363838278</v>
      </c>
      <c r="AU121" s="24">
        <f t="shared" ref="AU121:AU184" si="47">AO121*$C121*0.5</f>
        <v>5.5603777329196067</v>
      </c>
    </row>
    <row r="122" spans="1:49">
      <c r="A122">
        <v>6</v>
      </c>
      <c r="B122">
        <v>18</v>
      </c>
      <c r="C122">
        <v>9917.1173318633791</v>
      </c>
      <c r="D122">
        <v>8485.8407141789503</v>
      </c>
      <c r="E122">
        <v>1403.3937696467699</v>
      </c>
      <c r="F122">
        <v>9993.6097877586708</v>
      </c>
      <c r="G122">
        <v>0.85</v>
      </c>
      <c r="H122">
        <v>28.2077781815583</v>
      </c>
      <c r="I122">
        <v>7.7136851724766604</v>
      </c>
      <c r="J122">
        <v>23.694533672508999</v>
      </c>
      <c r="K122">
        <v>21.155833636168801</v>
      </c>
      <c r="L122">
        <v>28.2077781815583</v>
      </c>
      <c r="M122">
        <v>24.178095584192899</v>
      </c>
      <c r="N122">
        <f t="shared" si="34"/>
        <v>-32.349333817869955</v>
      </c>
      <c r="O122">
        <f t="shared" si="35"/>
        <v>-14.924666908934977</v>
      </c>
      <c r="P122">
        <f t="shared" si="26"/>
        <v>-1.1040767017955782</v>
      </c>
      <c r="Q122">
        <f t="shared" si="27"/>
        <v>-2.6155833636168802</v>
      </c>
      <c r="R122">
        <f t="shared" si="28"/>
        <v>-2.8507042434618599</v>
      </c>
      <c r="S122">
        <f t="shared" si="45"/>
        <v>8.930233809681051E-15</v>
      </c>
      <c r="T122">
        <f t="shared" si="45"/>
        <v>3.2983711048653905E-7</v>
      </c>
      <c r="U122">
        <f t="shared" si="45"/>
        <v>0.33151682987355491</v>
      </c>
      <c r="V122">
        <f t="shared" si="45"/>
        <v>7.3125117717687663E-2</v>
      </c>
      <c r="W122">
        <f t="shared" si="45"/>
        <v>5.7803598730891484E-2</v>
      </c>
      <c r="X122">
        <f t="shared" si="36"/>
        <v>0.46244587615925342</v>
      </c>
      <c r="Y122">
        <f t="shared" si="37"/>
        <v>-0.77122575339809374</v>
      </c>
      <c r="Z122">
        <f t="shared" si="46"/>
        <v>1.9310873488264664E-14</v>
      </c>
      <c r="AA122">
        <f t="shared" si="46"/>
        <v>7.1324478710012845E-7</v>
      </c>
      <c r="AB122">
        <f t="shared" si="46"/>
        <v>0.71687703786418844</v>
      </c>
      <c r="AC122">
        <f t="shared" si="46"/>
        <v>0.15812686735367365</v>
      </c>
      <c r="AD122">
        <f t="shared" si="46"/>
        <v>0.12499538153733161</v>
      </c>
      <c r="AE122">
        <f t="shared" si="40"/>
        <v>1.0000000000000002</v>
      </c>
      <c r="AF122" s="15">
        <f t="shared" si="41"/>
        <v>9.2305467269012063</v>
      </c>
      <c r="AG122">
        <f t="shared" si="42"/>
        <v>5947.2767192532365</v>
      </c>
      <c r="AI122">
        <f t="shared" si="44"/>
        <v>1.4402649927492642E-2</v>
      </c>
      <c r="AK122">
        <f t="shared" si="29"/>
        <v>2.7812775064557463E-16</v>
      </c>
      <c r="AL122">
        <f t="shared" si="30"/>
        <v>1.0272614981212169E-8</v>
      </c>
      <c r="AM122">
        <f t="shared" si="31"/>
        <v>1.0324929017415793E-2</v>
      </c>
      <c r="AN122">
        <f t="shared" si="32"/>
        <v>2.2774459146260263E-3</v>
      </c>
      <c r="AO122">
        <f t="shared" si="33"/>
        <v>1.8002647228355642E-3</v>
      </c>
      <c r="AQ122" s="23">
        <f t="shared" ref="AQ122:AT185" si="48">AK122*$C122*0.5</f>
        <v>1.3791127681997021E-12</v>
      </c>
      <c r="AR122">
        <f t="shared" si="48"/>
        <v>5.0937364036869304E-5</v>
      </c>
      <c r="AS122">
        <f t="shared" si="48"/>
        <v>51.196766254436646</v>
      </c>
      <c r="AT122">
        <f t="shared" si="48"/>
        <v>11.292849176159606</v>
      </c>
      <c r="AU122" s="24">
        <f t="shared" si="47"/>
        <v>8.9267182423873983</v>
      </c>
    </row>
    <row r="123" spans="1:49">
      <c r="A123">
        <v>6</v>
      </c>
      <c r="B123">
        <v>19</v>
      </c>
      <c r="C123">
        <v>9917.1173318633791</v>
      </c>
      <c r="D123">
        <v>8485.8407141789503</v>
      </c>
      <c r="E123">
        <v>12938.436402822699</v>
      </c>
      <c r="F123">
        <v>16131.022423926899</v>
      </c>
      <c r="G123">
        <v>0.85</v>
      </c>
      <c r="H123">
        <v>27.34534857061</v>
      </c>
      <c r="I123">
        <v>7.6520815639300599</v>
      </c>
      <c r="J123">
        <v>22.9700927993125</v>
      </c>
      <c r="K123">
        <v>20.509011427957599</v>
      </c>
      <c r="L123">
        <v>27.34534857061</v>
      </c>
      <c r="M123">
        <v>23.438870203380102</v>
      </c>
      <c r="N123">
        <f t="shared" si="34"/>
        <v>-31.314418284731993</v>
      </c>
      <c r="O123">
        <f t="shared" si="35"/>
        <v>-14.407209142365996</v>
      </c>
      <c r="P123">
        <f t="shared" si="26"/>
        <v>-1.0290453256430809</v>
      </c>
      <c r="Q123">
        <f t="shared" si="27"/>
        <v>-2.5509011427957602</v>
      </c>
      <c r="R123">
        <f t="shared" si="28"/>
        <v>-2.7687733856174073</v>
      </c>
      <c r="S123">
        <f t="shared" si="45"/>
        <v>2.5137433513409473E-14</v>
      </c>
      <c r="T123">
        <f t="shared" si="45"/>
        <v>5.5338651227211532E-7</v>
      </c>
      <c r="U123">
        <f t="shared" si="45"/>
        <v>0.35734794870005854</v>
      </c>
      <c r="V123">
        <f t="shared" si="45"/>
        <v>7.8011334964268278E-2</v>
      </c>
      <c r="W123">
        <f t="shared" si="45"/>
        <v>6.2738914017780756E-2</v>
      </c>
      <c r="X123">
        <f t="shared" si="36"/>
        <v>0.49809875106864498</v>
      </c>
      <c r="Y123">
        <f t="shared" si="37"/>
        <v>-0.69695692629683792</v>
      </c>
      <c r="Z123">
        <f t="shared" si="46"/>
        <v>5.0466766799712741E-14</v>
      </c>
      <c r="AA123">
        <f t="shared" si="46"/>
        <v>1.1109975905076118E-6</v>
      </c>
      <c r="AB123">
        <f t="shared" si="46"/>
        <v>0.71742390024746516</v>
      </c>
      <c r="AC123">
        <f t="shared" si="46"/>
        <v>0.15661821033861059</v>
      </c>
      <c r="AD123">
        <f t="shared" si="46"/>
        <v>0.12595677841628328</v>
      </c>
      <c r="AE123">
        <f t="shared" si="40"/>
        <v>1</v>
      </c>
      <c r="AF123" s="15">
        <f t="shared" si="41"/>
        <v>9.8021073208252112</v>
      </c>
      <c r="AG123">
        <f t="shared" si="42"/>
        <v>11094.862833925743</v>
      </c>
      <c r="AI123">
        <f t="shared" si="44"/>
        <v>2.6868671651559869E-2</v>
      </c>
      <c r="AK123">
        <f t="shared" si="29"/>
        <v>1.3559749864573244E-15</v>
      </c>
      <c r="AL123">
        <f t="shared" si="30"/>
        <v>2.9851029465023186E-8</v>
      </c>
      <c r="AM123">
        <f t="shared" si="31"/>
        <v>1.9276227210730582E-2</v>
      </c>
      <c r="AN123">
        <f t="shared" si="32"/>
        <v>4.2081232682430669E-3</v>
      </c>
      <c r="AO123">
        <f t="shared" si="33"/>
        <v>3.3842913215553984E-3</v>
      </c>
      <c r="AQ123" s="23">
        <f t="shared" si="48"/>
        <v>6.7236815198845717E-12</v>
      </c>
      <c r="AR123">
        <f t="shared" si="48"/>
        <v>1.4801808084077294E-4</v>
      </c>
      <c r="AS123">
        <f t="shared" si="48"/>
        <v>95.58230348223637</v>
      </c>
      <c r="AT123">
        <f t="shared" si="48"/>
        <v>20.866226099055442</v>
      </c>
      <c r="AU123" s="24">
        <f t="shared" si="47"/>
        <v>16.78120706053593</v>
      </c>
    </row>
    <row r="124" spans="1:49">
      <c r="A124">
        <v>6</v>
      </c>
      <c r="B124">
        <v>20</v>
      </c>
      <c r="C124">
        <v>9917.1173318633791</v>
      </c>
      <c r="D124">
        <v>8485.8407141789503</v>
      </c>
      <c r="E124">
        <v>16808.942786625601</v>
      </c>
      <c r="F124">
        <v>17720.048513448</v>
      </c>
      <c r="G124">
        <v>0.85</v>
      </c>
      <c r="H124">
        <v>29.786618602455899</v>
      </c>
      <c r="I124">
        <v>8.0826267760631705</v>
      </c>
      <c r="J124">
        <v>25.020759626063001</v>
      </c>
      <c r="K124">
        <v>22.339963951841899</v>
      </c>
      <c r="L124">
        <v>29.786618602455899</v>
      </c>
      <c r="M124">
        <v>25.531387373533601</v>
      </c>
      <c r="N124">
        <f t="shared" si="34"/>
        <v>-34.243942322947078</v>
      </c>
      <c r="O124">
        <f t="shared" si="35"/>
        <v>-15.871971161473539</v>
      </c>
      <c r="P124">
        <f t="shared" si="26"/>
        <v>-1.2414358184136636</v>
      </c>
      <c r="Q124">
        <f t="shared" si="27"/>
        <v>-2.7339963951841901</v>
      </c>
      <c r="R124">
        <f t="shared" si="28"/>
        <v>-3.0083791020813702</v>
      </c>
      <c r="S124">
        <f t="shared" si="45"/>
        <v>1.342903514855484E-15</v>
      </c>
      <c r="T124">
        <f t="shared" si="45"/>
        <v>1.2790587930011036E-7</v>
      </c>
      <c r="U124">
        <f t="shared" si="45"/>
        <v>0.28896901290116089</v>
      </c>
      <c r="V124">
        <f t="shared" si="45"/>
        <v>6.4959167734207832E-2</v>
      </c>
      <c r="W124">
        <f t="shared" si="45"/>
        <v>4.9371640327232354E-2</v>
      </c>
      <c r="X124">
        <f t="shared" si="36"/>
        <v>0.40329994886848175</v>
      </c>
      <c r="Y124">
        <f t="shared" si="37"/>
        <v>-0.90807470388565981</v>
      </c>
      <c r="Z124">
        <f t="shared" si="46"/>
        <v>3.3297884580030332E-15</v>
      </c>
      <c r="AA124">
        <f t="shared" si="46"/>
        <v>3.1714826559975868E-7</v>
      </c>
      <c r="AB124">
        <f t="shared" si="46"/>
        <v>0.71651140475446784</v>
      </c>
      <c r="AC124">
        <f t="shared" si="46"/>
        <v>0.16106911968737037</v>
      </c>
      <c r="AD124">
        <f t="shared" si="46"/>
        <v>0.12241915840989286</v>
      </c>
      <c r="AE124">
        <f t="shared" si="40"/>
        <v>1</v>
      </c>
      <c r="AF124" s="16">
        <f t="shared" si="41"/>
        <v>9.9154847935456214</v>
      </c>
      <c r="AG124">
        <f t="shared" si="42"/>
        <v>10719.636235845268</v>
      </c>
      <c r="AI124">
        <f t="shared" si="44"/>
        <v>2.5959977203537675E-2</v>
      </c>
      <c r="AJ124">
        <f>SUM(AI105:AI124)</f>
        <v>0.99999999999999989</v>
      </c>
      <c r="AK124">
        <f t="shared" si="29"/>
        <v>8.6441232462361615E-17</v>
      </c>
      <c r="AL124">
        <f t="shared" si="30"/>
        <v>8.2331617451112479E-9</v>
      </c>
      <c r="AM124">
        <f t="shared" si="31"/>
        <v>1.8600619733500742E-2</v>
      </c>
      <c r="AN124">
        <f t="shared" si="32"/>
        <v>4.1813506752780161E-3</v>
      </c>
      <c r="AO124">
        <f t="shared" si="33"/>
        <v>3.1779985615970861E-3</v>
      </c>
      <c r="AP124">
        <f>SUM(AK105:AO124)</f>
        <v>0.99999999999999956</v>
      </c>
      <c r="AQ124" s="25">
        <f t="shared" si="48"/>
        <v>4.2862392232005885E-13</v>
      </c>
      <c r="AR124" s="26">
        <f t="shared" si="48"/>
        <v>4.0824615519238654E-5</v>
      </c>
      <c r="AS124" s="26">
        <f t="shared" si="48"/>
        <v>92.232264171250094</v>
      </c>
      <c r="AT124" s="26">
        <f t="shared" si="48"/>
        <v>20.733472626199131</v>
      </c>
      <c r="AU124" s="27">
        <f t="shared" si="47"/>
        <v>15.758292307925675</v>
      </c>
      <c r="AV124">
        <f>SUM(AQ105:AU124)</f>
        <v>4958.5586659316868</v>
      </c>
      <c r="AW124">
        <f>C124*0.5</f>
        <v>4958.5586659316896</v>
      </c>
    </row>
    <row r="125" spans="1:49">
      <c r="A125">
        <v>7</v>
      </c>
      <c r="B125">
        <v>1</v>
      </c>
      <c r="C125">
        <v>10744.4542109262</v>
      </c>
      <c r="D125">
        <v>6602.88492501783</v>
      </c>
      <c r="E125">
        <v>15446.2702799339</v>
      </c>
      <c r="F125">
        <v>8990.4367514448204</v>
      </c>
      <c r="G125">
        <v>0.86</v>
      </c>
      <c r="H125">
        <v>13.1943468485001</v>
      </c>
      <c r="I125">
        <v>7.1410299366065404</v>
      </c>
      <c r="J125">
        <v>11.083251352740101</v>
      </c>
      <c r="K125">
        <v>9.89576013637509</v>
      </c>
      <c r="L125">
        <v>15</v>
      </c>
      <c r="M125">
        <v>11.3094401558572</v>
      </c>
      <c r="N125">
        <f t="shared" si="34"/>
        <v>-14.333216218200119</v>
      </c>
      <c r="O125">
        <f t="shared" si="35"/>
        <v>-5.9166081091000597</v>
      </c>
      <c r="P125">
        <f t="shared" si="26"/>
        <v>0.21209182418048955</v>
      </c>
      <c r="Q125">
        <f t="shared" si="27"/>
        <v>-1.4895760136375089</v>
      </c>
      <c r="R125">
        <f t="shared" si="28"/>
        <v>-1.5297029058910561</v>
      </c>
      <c r="S125">
        <f t="shared" si="45"/>
        <v>5.9588614607798793E-7</v>
      </c>
      <c r="T125">
        <f t="shared" si="45"/>
        <v>2.6943235469894769E-3</v>
      </c>
      <c r="U125">
        <f t="shared" si="45"/>
        <v>1.236261398556576</v>
      </c>
      <c r="V125">
        <f t="shared" si="45"/>
        <v>0.22546823073172315</v>
      </c>
      <c r="W125">
        <f t="shared" si="45"/>
        <v>0.21660000834433987</v>
      </c>
      <c r="X125">
        <f t="shared" si="36"/>
        <v>1.6810245570657745</v>
      </c>
      <c r="Y125">
        <f t="shared" si="37"/>
        <v>0.51940346292523165</v>
      </c>
      <c r="Z125">
        <f t="shared" si="46"/>
        <v>3.5447795427694772E-7</v>
      </c>
      <c r="AA125">
        <f t="shared" si="46"/>
        <v>1.6027865480397348E-3</v>
      </c>
      <c r="AB125">
        <f t="shared" si="46"/>
        <v>0.73542137939642493</v>
      </c>
      <c r="AC125">
        <f t="shared" si="46"/>
        <v>0.13412548304783695</v>
      </c>
      <c r="AD125">
        <f t="shared" si="46"/>
        <v>0.12884999652974424</v>
      </c>
      <c r="AE125">
        <f t="shared" si="40"/>
        <v>1.0000000000000002</v>
      </c>
      <c r="AF125" s="14">
        <f t="shared" si="41"/>
        <v>9.3332106495075688</v>
      </c>
      <c r="AG125">
        <f t="shared" si="42"/>
        <v>16265.361650566696</v>
      </c>
      <c r="AH125">
        <f>SUM(AG125:AG144)</f>
        <v>411829.60951077193</v>
      </c>
      <c r="AI125">
        <f>AG125/$AH$125</f>
        <v>3.9495367197829555E-2</v>
      </c>
      <c r="AK125">
        <f t="shared" si="29"/>
        <v>1.4000236967703485E-8</v>
      </c>
      <c r="AL125">
        <f t="shared" si="30"/>
        <v>6.3302643254571013E-5</v>
      </c>
      <c r="AM125">
        <f t="shared" si="31"/>
        <v>2.9045737424396124E-2</v>
      </c>
      <c r="AN125">
        <f t="shared" si="32"/>
        <v>5.2973352035605836E-3</v>
      </c>
      <c r="AO125">
        <f t="shared" si="33"/>
        <v>5.0889779263813125E-3</v>
      </c>
      <c r="AQ125" s="20">
        <f t="shared" si="48"/>
        <v>7.5212452520803175E-5</v>
      </c>
      <c r="AR125" s="21">
        <f t="shared" si="48"/>
        <v>0.34007617593966727</v>
      </c>
      <c r="AS125" s="21">
        <f t="shared" si="48"/>
        <v>156.04029788950484</v>
      </c>
      <c r="AT125" s="21">
        <f t="shared" si="48"/>
        <v>28.458487767292056</v>
      </c>
      <c r="AU125" s="22">
        <f t="shared" si="47"/>
        <v>27.339145155209089</v>
      </c>
    </row>
    <row r="126" spans="1:49">
      <c r="A126">
        <v>7</v>
      </c>
      <c r="B126">
        <v>2</v>
      </c>
      <c r="C126">
        <v>10744.4542109262</v>
      </c>
      <c r="D126">
        <v>6602.88492501783</v>
      </c>
      <c r="E126">
        <v>8431.2878347709793</v>
      </c>
      <c r="F126">
        <v>5653.8832326649099</v>
      </c>
      <c r="G126">
        <v>0.86</v>
      </c>
      <c r="H126">
        <v>11.5175305788953</v>
      </c>
      <c r="I126">
        <v>6.8498994720167996</v>
      </c>
      <c r="J126">
        <v>9.6747256862720299</v>
      </c>
      <c r="K126">
        <v>8.6381479341714495</v>
      </c>
      <c r="L126">
        <v>15</v>
      </c>
      <c r="M126">
        <v>9.8721690676245295</v>
      </c>
      <c r="N126">
        <f t="shared" si="34"/>
        <v>-12.32103669467436</v>
      </c>
      <c r="O126">
        <f t="shared" si="35"/>
        <v>-4.9105183473371801</v>
      </c>
      <c r="P126">
        <f t="shared" si="26"/>
        <v>0.35797483963611154</v>
      </c>
      <c r="Q126">
        <f t="shared" si="27"/>
        <v>-1.363814793417145</v>
      </c>
      <c r="R126">
        <f t="shared" si="28"/>
        <v>-1.4491054375417303</v>
      </c>
      <c r="S126">
        <f t="shared" si="45"/>
        <v>4.4569909492929217E-6</v>
      </c>
      <c r="T126">
        <f t="shared" si="45"/>
        <v>7.3686678119366366E-3</v>
      </c>
      <c r="U126">
        <f t="shared" si="45"/>
        <v>1.4304296298971269</v>
      </c>
      <c r="V126">
        <f t="shared" si="45"/>
        <v>0.25568353428576435</v>
      </c>
      <c r="W126">
        <f t="shared" si="45"/>
        <v>0.23478021975184224</v>
      </c>
      <c r="X126">
        <f t="shared" si="36"/>
        <v>1.9282665087376194</v>
      </c>
      <c r="Y126">
        <f t="shared" si="37"/>
        <v>0.65662141730841384</v>
      </c>
      <c r="Z126">
        <f t="shared" si="46"/>
        <v>2.3113977912787511E-6</v>
      </c>
      <c r="AA126">
        <f t="shared" si="46"/>
        <v>3.8213949049816206E-3</v>
      </c>
      <c r="AB126">
        <f t="shared" si="46"/>
        <v>0.74182153940618301</v>
      </c>
      <c r="AC126">
        <f t="shared" si="46"/>
        <v>0.13259761196244238</v>
      </c>
      <c r="AD126">
        <f t="shared" si="46"/>
        <v>0.12175714232860171</v>
      </c>
      <c r="AE126">
        <f t="shared" si="40"/>
        <v>0.99999999999999989</v>
      </c>
      <c r="AF126" s="15">
        <f t="shared" si="41"/>
        <v>8.8419653060436207</v>
      </c>
      <c r="AG126">
        <f t="shared" si="42"/>
        <v>10955.537313529994</v>
      </c>
      <c r="AI126">
        <f t="shared" ref="AI126:AI144" si="49">AG126/$AH$125</f>
        <v>2.6602111797023275E-2</v>
      </c>
      <c r="AK126">
        <f t="shared" si="29"/>
        <v>6.1488062450990001E-8</v>
      </c>
      <c r="AL126">
        <f t="shared" si="30"/>
        <v>1.0165717448289621E-4</v>
      </c>
      <c r="AM126">
        <f t="shared" si="31"/>
        <v>1.9734019524723187E-2</v>
      </c>
      <c r="AN126">
        <f t="shared" si="32"/>
        <v>3.527376497443203E-3</v>
      </c>
      <c r="AO126">
        <f t="shared" si="33"/>
        <v>3.2389971123115376E-3</v>
      </c>
      <c r="AQ126" s="23">
        <f t="shared" si="48"/>
        <v>3.3032783576161632E-4</v>
      </c>
      <c r="AR126">
        <f t="shared" si="48"/>
        <v>0.54612542822180687</v>
      </c>
      <c r="AS126">
        <f t="shared" si="48"/>
        <v>106.01563459045595</v>
      </c>
      <c r="AT126">
        <f t="shared" si="48"/>
        <v>18.949867630737867</v>
      </c>
      <c r="AU126" s="24">
        <f t="shared" si="47"/>
        <v>17.40062808127675</v>
      </c>
    </row>
    <row r="127" spans="1:49">
      <c r="A127">
        <v>7</v>
      </c>
      <c r="B127">
        <v>3</v>
      </c>
      <c r="C127">
        <v>10744.4542109262</v>
      </c>
      <c r="D127">
        <v>6602.88492501783</v>
      </c>
      <c r="E127">
        <v>13526.411711832499</v>
      </c>
      <c r="F127">
        <v>9921.3813291440892</v>
      </c>
      <c r="G127">
        <v>0.86</v>
      </c>
      <c r="H127">
        <v>9.2574587952147702</v>
      </c>
      <c r="I127">
        <v>7.1599806313682297</v>
      </c>
      <c r="J127">
        <v>7.7762653879804002</v>
      </c>
      <c r="K127">
        <v>6.9430940964110697</v>
      </c>
      <c r="L127">
        <v>15</v>
      </c>
      <c r="M127">
        <v>7.9349646816126498</v>
      </c>
      <c r="N127">
        <f t="shared" si="34"/>
        <v>-9.6089505542577243</v>
      </c>
      <c r="O127">
        <f t="shared" si="35"/>
        <v>-3.5544752771288621</v>
      </c>
      <c r="P127">
        <f t="shared" si="26"/>
        <v>0.55460108481631576</v>
      </c>
      <c r="Q127">
        <f t="shared" si="27"/>
        <v>-1.1943094096411069</v>
      </c>
      <c r="R127">
        <f t="shared" si="28"/>
        <v>-1.3615476530216795</v>
      </c>
      <c r="S127">
        <f t="shared" si="45"/>
        <v>6.7125231640553288E-5</v>
      </c>
      <c r="T127">
        <f t="shared" si="45"/>
        <v>2.8596376152790096E-2</v>
      </c>
      <c r="U127">
        <f t="shared" si="45"/>
        <v>1.7412462366481685</v>
      </c>
      <c r="V127">
        <f t="shared" si="45"/>
        <v>0.30291307081315361</v>
      </c>
      <c r="W127">
        <f t="shared" si="45"/>
        <v>0.25626386234882592</v>
      </c>
      <c r="X127">
        <f t="shared" si="36"/>
        <v>2.3290866711945788</v>
      </c>
      <c r="Y127">
        <f t="shared" si="37"/>
        <v>0.84547620411900593</v>
      </c>
      <c r="Z127">
        <f t="shared" si="46"/>
        <v>2.8820409506755297E-5</v>
      </c>
      <c r="AA127">
        <f t="shared" si="46"/>
        <v>1.2277935598731126E-2</v>
      </c>
      <c r="AB127">
        <f t="shared" si="46"/>
        <v>0.74760903412627855</v>
      </c>
      <c r="AC127">
        <f t="shared" si="46"/>
        <v>0.13005659023319677</v>
      </c>
      <c r="AD127">
        <f t="shared" si="46"/>
        <v>0.1100276196322867</v>
      </c>
      <c r="AE127">
        <f t="shared" si="40"/>
        <v>0.99999999999999978</v>
      </c>
      <c r="AF127" s="15">
        <f t="shared" si="41"/>
        <v>9.3885152670662713</v>
      </c>
      <c r="AG127">
        <f t="shared" si="42"/>
        <v>21597.84045955132</v>
      </c>
      <c r="AI127">
        <f t="shared" si="49"/>
        <v>5.2443631931196541E-2</v>
      </c>
      <c r="AK127">
        <f t="shared" si="29"/>
        <v>1.5114469482786324E-6</v>
      </c>
      <c r="AL127">
        <f t="shared" si="30"/>
        <v>6.4389953541479038E-4</v>
      </c>
      <c r="AM127">
        <f t="shared" si="31"/>
        <v>3.920733301415591E-2</v>
      </c>
      <c r="AN127">
        <f t="shared" si="32"/>
        <v>6.8206399484162222E-3</v>
      </c>
      <c r="AO127">
        <f t="shared" si="33"/>
        <v>5.7702479862613383E-3</v>
      </c>
      <c r="AQ127" s="23">
        <f t="shared" si="48"/>
        <v>8.119836264011953E-3</v>
      </c>
      <c r="AR127">
        <f t="shared" si="48"/>
        <v>3.4591745373504343</v>
      </c>
      <c r="AS127">
        <f t="shared" si="48"/>
        <v>210.63069715156664</v>
      </c>
      <c r="AT127">
        <f t="shared" si="48"/>
        <v>36.642026807486069</v>
      </c>
      <c r="AU127" s="24">
        <f t="shared" si="47"/>
        <v>30.999082637037031</v>
      </c>
    </row>
    <row r="128" spans="1:49">
      <c r="A128">
        <v>7</v>
      </c>
      <c r="B128">
        <v>4</v>
      </c>
      <c r="C128">
        <v>10744.4542109262</v>
      </c>
      <c r="D128">
        <v>6602.88492501783</v>
      </c>
      <c r="E128">
        <v>8663.6969940755498</v>
      </c>
      <c r="F128">
        <v>5979.9144694669303</v>
      </c>
      <c r="G128">
        <v>0.86</v>
      </c>
      <c r="H128">
        <v>7.4625201918941402</v>
      </c>
      <c r="I128">
        <v>7.6322552002185304</v>
      </c>
      <c r="J128">
        <v>6.2685169611910796</v>
      </c>
      <c r="K128">
        <v>5.5968901439206196</v>
      </c>
      <c r="L128">
        <v>15</v>
      </c>
      <c r="M128">
        <v>6.3964458787664196</v>
      </c>
      <c r="N128">
        <f t="shared" si="34"/>
        <v>-7.4550242302729668</v>
      </c>
      <c r="O128">
        <f t="shared" si="35"/>
        <v>-2.4775121151364834</v>
      </c>
      <c r="P128">
        <f t="shared" si="26"/>
        <v>0.71076074330520878</v>
      </c>
      <c r="Q128">
        <f t="shared" si="27"/>
        <v>-1.0596890143920619</v>
      </c>
      <c r="R128">
        <f t="shared" si="28"/>
        <v>-1.298789949944877</v>
      </c>
      <c r="S128">
        <f t="shared" si="45"/>
        <v>5.785276420021845E-4</v>
      </c>
      <c r="T128">
        <f t="shared" si="45"/>
        <v>8.3951828477952961E-2</v>
      </c>
      <c r="U128">
        <f t="shared" si="45"/>
        <v>2.0355391925951603</v>
      </c>
      <c r="V128">
        <f t="shared" si="45"/>
        <v>0.34656356985581899</v>
      </c>
      <c r="W128">
        <f t="shared" si="45"/>
        <v>0.27286176974910409</v>
      </c>
      <c r="X128">
        <f t="shared" si="36"/>
        <v>2.739494888320039</v>
      </c>
      <c r="Y128">
        <f t="shared" si="37"/>
        <v>1.0077735560774685</v>
      </c>
      <c r="Z128">
        <f t="shared" si="46"/>
        <v>2.1118040572689638E-4</v>
      </c>
      <c r="AA128">
        <f t="shared" si="46"/>
        <v>3.0645002783500491E-2</v>
      </c>
      <c r="AB128">
        <f t="shared" si="46"/>
        <v>0.74303449196922189</v>
      </c>
      <c r="AC128">
        <f t="shared" si="46"/>
        <v>0.12650637580431653</v>
      </c>
      <c r="AD128">
        <f t="shared" si="46"/>
        <v>9.9602949037234073E-2</v>
      </c>
      <c r="AE128">
        <f t="shared" si="40"/>
        <v>0.99999999999999989</v>
      </c>
      <c r="AF128" s="15">
        <f t="shared" si="41"/>
        <v>8.8928132015222179</v>
      </c>
      <c r="AG128">
        <f t="shared" si="42"/>
        <v>14739.034930582462</v>
      </c>
      <c r="AI128">
        <f t="shared" si="49"/>
        <v>3.5789157919197512E-2</v>
      </c>
      <c r="AK128">
        <f t="shared" si="29"/>
        <v>7.5579688900000973E-6</v>
      </c>
      <c r="AL128">
        <f t="shared" si="30"/>
        <v>1.0967588440529464E-3</v>
      </c>
      <c r="AM128">
        <f t="shared" si="31"/>
        <v>2.6592578772497176E-2</v>
      </c>
      <c r="AN128">
        <f t="shared" si="32"/>
        <v>4.5275566614460319E-3</v>
      </c>
      <c r="AO128">
        <f t="shared" si="33"/>
        <v>3.564705672311352E-3</v>
      </c>
      <c r="AQ128" s="23">
        <f t="shared" si="48"/>
        <v>4.060312533310538E-2</v>
      </c>
      <c r="AR128">
        <f t="shared" si="48"/>
        <v>5.8920375901776163</v>
      </c>
      <c r="AS128">
        <f t="shared" si="48"/>
        <v>142.86137248577199</v>
      </c>
      <c r="AT128">
        <f t="shared" si="48"/>
        <v>24.323062618140394</v>
      </c>
      <c r="AU128" s="24">
        <f t="shared" si="47"/>
        <v>19.15040843578911</v>
      </c>
    </row>
    <row r="129" spans="1:49">
      <c r="A129">
        <v>7</v>
      </c>
      <c r="B129">
        <v>5</v>
      </c>
      <c r="C129">
        <v>10744.4542109262</v>
      </c>
      <c r="D129">
        <v>6602.88492501783</v>
      </c>
      <c r="E129">
        <v>14782.8116542268</v>
      </c>
      <c r="F129">
        <v>12480.475744780801</v>
      </c>
      <c r="G129">
        <v>0.86</v>
      </c>
      <c r="H129">
        <v>4.7660034418879</v>
      </c>
      <c r="I129">
        <v>7.4335597700595697</v>
      </c>
      <c r="J129">
        <v>4.0034428911858404</v>
      </c>
      <c r="K129">
        <v>3.5745025814159299</v>
      </c>
      <c r="L129">
        <v>15</v>
      </c>
      <c r="M129">
        <v>4.0851458073324904</v>
      </c>
      <c r="N129">
        <f t="shared" si="34"/>
        <v>-4.2192041302654788</v>
      </c>
      <c r="O129">
        <f t="shared" si="35"/>
        <v>-0.8596020651327394</v>
      </c>
      <c r="P129">
        <f t="shared" si="26"/>
        <v>0.94535770055575219</v>
      </c>
      <c r="Q129">
        <f t="shared" si="27"/>
        <v>-0.85745025814159304</v>
      </c>
      <c r="R129">
        <f t="shared" si="28"/>
        <v>-1.1772640834684116</v>
      </c>
      <c r="S129">
        <f t="shared" si="45"/>
        <v>1.4710347367561091E-2</v>
      </c>
      <c r="T129">
        <f t="shared" si="45"/>
        <v>0.42333050677356487</v>
      </c>
      <c r="U129">
        <f t="shared" si="45"/>
        <v>2.5737338399786549</v>
      </c>
      <c r="V129">
        <f t="shared" si="45"/>
        <v>0.42424241308893351</v>
      </c>
      <c r="W129">
        <f t="shared" si="45"/>
        <v>0.30812057865882664</v>
      </c>
      <c r="X129">
        <f t="shared" si="36"/>
        <v>3.7441376858675413</v>
      </c>
      <c r="Y129">
        <f t="shared" si="37"/>
        <v>1.3201913330106179</v>
      </c>
      <c r="Z129">
        <f t="shared" si="46"/>
        <v>3.9289012856247585E-3</v>
      </c>
      <c r="AA129">
        <f t="shared" si="46"/>
        <v>0.11306488764327491</v>
      </c>
      <c r="AB129">
        <f t="shared" si="46"/>
        <v>0.68740363093306056</v>
      </c>
      <c r="AC129">
        <f t="shared" si="46"/>
        <v>0.11330844340747949</v>
      </c>
      <c r="AD129">
        <f t="shared" si="46"/>
        <v>8.2294136730560186E-2</v>
      </c>
      <c r="AE129">
        <f t="shared" si="40"/>
        <v>0.99999999999999989</v>
      </c>
      <c r="AF129" s="15">
        <f t="shared" si="41"/>
        <v>9.595459734844523</v>
      </c>
      <c r="AG129">
        <f t="shared" si="42"/>
        <v>37034.07330347578</v>
      </c>
      <c r="AI129">
        <f t="shared" si="49"/>
        <v>8.9925717938226846E-2</v>
      </c>
      <c r="AK129">
        <f t="shared" si="29"/>
        <v>3.5330926881822885E-4</v>
      </c>
      <c r="AL129">
        <f t="shared" si="30"/>
        <v>1.0167441194926449E-2</v>
      </c>
      <c r="AM129">
        <f t="shared" si="31"/>
        <v>6.1815265024999393E-2</v>
      </c>
      <c r="AN129">
        <f t="shared" si="32"/>
        <v>1.018934312188054E-2</v>
      </c>
      <c r="AO129">
        <f t="shared" si="33"/>
        <v>7.4003593276022288E-3</v>
      </c>
      <c r="AQ129" s="23">
        <f t="shared" si="48"/>
        <v>1.8980576305566379</v>
      </c>
      <c r="AR129">
        <f t="shared" si="48"/>
        <v>54.621803180585999</v>
      </c>
      <c r="AS129">
        <f t="shared" si="48"/>
        <v>332.08564229868688</v>
      </c>
      <c r="AT129">
        <f t="shared" si="48"/>
        <v>54.739465306230642</v>
      </c>
      <c r="AU129" s="24">
        <f t="shared" si="47"/>
        <v>39.756410969911379</v>
      </c>
    </row>
    <row r="130" spans="1:49">
      <c r="A130">
        <v>7</v>
      </c>
      <c r="B130">
        <v>6</v>
      </c>
      <c r="C130">
        <v>10744.4542109262</v>
      </c>
      <c r="D130">
        <v>6602.88492501783</v>
      </c>
      <c r="E130">
        <v>9917.1173318633791</v>
      </c>
      <c r="F130">
        <v>8485.8407141789503</v>
      </c>
      <c r="G130">
        <v>0.86</v>
      </c>
      <c r="H130">
        <v>2.8373143973002701</v>
      </c>
      <c r="I130">
        <v>8.10096675425347</v>
      </c>
      <c r="J130">
        <v>2.3833440937322301</v>
      </c>
      <c r="K130">
        <v>2.1279857979752101</v>
      </c>
      <c r="L130">
        <v>15</v>
      </c>
      <c r="M130">
        <v>2.4319837691145199</v>
      </c>
      <c r="N130">
        <f t="shared" si="34"/>
        <v>-1.9047772767603237</v>
      </c>
      <c r="O130">
        <f t="shared" si="35"/>
        <v>0.29761136161983814</v>
      </c>
      <c r="P130">
        <f t="shared" si="26"/>
        <v>1.113153647434876</v>
      </c>
      <c r="Q130">
        <f t="shared" si="27"/>
        <v>-0.71279857979752104</v>
      </c>
      <c r="R130">
        <f t="shared" si="28"/>
        <v>-1.1146281910833302</v>
      </c>
      <c r="S130">
        <f t="shared" si="45"/>
        <v>0.14885579257473774</v>
      </c>
      <c r="T130">
        <f t="shared" si="45"/>
        <v>1.3466383308288352</v>
      </c>
      <c r="U130">
        <f t="shared" si="45"/>
        <v>3.0439427959709757</v>
      </c>
      <c r="V130">
        <f t="shared" si="45"/>
        <v>0.49027021543830551</v>
      </c>
      <c r="W130">
        <f t="shared" si="45"/>
        <v>0.32803722339281582</v>
      </c>
      <c r="X130">
        <f t="shared" si="36"/>
        <v>5.357744358205669</v>
      </c>
      <c r="Y130">
        <f t="shared" si="37"/>
        <v>1.6785430578164937</v>
      </c>
      <c r="Z130">
        <f t="shared" si="46"/>
        <v>2.778329510006524E-2</v>
      </c>
      <c r="AA130">
        <f t="shared" si="46"/>
        <v>0.25134426743717014</v>
      </c>
      <c r="AB130">
        <f t="shared" si="46"/>
        <v>0.56813886450349504</v>
      </c>
      <c r="AC130">
        <f t="shared" si="46"/>
        <v>9.1506832476512381E-2</v>
      </c>
      <c r="AD130">
        <f t="shared" si="46"/>
        <v>6.122674048275735E-2</v>
      </c>
      <c r="AE130">
        <f t="shared" si="40"/>
        <v>1.0000000000000002</v>
      </c>
      <c r="AF130" s="15">
        <f t="shared" si="41"/>
        <v>9.2076776615028511</v>
      </c>
      <c r="AG130">
        <f t="shared" si="42"/>
        <v>32294.680394366638</v>
      </c>
      <c r="AI130">
        <f t="shared" si="49"/>
        <v>7.8417577679105482E-2</v>
      </c>
      <c r="AK130">
        <f t="shared" si="29"/>
        <v>2.1786987016908766E-3</v>
      </c>
      <c r="AL130">
        <f t="shared" si="30"/>
        <v>1.9709808615952153E-2</v>
      </c>
      <c r="AM130">
        <f t="shared" si="31"/>
        <v>4.4552073539721605E-2</v>
      </c>
      <c r="AN130">
        <f t="shared" si="32"/>
        <v>7.1757441438958019E-3</v>
      </c>
      <c r="AO130">
        <f t="shared" si="33"/>
        <v>4.8012526778450568E-3</v>
      </c>
      <c r="AQ130" s="23">
        <f t="shared" si="48"/>
        <v>11.704464219860991</v>
      </c>
      <c r="AR130">
        <f t="shared" si="48"/>
        <v>105.88556809010831</v>
      </c>
      <c r="AS130">
        <f t="shared" si="48"/>
        <v>239.34385707467777</v>
      </c>
      <c r="AT130">
        <f t="shared" si="48"/>
        <v>38.549727191705138</v>
      </c>
      <c r="AU130" s="24">
        <f t="shared" si="47"/>
        <v>25.793419776096506</v>
      </c>
    </row>
    <row r="131" spans="1:49">
      <c r="A131">
        <v>7</v>
      </c>
      <c r="B131">
        <v>7</v>
      </c>
      <c r="C131">
        <v>10744.4542109262</v>
      </c>
      <c r="D131">
        <v>6602.88492501783</v>
      </c>
      <c r="E131">
        <v>10744.4542109262</v>
      </c>
      <c r="F131">
        <v>6602.88492501783</v>
      </c>
      <c r="G131">
        <v>0.86</v>
      </c>
      <c r="H131">
        <v>0.48399236122332201</v>
      </c>
      <c r="I131">
        <v>7.9682675273941204</v>
      </c>
      <c r="J131">
        <v>0.40655358342759002</v>
      </c>
      <c r="K131">
        <v>0.36299427091749098</v>
      </c>
      <c r="L131">
        <v>15</v>
      </c>
      <c r="M131">
        <v>0.41485059533427598</v>
      </c>
      <c r="N131">
        <f t="shared" si="34"/>
        <v>0.91920916653201368</v>
      </c>
      <c r="O131">
        <f t="shared" si="35"/>
        <v>1.7096045832660067</v>
      </c>
      <c r="P131">
        <f t="shared" si="26"/>
        <v>1.3178926645735709</v>
      </c>
      <c r="Q131">
        <f t="shared" si="27"/>
        <v>-0.53629942709174905</v>
      </c>
      <c r="R131">
        <f t="shared" si="28"/>
        <v>-1.0097905555885374</v>
      </c>
      <c r="S131">
        <f t="shared" si="45"/>
        <v>2.5073067435853851</v>
      </c>
      <c r="T131">
        <f t="shared" si="45"/>
        <v>5.5267756659158911</v>
      </c>
      <c r="U131">
        <f t="shared" si="45"/>
        <v>3.7355410389508465</v>
      </c>
      <c r="V131">
        <f t="shared" si="45"/>
        <v>0.58490874984272567</v>
      </c>
      <c r="W131">
        <f t="shared" si="45"/>
        <v>0.36429527119049093</v>
      </c>
      <c r="X131">
        <f t="shared" si="36"/>
        <v>12.718827469485339</v>
      </c>
      <c r="Y131">
        <f t="shared" si="37"/>
        <v>2.5430833735912248</v>
      </c>
      <c r="Z131">
        <f t="shared" si="46"/>
        <v>0.19713348180882606</v>
      </c>
      <c r="AA131">
        <f t="shared" si="46"/>
        <v>0.43453499775632459</v>
      </c>
      <c r="AB131">
        <f t="shared" si="46"/>
        <v>0.29370168342270969</v>
      </c>
      <c r="AC131">
        <f t="shared" si="46"/>
        <v>4.5987631426404885E-2</v>
      </c>
      <c r="AD131">
        <f t="shared" si="46"/>
        <v>2.864220558573486E-2</v>
      </c>
      <c r="AE131">
        <f t="shared" si="40"/>
        <v>1.0000000000000002</v>
      </c>
      <c r="AF131" s="15">
        <f t="shared" si="41"/>
        <v>9.0136626232282975</v>
      </c>
      <c r="AG131">
        <f t="shared" si="42"/>
        <v>48718.834746435197</v>
      </c>
      <c r="AI131">
        <f t="shared" si="49"/>
        <v>0.11829852351876825</v>
      </c>
      <c r="AK131">
        <f t="shared" si="29"/>
        <v>2.3320599834098083E-2</v>
      </c>
      <c r="AL131">
        <f t="shared" si="30"/>
        <v>5.1404848651804474E-2</v>
      </c>
      <c r="AM131">
        <f t="shared" si="31"/>
        <v>3.4744475503883251E-2</v>
      </c>
      <c r="AN131">
        <f t="shared" si="32"/>
        <v>5.4402688978690047E-3</v>
      </c>
      <c r="AO131">
        <f t="shared" si="33"/>
        <v>3.3883306311134507E-3</v>
      </c>
      <c r="AQ131" s="23">
        <f t="shared" si="48"/>
        <v>125.28355854439999</v>
      </c>
      <c r="AR131">
        <f t="shared" si="48"/>
        <v>276.15852127945232</v>
      </c>
      <c r="AS131">
        <f t="shared" si="48"/>
        <v>186.65521306706032</v>
      </c>
      <c r="AT131">
        <f t="shared" si="48"/>
        <v>29.226360034139734</v>
      </c>
      <c r="AU131" s="24">
        <f t="shared" si="47"/>
        <v>18.202881658738573</v>
      </c>
    </row>
    <row r="132" spans="1:49">
      <c r="A132">
        <v>7</v>
      </c>
      <c r="B132">
        <v>8</v>
      </c>
      <c r="C132">
        <v>10744.4542109262</v>
      </c>
      <c r="D132">
        <v>6602.88492501783</v>
      </c>
      <c r="E132">
        <v>1326.9172514140701</v>
      </c>
      <c r="F132">
        <v>9665.5722048840307</v>
      </c>
      <c r="G132">
        <v>0.86</v>
      </c>
      <c r="H132">
        <v>2.48045666826911</v>
      </c>
      <c r="I132">
        <v>7.1524489987885804</v>
      </c>
      <c r="J132">
        <v>2.0835836013460498</v>
      </c>
      <c r="K132">
        <v>1.86034250120182</v>
      </c>
      <c r="L132">
        <v>15</v>
      </c>
      <c r="M132">
        <v>2.12610571565923</v>
      </c>
      <c r="N132">
        <f t="shared" si="34"/>
        <v>-1.4765480019229318</v>
      </c>
      <c r="O132">
        <f t="shared" si="35"/>
        <v>0.51172599903853411</v>
      </c>
      <c r="P132">
        <f t="shared" si="26"/>
        <v>1.1442002698605882</v>
      </c>
      <c r="Q132">
        <f t="shared" si="27"/>
        <v>-0.68603425012018204</v>
      </c>
      <c r="R132">
        <f t="shared" si="28"/>
        <v>-1.0708787557466188</v>
      </c>
      <c r="S132">
        <f t="shared" si="45"/>
        <v>0.22842485110681349</v>
      </c>
      <c r="T132">
        <f t="shared" si="45"/>
        <v>1.6681679678867309</v>
      </c>
      <c r="U132">
        <f t="shared" si="45"/>
        <v>3.1399292564098698</v>
      </c>
      <c r="V132">
        <f t="shared" si="45"/>
        <v>0.50356914370731498</v>
      </c>
      <c r="W132">
        <f t="shared" si="45"/>
        <v>0.34270722911168955</v>
      </c>
      <c r="X132">
        <f t="shared" si="36"/>
        <v>5.8827984482224185</v>
      </c>
      <c r="Y132">
        <f t="shared" si="37"/>
        <v>1.7720325752618453</v>
      </c>
      <c r="Z132">
        <f t="shared" si="46"/>
        <v>3.8829283905831534E-2</v>
      </c>
      <c r="AA132">
        <f t="shared" si="46"/>
        <v>0.28356707824841332</v>
      </c>
      <c r="AB132">
        <f t="shared" si="46"/>
        <v>0.53374754957968162</v>
      </c>
      <c r="AC132">
        <f t="shared" si="46"/>
        <v>8.5600271391156779E-2</v>
      </c>
      <c r="AD132">
        <f t="shared" si="46"/>
        <v>5.8255816874916738E-2</v>
      </c>
      <c r="AE132">
        <f t="shared" si="40"/>
        <v>1</v>
      </c>
      <c r="AF132" s="15">
        <f t="shared" si="41"/>
        <v>9.1967088629451759</v>
      </c>
      <c r="AG132">
        <f t="shared" si="42"/>
        <v>34102.694086787087</v>
      </c>
      <c r="AI132">
        <f t="shared" si="49"/>
        <v>8.2807776078313008E-2</v>
      </c>
      <c r="AK132">
        <f t="shared" si="29"/>
        <v>3.2153666469553407E-3</v>
      </c>
      <c r="AL132">
        <f t="shared" si="30"/>
        <v>2.3481559118776075E-2</v>
      </c>
      <c r="AM132">
        <f t="shared" si="31"/>
        <v>4.4198447567942549E-2</v>
      </c>
      <c r="AN132">
        <f t="shared" si="32"/>
        <v>7.0883681056017334E-3</v>
      </c>
      <c r="AO132">
        <f t="shared" si="33"/>
        <v>4.8240346390373131E-3</v>
      </c>
      <c r="AQ132" s="23">
        <f t="shared" si="48"/>
        <v>17.273679854775484</v>
      </c>
      <c r="AR132">
        <f t="shared" si="48"/>
        <v>126.14826837642306</v>
      </c>
      <c r="AS132">
        <f t="shared" si="48"/>
        <v>237.44409804389059</v>
      </c>
      <c r="AT132">
        <f t="shared" si="48"/>
        <v>38.080323270413757</v>
      </c>
      <c r="AU132" s="24">
        <f t="shared" si="47"/>
        <v>25.915809645529155</v>
      </c>
    </row>
    <row r="133" spans="1:49">
      <c r="A133">
        <v>7</v>
      </c>
      <c r="B133">
        <v>9</v>
      </c>
      <c r="C133">
        <v>10744.4542109262</v>
      </c>
      <c r="D133">
        <v>6602.88492501783</v>
      </c>
      <c r="E133">
        <v>6736.8860152257803</v>
      </c>
      <c r="F133">
        <v>5806.3655341846197</v>
      </c>
      <c r="G133">
        <v>0.86</v>
      </c>
      <c r="H133">
        <v>5.1400485306699002</v>
      </c>
      <c r="I133">
        <v>7.6605469196385503</v>
      </c>
      <c r="J133">
        <v>4.3176407657627296</v>
      </c>
      <c r="K133">
        <v>3.8550363980024298</v>
      </c>
      <c r="L133">
        <v>15</v>
      </c>
      <c r="M133">
        <v>4.4057558834313504</v>
      </c>
      <c r="N133">
        <f t="shared" si="34"/>
        <v>-4.6680582368038799</v>
      </c>
      <c r="O133">
        <f t="shared" si="35"/>
        <v>-1.0840291184019399</v>
      </c>
      <c r="P133">
        <f t="shared" ref="P133:P196" si="50">$P$2+$J$2*J133+$K$2*K133+$F$2*G133</f>
        <v>0.91281577783171775</v>
      </c>
      <c r="Q133">
        <f t="shared" ref="Q133:Q196" si="51">$Q$2+$K$3*K133</f>
        <v>-0.88550363980024294</v>
      </c>
      <c r="R133">
        <f t="shared" ref="R133:R196" si="52">$R$2+$L$2*L133+$M$2*M133+$I$2*I133</f>
        <v>-1.200104201760724</v>
      </c>
      <c r="S133">
        <f t="shared" si="45"/>
        <v>9.3904859352896379E-3</v>
      </c>
      <c r="T133">
        <f t="shared" si="45"/>
        <v>0.33823000782712481</v>
      </c>
      <c r="U133">
        <f t="shared" si="45"/>
        <v>2.4913276915572764</v>
      </c>
      <c r="V133">
        <f t="shared" si="45"/>
        <v>0.41250636632957982</v>
      </c>
      <c r="W133">
        <f t="shared" si="45"/>
        <v>0.30116282858012861</v>
      </c>
      <c r="X133">
        <f t="shared" si="36"/>
        <v>3.5526173802293997</v>
      </c>
      <c r="Y133">
        <f t="shared" si="37"/>
        <v>1.2676846220278879</v>
      </c>
      <c r="Z133">
        <f t="shared" si="46"/>
        <v>2.6432584571444268E-3</v>
      </c>
      <c r="AA133">
        <f t="shared" si="46"/>
        <v>9.5205864191680728E-2</v>
      </c>
      <c r="AB133">
        <f t="shared" si="46"/>
        <v>0.70126541220614258</v>
      </c>
      <c r="AC133">
        <f t="shared" si="46"/>
        <v>0.11611336718252036</v>
      </c>
      <c r="AD133">
        <f t="shared" si="46"/>
        <v>8.4772097962511769E-2</v>
      </c>
      <c r="AE133">
        <f t="shared" si="40"/>
        <v>0.99999999999999978</v>
      </c>
      <c r="AF133" s="15">
        <f t="shared" si="41"/>
        <v>8.82715987268476</v>
      </c>
      <c r="AG133">
        <f t="shared" si="42"/>
        <v>16556.583695970668</v>
      </c>
      <c r="AI133">
        <f t="shared" si="49"/>
        <v>4.0202509274743177E-2</v>
      </c>
      <c r="AK133">
        <f t="shared" ref="AK133:AK196" si="53">Z133*$AI133</f>
        <v>1.0626562263889216E-4</v>
      </c>
      <c r="AL133">
        <f t="shared" ref="AL133:AL196" si="54">AA133*$AI133</f>
        <v>3.8275146381759836E-3</v>
      </c>
      <c r="AM133">
        <f t="shared" ref="AM133:AM196" si="55">AB133*$AI133</f>
        <v>2.8192629238274043E-2</v>
      </c>
      <c r="AN133">
        <f t="shared" ref="AN133:AN196" si="56">AC133*$AI133</f>
        <v>4.6680487210769344E-3</v>
      </c>
      <c r="AO133">
        <f t="shared" ref="AO133:AO196" si="57">AD133*$AI133</f>
        <v>3.4080510545773167E-3</v>
      </c>
      <c r="AQ133" s="23">
        <f t="shared" si="48"/>
        <v>0.57088305831956976</v>
      </c>
      <c r="AR133">
        <f t="shared" si="48"/>
        <v>20.562277885765809</v>
      </c>
      <c r="AS133">
        <f t="shared" si="48"/>
        <v>151.45720696812734</v>
      </c>
      <c r="AT133">
        <f t="shared" si="48"/>
        <v>25.077817868991865</v>
      </c>
      <c r="AU133" s="24">
        <f t="shared" si="47"/>
        <v>18.308824252202363</v>
      </c>
    </row>
    <row r="134" spans="1:49">
      <c r="A134">
        <v>7</v>
      </c>
      <c r="B134">
        <v>10</v>
      </c>
      <c r="C134">
        <v>10744.4542109262</v>
      </c>
      <c r="D134">
        <v>6602.88492501783</v>
      </c>
      <c r="E134">
        <v>15653.849400851201</v>
      </c>
      <c r="F134">
        <v>10723.919758195199</v>
      </c>
      <c r="G134">
        <v>0.86</v>
      </c>
      <c r="H134">
        <v>7.56657284012371</v>
      </c>
      <c r="I134">
        <v>7.9301513958862699</v>
      </c>
      <c r="J134">
        <v>6.3559211857038997</v>
      </c>
      <c r="K134">
        <v>5.6749296300927803</v>
      </c>
      <c r="L134">
        <v>15</v>
      </c>
      <c r="M134">
        <v>6.4856338629631702</v>
      </c>
      <c r="N134">
        <f t="shared" ref="N134:N197" si="58">$N$2+$G$2*60*H134/$N$3</f>
        <v>-7.5798874081484513</v>
      </c>
      <c r="O134">
        <f t="shared" ref="O134:O197" si="59">$O$2+$H$2*60*H134/$O$3</f>
        <v>-2.5399437040742256</v>
      </c>
      <c r="P134">
        <f t="shared" si="50"/>
        <v>0.70170816290923821</v>
      </c>
      <c r="Q134">
        <f t="shared" si="51"/>
        <v>-1.0674929630092782</v>
      </c>
      <c r="R134">
        <f t="shared" si="52"/>
        <v>-1.3121862350247466</v>
      </c>
      <c r="S134">
        <f t="shared" si="45"/>
        <v>5.1061871128414466E-4</v>
      </c>
      <c r="T134">
        <f t="shared" si="45"/>
        <v>7.8870839772638923E-2</v>
      </c>
      <c r="U134">
        <f t="shared" si="45"/>
        <v>2.0171954647117558</v>
      </c>
      <c r="V134">
        <f t="shared" si="45"/>
        <v>0.3438695313058675</v>
      </c>
      <c r="W134">
        <f t="shared" si="45"/>
        <v>0.26923081067653992</v>
      </c>
      <c r="X134">
        <f t="shared" ref="X134:X197" si="60">SUM(S134:W134)</f>
        <v>2.7096772651780863</v>
      </c>
      <c r="Y134">
        <f t="shared" ref="Y134:Y197" si="61">LN(X134)</f>
        <v>0.99682953745960234</v>
      </c>
      <c r="Z134">
        <f t="shared" si="46"/>
        <v>1.8844263036269215E-4</v>
      </c>
      <c r="AA134">
        <f t="shared" si="46"/>
        <v>2.9107097286530669E-2</v>
      </c>
      <c r="AB134">
        <f t="shared" si="46"/>
        <v>0.74444122576316518</v>
      </c>
      <c r="AC134">
        <f t="shared" si="46"/>
        <v>0.12690423901212</v>
      </c>
      <c r="AD134">
        <f t="shared" si="46"/>
        <v>9.9358995307821441E-2</v>
      </c>
      <c r="AE134">
        <f t="shared" si="40"/>
        <v>1</v>
      </c>
      <c r="AF134" s="15">
        <f t="shared" si="41"/>
        <v>9.4782276004781938</v>
      </c>
      <c r="AG134">
        <f t="shared" si="42"/>
        <v>26265.413501340776</v>
      </c>
      <c r="AI134">
        <f t="shared" si="49"/>
        <v>6.3777380000778622E-2</v>
      </c>
      <c r="AK134">
        <f t="shared" si="53"/>
        <v>1.201837724498768E-5</v>
      </c>
      <c r="AL134">
        <f t="shared" si="54"/>
        <v>1.8563744043626988E-3</v>
      </c>
      <c r="AM134">
        <f t="shared" si="55"/>
        <v>4.7478510943742815E-2</v>
      </c>
      <c r="AN134">
        <f t="shared" si="56"/>
        <v>8.093619875185613E-3</v>
      </c>
      <c r="AO134">
        <f t="shared" si="57"/>
        <v>6.3368564002425085E-3</v>
      </c>
      <c r="AQ134" s="23">
        <f t="shared" si="48"/>
        <v>6.4565451999203757E-2</v>
      </c>
      <c r="AR134">
        <f t="shared" si="48"/>
        <v>9.9728648930052071</v>
      </c>
      <c r="AS134">
        <f t="shared" si="48"/>
        <v>255.06534341900158</v>
      </c>
      <c r="AT134">
        <f t="shared" si="48"/>
        <v>43.480764074787025</v>
      </c>
      <c r="AU134" s="24">
        <f t="shared" si="47"/>
        <v>34.043031716810134</v>
      </c>
    </row>
    <row r="135" spans="1:49">
      <c r="A135">
        <v>7</v>
      </c>
      <c r="B135">
        <v>11</v>
      </c>
      <c r="C135">
        <v>10744.4542109262</v>
      </c>
      <c r="D135">
        <v>6602.88492501783</v>
      </c>
      <c r="E135">
        <v>10891.4480381786</v>
      </c>
      <c r="F135">
        <v>9022.5382886068801</v>
      </c>
      <c r="G135">
        <v>0.86</v>
      </c>
      <c r="H135">
        <v>8.9853462915333502</v>
      </c>
      <c r="I135">
        <v>6.9938746952423303</v>
      </c>
      <c r="J135">
        <v>7.5476908848880502</v>
      </c>
      <c r="K135">
        <v>6.7390097186500197</v>
      </c>
      <c r="L135">
        <v>15</v>
      </c>
      <c r="M135">
        <v>7.7017253927429001</v>
      </c>
      <c r="N135">
        <f t="shared" si="58"/>
        <v>-9.2824155498400192</v>
      </c>
      <c r="O135">
        <f t="shared" si="59"/>
        <v>-3.3912077749200096</v>
      </c>
      <c r="P135">
        <f t="shared" si="50"/>
        <v>0.57827487263659627</v>
      </c>
      <c r="Q135">
        <f t="shared" si="51"/>
        <v>-1.173900971865002</v>
      </c>
      <c r="R135">
        <f t="shared" si="52"/>
        <v>-1.344902510494415</v>
      </c>
      <c r="S135">
        <f t="shared" si="45"/>
        <v>9.3046094311570492E-5</v>
      </c>
      <c r="T135">
        <f t="shared" si="45"/>
        <v>3.3667988980896277E-2</v>
      </c>
      <c r="U135">
        <f t="shared" si="45"/>
        <v>1.7829599431361876</v>
      </c>
      <c r="V135">
        <f t="shared" si="45"/>
        <v>0.30915856700914723</v>
      </c>
      <c r="W135">
        <f t="shared" si="45"/>
        <v>0.26056510898543161</v>
      </c>
      <c r="X135">
        <f t="shared" si="60"/>
        <v>2.3864446542059743</v>
      </c>
      <c r="Y135">
        <f t="shared" si="61"/>
        <v>0.86980466599689477</v>
      </c>
      <c r="Z135">
        <f t="shared" si="46"/>
        <v>3.898942057909535E-5</v>
      </c>
      <c r="AA135">
        <f t="shared" si="46"/>
        <v>1.4108011648859463E-2</v>
      </c>
      <c r="AB135">
        <f t="shared" si="46"/>
        <v>0.74711975406335995</v>
      </c>
      <c r="AC135">
        <f t="shared" si="46"/>
        <v>0.12954776322353534</v>
      </c>
      <c r="AD135">
        <f t="shared" si="46"/>
        <v>0.10918548164366615</v>
      </c>
      <c r="AE135">
        <f t="shared" ref="AE135:AE198" si="62">SUM(Z135:AD135)</f>
        <v>1</v>
      </c>
      <c r="AF135" s="15">
        <f t="shared" ref="AF135:AF198" si="63">$E$2*LN(F135+0.15*E135)</f>
        <v>9.2739023690630891</v>
      </c>
      <c r="AG135">
        <f t="shared" si="42"/>
        <v>19589.82612624604</v>
      </c>
      <c r="AI135">
        <f t="shared" si="49"/>
        <v>4.7567794237810004E-2</v>
      </c>
      <c r="AK135">
        <f t="shared" si="53"/>
        <v>1.8546407355578426E-6</v>
      </c>
      <c r="AL135">
        <f t="shared" si="54"/>
        <v>6.710869952175736E-4</v>
      </c>
      <c r="AM135">
        <f t="shared" si="55"/>
        <v>3.5538838732289121E-2</v>
      </c>
      <c r="AN135">
        <f t="shared" si="56"/>
        <v>6.1623013449856592E-3</v>
      </c>
      <c r="AO135">
        <f t="shared" si="57"/>
        <v>5.1937125245820927E-3</v>
      </c>
      <c r="AQ135" s="23">
        <f t="shared" si="48"/>
        <v>9.963551230459864E-3</v>
      </c>
      <c r="AR135">
        <f t="shared" si="48"/>
        <v>3.6052317458316345</v>
      </c>
      <c r="AS135">
        <f t="shared" si="48"/>
        <v>190.92271273428548</v>
      </c>
      <c r="AT135">
        <f t="shared" si="48"/>
        <v>33.105282317563677</v>
      </c>
      <c r="AU135" s="24">
        <f t="shared" si="47"/>
        <v>27.901803202543107</v>
      </c>
    </row>
    <row r="136" spans="1:49">
      <c r="A136">
        <v>7</v>
      </c>
      <c r="B136">
        <v>12</v>
      </c>
      <c r="C136">
        <v>10744.4542109262</v>
      </c>
      <c r="D136">
        <v>6602.88492501783</v>
      </c>
      <c r="E136">
        <v>19775.635773132999</v>
      </c>
      <c r="F136">
        <v>19400.363349273801</v>
      </c>
      <c r="G136">
        <v>0.86</v>
      </c>
      <c r="H136">
        <v>11.180470165182101</v>
      </c>
      <c r="I136">
        <v>7.0020987055739896</v>
      </c>
      <c r="J136">
        <v>9.3915949387529807</v>
      </c>
      <c r="K136">
        <v>8.3853526238865808</v>
      </c>
      <c r="L136">
        <v>15</v>
      </c>
      <c r="M136">
        <v>9.5832601415846792</v>
      </c>
      <c r="N136">
        <f t="shared" si="58"/>
        <v>-11.916564198218518</v>
      </c>
      <c r="O136">
        <f t="shared" si="59"/>
        <v>-4.7082820991092591</v>
      </c>
      <c r="P136">
        <f t="shared" si="50"/>
        <v>0.3872990956291561</v>
      </c>
      <c r="Q136">
        <f t="shared" si="51"/>
        <v>-1.3385352623886582</v>
      </c>
      <c r="R136">
        <f t="shared" si="52"/>
        <v>-1.4392259682464537</v>
      </c>
      <c r="S136">
        <f t="shared" si="45"/>
        <v>6.6788536246550614E-6</v>
      </c>
      <c r="T136">
        <f t="shared" si="45"/>
        <v>9.0202601928537959E-3</v>
      </c>
      <c r="U136">
        <f t="shared" si="45"/>
        <v>1.4729969923560511</v>
      </c>
      <c r="V136">
        <f t="shared" si="45"/>
        <v>0.26222948480587149</v>
      </c>
      <c r="W136">
        <f t="shared" si="45"/>
        <v>0.23711121928364418</v>
      </c>
      <c r="X136">
        <f t="shared" si="60"/>
        <v>1.9813646354920453</v>
      </c>
      <c r="Y136">
        <f t="shared" si="61"/>
        <v>0.68378581715487718</v>
      </c>
      <c r="Z136">
        <f t="shared" si="46"/>
        <v>3.3708351834978913E-6</v>
      </c>
      <c r="AA136">
        <f t="shared" si="46"/>
        <v>4.5525493042898359E-3</v>
      </c>
      <c r="AB136">
        <f t="shared" si="46"/>
        <v>0.74342549875492858</v>
      </c>
      <c r="AC136">
        <f t="shared" si="46"/>
        <v>0.13234791825218498</v>
      </c>
      <c r="AD136">
        <f t="shared" si="46"/>
        <v>0.11967066285341305</v>
      </c>
      <c r="AE136">
        <f t="shared" si="62"/>
        <v>1</v>
      </c>
      <c r="AF136" s="15">
        <f t="shared" si="63"/>
        <v>10.015328914256084</v>
      </c>
      <c r="AG136">
        <f t="shared" si="42"/>
        <v>36097.503480489489</v>
      </c>
      <c r="AI136">
        <f t="shared" si="49"/>
        <v>8.7651549686704383E-2</v>
      </c>
      <c r="AK136">
        <f t="shared" si="53"/>
        <v>2.9545892757205672E-7</v>
      </c>
      <c r="AL136">
        <f t="shared" si="54"/>
        <v>3.9903800154613203E-4</v>
      </c>
      <c r="AM136">
        <f t="shared" si="55"/>
        <v>6.5162397042480613E-2</v>
      </c>
      <c r="AN136">
        <f t="shared" si="56"/>
        <v>1.1600500132613281E-2</v>
      </c>
      <c r="AO136">
        <f t="shared" si="57"/>
        <v>1.0489319051136783E-2</v>
      </c>
      <c r="AQ136" s="23">
        <f t="shared" si="48"/>
        <v>1.587272459253662E-3</v>
      </c>
      <c r="AR136">
        <f t="shared" si="48"/>
        <v>2.143722768015957</v>
      </c>
      <c r="AS136">
        <f t="shared" si="48"/>
        <v>350.06719564856292</v>
      </c>
      <c r="AT136">
        <f t="shared" si="48"/>
        <v>62.320521249353355</v>
      </c>
      <c r="AU136" s="24">
        <f t="shared" si="47"/>
        <v>56.351004124367513</v>
      </c>
    </row>
    <row r="137" spans="1:49">
      <c r="A137">
        <v>7</v>
      </c>
      <c r="B137">
        <v>13</v>
      </c>
      <c r="C137">
        <v>10744.4542109262</v>
      </c>
      <c r="D137">
        <v>6602.88492501783</v>
      </c>
      <c r="E137">
        <v>6227.3736275196297</v>
      </c>
      <c r="F137">
        <v>4568.4500073733298</v>
      </c>
      <c r="G137">
        <v>0.86</v>
      </c>
      <c r="H137">
        <v>13.1938241510623</v>
      </c>
      <c r="I137">
        <v>7.8671100219558499</v>
      </c>
      <c r="J137">
        <v>11.0828122868924</v>
      </c>
      <c r="K137">
        <v>9.8953681132967404</v>
      </c>
      <c r="L137">
        <v>15</v>
      </c>
      <c r="M137">
        <v>11.308992129482</v>
      </c>
      <c r="N137">
        <f t="shared" si="58"/>
        <v>-14.332588981274759</v>
      </c>
      <c r="O137">
        <f t="shared" si="59"/>
        <v>-5.9162944906373793</v>
      </c>
      <c r="P137">
        <f t="shared" si="50"/>
        <v>0.2121372988575756</v>
      </c>
      <c r="Q137">
        <f t="shared" si="51"/>
        <v>-1.4895368113296741</v>
      </c>
      <c r="R137">
        <f t="shared" si="52"/>
        <v>-1.5514629071327755</v>
      </c>
      <c r="S137">
        <f t="shared" si="45"/>
        <v>5.9626002511523E-7</v>
      </c>
      <c r="T137">
        <f t="shared" si="45"/>
        <v>2.6951686691142709E-3</v>
      </c>
      <c r="U137">
        <f t="shared" si="45"/>
        <v>1.2363176184227498</v>
      </c>
      <c r="V137">
        <f t="shared" si="45"/>
        <v>0.22547706977996568</v>
      </c>
      <c r="W137">
        <f t="shared" si="45"/>
        <v>0.21193770175686122</v>
      </c>
      <c r="X137">
        <f t="shared" si="60"/>
        <v>1.6764281548887161</v>
      </c>
      <c r="Y137">
        <f t="shared" si="61"/>
        <v>0.51666543177904556</v>
      </c>
      <c r="Z137">
        <f t="shared" si="46"/>
        <v>3.5567287710865883E-7</v>
      </c>
      <c r="AA137">
        <f t="shared" si="46"/>
        <v>1.60768516160669E-3</v>
      </c>
      <c r="AB137">
        <f t="shared" si="46"/>
        <v>0.73747128072113444</v>
      </c>
      <c r="AC137">
        <f t="shared" si="46"/>
        <v>0.13449849856222035</v>
      </c>
      <c r="AD137">
        <f t="shared" si="46"/>
        <v>0.12642217988216142</v>
      </c>
      <c r="AE137">
        <f t="shared" si="62"/>
        <v>1</v>
      </c>
      <c r="AF137" s="15">
        <f t="shared" si="63"/>
        <v>8.6129679999005333</v>
      </c>
      <c r="AG137">
        <f t="shared" ref="AG137:AG200" si="64">EXP(AF137+$D$2*Y137)</f>
        <v>7900.1245341384993</v>
      </c>
      <c r="AI137">
        <f t="shared" si="49"/>
        <v>1.9182993042980465E-2</v>
      </c>
      <c r="AK137">
        <f t="shared" si="53"/>
        <v>6.8228703271522484E-9</v>
      </c>
      <c r="AL137">
        <f t="shared" si="54"/>
        <v>3.0840213270404059E-5</v>
      </c>
      <c r="AM137">
        <f t="shared" si="55"/>
        <v>1.4146906447471415E-2</v>
      </c>
      <c r="AN137">
        <f t="shared" si="56"/>
        <v>2.5800837622103911E-3</v>
      </c>
      <c r="AO137">
        <f t="shared" si="57"/>
        <v>2.4251557971579274E-3</v>
      </c>
      <c r="AQ137" s="23">
        <f t="shared" si="48"/>
        <v>3.6654008908587198E-5</v>
      </c>
      <c r="AR137">
        <f t="shared" si="48"/>
        <v>0.16568062966952748</v>
      </c>
      <c r="AS137">
        <f t="shared" si="48"/>
        <v>76.00039427555663</v>
      </c>
      <c r="AT137">
        <f t="shared" si="48"/>
        <v>13.860795921711874</v>
      </c>
      <c r="AU137" s="24">
        <f t="shared" si="47"/>
        <v>13.028487708462789</v>
      </c>
    </row>
    <row r="138" spans="1:49">
      <c r="A138">
        <v>7</v>
      </c>
      <c r="B138">
        <v>14</v>
      </c>
      <c r="C138">
        <v>10744.4542109262</v>
      </c>
      <c r="D138">
        <v>6602.88492501783</v>
      </c>
      <c r="E138">
        <v>17670.048517895</v>
      </c>
      <c r="F138">
        <v>16690.792978189998</v>
      </c>
      <c r="G138">
        <v>0.86</v>
      </c>
      <c r="H138">
        <v>15.0464391127911</v>
      </c>
      <c r="I138">
        <v>7.6778016907990896</v>
      </c>
      <c r="J138">
        <v>12.6390088547445</v>
      </c>
      <c r="K138">
        <v>11.284829334593301</v>
      </c>
      <c r="L138">
        <v>15.0464391127911</v>
      </c>
      <c r="M138">
        <v>12.8969478109638</v>
      </c>
      <c r="N138">
        <f t="shared" si="58"/>
        <v>-16.55572693534932</v>
      </c>
      <c r="O138">
        <f t="shared" si="59"/>
        <v>-7.0278634676746599</v>
      </c>
      <c r="P138">
        <f t="shared" si="50"/>
        <v>5.0959797187176914E-2</v>
      </c>
      <c r="Q138">
        <f t="shared" si="51"/>
        <v>-1.62848293345933</v>
      </c>
      <c r="R138">
        <f t="shared" si="52"/>
        <v>-1.6275033969117176</v>
      </c>
      <c r="S138">
        <f t="shared" si="45"/>
        <v>6.4556376841812352E-8</v>
      </c>
      <c r="T138">
        <f t="shared" si="45"/>
        <v>8.8682448714516029E-4</v>
      </c>
      <c r="U138">
        <f t="shared" si="45"/>
        <v>1.0522805877933012</v>
      </c>
      <c r="V138">
        <f t="shared" si="45"/>
        <v>0.19622703790726828</v>
      </c>
      <c r="W138">
        <f t="shared" si="45"/>
        <v>0.19641934363239488</v>
      </c>
      <c r="X138">
        <f t="shared" si="60"/>
        <v>1.4458138583764866</v>
      </c>
      <c r="Y138">
        <f t="shared" si="61"/>
        <v>0.36867238680336312</v>
      </c>
      <c r="Z138">
        <f t="shared" si="46"/>
        <v>4.4650545066916924E-8</v>
      </c>
      <c r="AA138">
        <f t="shared" si="46"/>
        <v>6.1337390149308782E-4</v>
      </c>
      <c r="AB138">
        <f t="shared" si="46"/>
        <v>0.72781193906587238</v>
      </c>
      <c r="AC138">
        <f t="shared" si="46"/>
        <v>0.13572081687445772</v>
      </c>
      <c r="AD138">
        <f t="shared" si="46"/>
        <v>0.13585382550763167</v>
      </c>
      <c r="AE138">
        <f t="shared" si="62"/>
        <v>0.99999999999999989</v>
      </c>
      <c r="AF138" s="15">
        <f t="shared" si="63"/>
        <v>9.8699979981782864</v>
      </c>
      <c r="AG138">
        <f t="shared" si="64"/>
        <v>25035.964972057973</v>
      </c>
      <c r="AI138">
        <f t="shared" si="49"/>
        <v>6.0792046987100196E-2</v>
      </c>
      <c r="AK138">
        <f t="shared" si="53"/>
        <v>2.7143980337076487E-9</v>
      </c>
      <c r="AL138">
        <f t="shared" si="54"/>
        <v>3.7288255040228763E-5</v>
      </c>
      <c r="AM138">
        <f t="shared" si="55"/>
        <v>4.4245177597465019E-2</v>
      </c>
      <c r="AN138">
        <f t="shared" si="56"/>
        <v>8.2507462765596552E-3</v>
      </c>
      <c r="AO138">
        <f t="shared" si="57"/>
        <v>8.2588321436372555E-3</v>
      </c>
      <c r="AQ138" s="23">
        <f t="shared" si="48"/>
        <v>1.4582362691699972E-5</v>
      </c>
      <c r="AR138">
        <f t="shared" si="48"/>
        <v>0.20032097444253802</v>
      </c>
      <c r="AS138">
        <f t="shared" si="48"/>
        <v>237.6951423751303</v>
      </c>
      <c r="AT138">
        <f t="shared" si="48"/>
        <v>44.324882787232525</v>
      </c>
      <c r="AU138" s="24">
        <f t="shared" si="47"/>
        <v>44.36832190151798</v>
      </c>
    </row>
    <row r="139" spans="1:49">
      <c r="A139">
        <v>7</v>
      </c>
      <c r="B139">
        <v>15</v>
      </c>
      <c r="C139">
        <v>10744.4542109262</v>
      </c>
      <c r="D139">
        <v>6602.88492501783</v>
      </c>
      <c r="E139">
        <v>19842.180276010698</v>
      </c>
      <c r="F139">
        <v>16403.885489804201</v>
      </c>
      <c r="G139">
        <v>0.86</v>
      </c>
      <c r="H139">
        <v>18.209888031384899</v>
      </c>
      <c r="I139">
        <v>6.77181443177248</v>
      </c>
      <c r="J139">
        <v>15.296305946363301</v>
      </c>
      <c r="K139">
        <v>13.6574160235386</v>
      </c>
      <c r="L139">
        <v>18.209888031384899</v>
      </c>
      <c r="M139">
        <v>15.6084754554727</v>
      </c>
      <c r="N139">
        <f t="shared" si="58"/>
        <v>-20.351865637661877</v>
      </c>
      <c r="O139">
        <f t="shared" si="59"/>
        <v>-8.9259328188309386</v>
      </c>
      <c r="P139">
        <f t="shared" si="50"/>
        <v>-0.22426025873048105</v>
      </c>
      <c r="Q139">
        <f t="shared" si="51"/>
        <v>-1.86574160235386</v>
      </c>
      <c r="R139">
        <f t="shared" si="52"/>
        <v>-1.8940726072960545</v>
      </c>
      <c r="S139">
        <f t="shared" si="45"/>
        <v>1.4497631514814498E-9</v>
      </c>
      <c r="T139">
        <f t="shared" si="45"/>
        <v>1.3289744481130252E-4</v>
      </c>
      <c r="U139">
        <f t="shared" si="45"/>
        <v>0.79910713269553968</v>
      </c>
      <c r="V139">
        <f t="shared" si="45"/>
        <v>0.15478138107497302</v>
      </c>
      <c r="W139">
        <f t="shared" si="45"/>
        <v>0.15045780383476404</v>
      </c>
      <c r="X139">
        <f t="shared" si="60"/>
        <v>1.1044792164998514</v>
      </c>
      <c r="Y139">
        <f t="shared" si="61"/>
        <v>9.9373926589040873E-2</v>
      </c>
      <c r="Z139">
        <f t="shared" si="46"/>
        <v>1.3126214869627154E-9</v>
      </c>
      <c r="AA139">
        <f t="shared" si="46"/>
        <v>1.2032589009004717E-4</v>
      </c>
      <c r="AB139">
        <f t="shared" si="46"/>
        <v>0.72351486633487705</v>
      </c>
      <c r="AC139">
        <f t="shared" si="46"/>
        <v>0.14013969548968316</v>
      </c>
      <c r="AD139">
        <f t="shared" si="46"/>
        <v>0.1362251109727281</v>
      </c>
      <c r="AE139">
        <f t="shared" si="62"/>
        <v>0.99999999999999978</v>
      </c>
      <c r="AF139" s="15">
        <f t="shared" si="63"/>
        <v>9.8720078519071119</v>
      </c>
      <c r="AG139">
        <f t="shared" si="64"/>
        <v>20776.329243555134</v>
      </c>
      <c r="AI139">
        <f t="shared" si="49"/>
        <v>5.0448847687848686E-2</v>
      </c>
      <c r="AK139">
        <f t="shared" si="53"/>
        <v>6.6220241467579489E-11</v>
      </c>
      <c r="AL139">
        <f t="shared" si="54"/>
        <v>6.0703025020576111E-6</v>
      </c>
      <c r="AM139">
        <f t="shared" si="55"/>
        <v>3.650049129162241E-2</v>
      </c>
      <c r="AN139">
        <f t="shared" si="56"/>
        <v>7.0698861527805218E-3</v>
      </c>
      <c r="AO139">
        <f t="shared" si="57"/>
        <v>6.8723998747234451E-3</v>
      </c>
      <c r="AQ139" s="23">
        <f t="shared" si="48"/>
        <v>3.5575017614244209E-7</v>
      </c>
      <c r="AR139">
        <f t="shared" si="48"/>
        <v>3.2611043639914371E-2</v>
      </c>
      <c r="AS139">
        <f t="shared" si="48"/>
        <v>196.08892867957374</v>
      </c>
      <c r="AT139">
        <f t="shared" si="48"/>
        <v>37.981034022505753</v>
      </c>
      <c r="AU139" s="24">
        <f t="shared" si="47"/>
        <v>36.920092886570508</v>
      </c>
    </row>
    <row r="140" spans="1:49">
      <c r="A140">
        <v>7</v>
      </c>
      <c r="B140">
        <v>16</v>
      </c>
      <c r="C140">
        <v>10744.4542109262</v>
      </c>
      <c r="D140">
        <v>6602.88492501783</v>
      </c>
      <c r="E140">
        <v>12576.9110439045</v>
      </c>
      <c r="F140">
        <v>7323.1631650911904</v>
      </c>
      <c r="G140">
        <v>0.86</v>
      </c>
      <c r="H140">
        <v>20.8849867193424</v>
      </c>
      <c r="I140">
        <v>7.4513320484437697</v>
      </c>
      <c r="J140">
        <v>17.543388844247598</v>
      </c>
      <c r="K140">
        <v>15.6637400395068</v>
      </c>
      <c r="L140">
        <v>20.8849867193424</v>
      </c>
      <c r="M140">
        <v>17.901417188007802</v>
      </c>
      <c r="N140">
        <f t="shared" si="58"/>
        <v>-23.561984063210875</v>
      </c>
      <c r="O140">
        <f t="shared" si="59"/>
        <v>-10.530992031605438</v>
      </c>
      <c r="P140">
        <f t="shared" si="50"/>
        <v>-0.4569938445827878</v>
      </c>
      <c r="Q140">
        <f t="shared" si="51"/>
        <v>-2.0663740039506804</v>
      </c>
      <c r="R140">
        <f t="shared" si="52"/>
        <v>-2.1628601568208232</v>
      </c>
      <c r="S140">
        <f t="shared" si="45"/>
        <v>5.8500602464174149E-11</v>
      </c>
      <c r="T140">
        <f t="shared" si="45"/>
        <v>2.6696127738256655E-5</v>
      </c>
      <c r="U140">
        <f t="shared" si="45"/>
        <v>0.63318423756391884</v>
      </c>
      <c r="V140">
        <f t="shared" si="45"/>
        <v>0.12664416139021992</v>
      </c>
      <c r="W140">
        <f t="shared" si="45"/>
        <v>0.11499574436552025</v>
      </c>
      <c r="X140">
        <f t="shared" si="60"/>
        <v>0.87485083950589793</v>
      </c>
      <c r="Y140">
        <f t="shared" si="61"/>
        <v>-0.13370187629215394</v>
      </c>
      <c r="Z140">
        <f t="shared" si="46"/>
        <v>6.6869230527588428E-11</v>
      </c>
      <c r="AA140">
        <f t="shared" si="46"/>
        <v>3.0515062148576333E-5</v>
      </c>
      <c r="AB140">
        <f t="shared" si="46"/>
        <v>0.72376250781393936</v>
      </c>
      <c r="AC140">
        <f t="shared" si="46"/>
        <v>0.14476086170500396</v>
      </c>
      <c r="AD140">
        <f t="shared" si="46"/>
        <v>0.13144611535203882</v>
      </c>
      <c r="AE140">
        <f t="shared" si="62"/>
        <v>1</v>
      </c>
      <c r="AF140" s="15">
        <f t="shared" si="63"/>
        <v>9.1280125360663948</v>
      </c>
      <c r="AG140">
        <f t="shared" si="64"/>
        <v>8386.8578891709785</v>
      </c>
      <c r="AI140">
        <f t="shared" si="49"/>
        <v>2.0364873470691061E-2</v>
      </c>
      <c r="AK140">
        <f t="shared" si="53"/>
        <v>1.3617834187768103E-12</v>
      </c>
      <c r="AL140">
        <f t="shared" si="54"/>
        <v>6.2143537960603111E-7</v>
      </c>
      <c r="AM140">
        <f t="shared" si="55"/>
        <v>1.4739331894460925E-2</v>
      </c>
      <c r="AN140">
        <f t="shared" si="56"/>
        <v>2.9480366321306128E-3</v>
      </c>
      <c r="AO140">
        <f t="shared" si="57"/>
        <v>2.6768835073581322E-3</v>
      </c>
      <c r="AQ140" s="23">
        <f t="shared" si="48"/>
        <v>7.3158097941229882E-9</v>
      </c>
      <c r="AR140">
        <f t="shared" si="48"/>
        <v>3.3384919906132714E-3</v>
      </c>
      <c r="AS140">
        <f t="shared" si="48"/>
        <v>79.183038319839767</v>
      </c>
      <c r="AT140">
        <f t="shared" si="48"/>
        <v>15.837522303030228</v>
      </c>
      <c r="AU140" s="24">
        <f t="shared" si="47"/>
        <v>14.38082613639649</v>
      </c>
    </row>
    <row r="141" spans="1:49">
      <c r="A141">
        <v>7</v>
      </c>
      <c r="B141">
        <v>17</v>
      </c>
      <c r="C141">
        <v>10744.4542109262</v>
      </c>
      <c r="D141">
        <v>6602.88492501783</v>
      </c>
      <c r="E141">
        <v>5608.6090709096197</v>
      </c>
      <c r="F141">
        <v>4747.0148078372004</v>
      </c>
      <c r="G141">
        <v>0.86</v>
      </c>
      <c r="H141">
        <v>22.6312989276514</v>
      </c>
      <c r="I141">
        <v>7.7319631724301496</v>
      </c>
      <c r="J141">
        <v>19.0102910992271</v>
      </c>
      <c r="K141">
        <v>16.9734741957386</v>
      </c>
      <c r="L141">
        <v>22.6312989276514</v>
      </c>
      <c r="M141">
        <v>19.3982562237011</v>
      </c>
      <c r="N141">
        <f t="shared" si="58"/>
        <v>-25.657558713181675</v>
      </c>
      <c r="O141">
        <f t="shared" si="59"/>
        <v>-11.578779356590838</v>
      </c>
      <c r="P141">
        <f t="shared" si="50"/>
        <v>-0.6089230067056709</v>
      </c>
      <c r="Q141">
        <f t="shared" si="51"/>
        <v>-2.1973474195738598</v>
      </c>
      <c r="R141">
        <f t="shared" si="52"/>
        <v>-2.3334366527405295</v>
      </c>
      <c r="S141">
        <f t="shared" si="45"/>
        <v>7.1955472898360901E-12</v>
      </c>
      <c r="T141">
        <f t="shared" si="45"/>
        <v>9.3626765084768584E-6</v>
      </c>
      <c r="U141">
        <f t="shared" si="45"/>
        <v>0.54393636955040991</v>
      </c>
      <c r="V141">
        <f t="shared" si="45"/>
        <v>0.11109746281190648</v>
      </c>
      <c r="W141">
        <f t="shared" si="45"/>
        <v>9.6961949295735872E-2</v>
      </c>
      <c r="X141">
        <f t="shared" si="60"/>
        <v>0.75200514434175625</v>
      </c>
      <c r="Y141">
        <f t="shared" si="61"/>
        <v>-0.28501211417570094</v>
      </c>
      <c r="Z141">
        <f t="shared" si="46"/>
        <v>9.5684814711400462E-12</v>
      </c>
      <c r="AA141">
        <f t="shared" si="46"/>
        <v>1.2450282526553963E-5</v>
      </c>
      <c r="AB141">
        <f t="shared" si="46"/>
        <v>0.72331469225057932</v>
      </c>
      <c r="AC141">
        <f t="shared" si="46"/>
        <v>0.14773497714454081</v>
      </c>
      <c r="AD141">
        <f t="shared" si="46"/>
        <v>0.12893788031278486</v>
      </c>
      <c r="AE141">
        <f t="shared" si="62"/>
        <v>1</v>
      </c>
      <c r="AF141" s="15">
        <f t="shared" si="63"/>
        <v>8.6284315092255301</v>
      </c>
      <c r="AG141">
        <f t="shared" si="64"/>
        <v>4577.5675312289941</v>
      </c>
      <c r="AI141">
        <f t="shared" si="49"/>
        <v>1.1115197706806124E-2</v>
      </c>
      <c r="AK141">
        <f t="shared" si="53"/>
        <v>1.0635556330563273E-13</v>
      </c>
      <c r="AL141">
        <f t="shared" si="54"/>
        <v>1.3838735178824098E-7</v>
      </c>
      <c r="AM141">
        <f t="shared" si="55"/>
        <v>8.0397858086028173E-3</v>
      </c>
      <c r="AN141">
        <f t="shared" si="56"/>
        <v>1.6421034791720553E-3</v>
      </c>
      <c r="AO141">
        <f t="shared" si="57"/>
        <v>1.4331700315731088E-3</v>
      </c>
      <c r="AQ141" s="23">
        <f t="shared" si="48"/>
        <v>5.7136624000731679E-10</v>
      </c>
      <c r="AR141">
        <f t="shared" si="48"/>
        <v>7.4344828233004559E-4</v>
      </c>
      <c r="AS141">
        <f t="shared" si="48"/>
        <v>43.191555243093624</v>
      </c>
      <c r="AT141">
        <f t="shared" si="48"/>
        <v>8.8217528207833773</v>
      </c>
      <c r="AU141" s="24">
        <f t="shared" si="47"/>
        <v>7.6993148903544624</v>
      </c>
    </row>
    <row r="142" spans="1:49">
      <c r="A142">
        <v>7</v>
      </c>
      <c r="B142">
        <v>18</v>
      </c>
      <c r="C142">
        <v>10744.4542109262</v>
      </c>
      <c r="D142">
        <v>6602.88492501783</v>
      </c>
      <c r="E142">
        <v>1403.3937696467699</v>
      </c>
      <c r="F142">
        <v>9993.6097877586708</v>
      </c>
      <c r="G142">
        <v>0.86</v>
      </c>
      <c r="H142">
        <v>24.325809314859001</v>
      </c>
      <c r="I142">
        <v>7.3907214881110601</v>
      </c>
      <c r="J142">
        <v>20.433679824481501</v>
      </c>
      <c r="K142">
        <v>18.2443569861443</v>
      </c>
      <c r="L142">
        <v>24.325809314859001</v>
      </c>
      <c r="M142">
        <v>20.850693698450598</v>
      </c>
      <c r="N142">
        <f t="shared" si="58"/>
        <v>-27.6909711778308</v>
      </c>
      <c r="O142">
        <f t="shared" si="59"/>
        <v>-12.5954855889154</v>
      </c>
      <c r="P142">
        <f t="shared" si="50"/>
        <v>-0.75634541039273306</v>
      </c>
      <c r="Q142">
        <f t="shared" si="51"/>
        <v>-2.3244356986144301</v>
      </c>
      <c r="R142">
        <f t="shared" si="52"/>
        <v>-2.4805467953088116</v>
      </c>
      <c r="S142">
        <f t="shared" si="45"/>
        <v>9.4181156468789463E-13</v>
      </c>
      <c r="T142">
        <f t="shared" si="45"/>
        <v>3.3872723095332868E-6</v>
      </c>
      <c r="U142">
        <f t="shared" si="45"/>
        <v>0.46937868276402545</v>
      </c>
      <c r="V142">
        <f t="shared" si="45"/>
        <v>9.7838638956129986E-2</v>
      </c>
      <c r="W142">
        <f t="shared" si="45"/>
        <v>8.369744770600468E-2</v>
      </c>
      <c r="X142">
        <f t="shared" si="60"/>
        <v>0.65091815669941133</v>
      </c>
      <c r="Y142">
        <f t="shared" si="61"/>
        <v>-0.42937136403265136</v>
      </c>
      <c r="Z142">
        <f t="shared" si="46"/>
        <v>1.4468970560961254E-12</v>
      </c>
      <c r="AA142">
        <f t="shared" si="46"/>
        <v>5.2038374942696545E-6</v>
      </c>
      <c r="AB142">
        <f t="shared" si="46"/>
        <v>0.72110245801728445</v>
      </c>
      <c r="AC142">
        <f t="shared" si="46"/>
        <v>0.15030866469025395</v>
      </c>
      <c r="AD142">
        <f t="shared" si="46"/>
        <v>0.12858367345352062</v>
      </c>
      <c r="AE142">
        <f t="shared" si="62"/>
        <v>1.0000000000000002</v>
      </c>
      <c r="AF142" s="15">
        <f t="shared" si="63"/>
        <v>9.2305467269012063</v>
      </c>
      <c r="AG142">
        <f t="shared" si="64"/>
        <v>7555.1654364530714</v>
      </c>
      <c r="AI142">
        <f t="shared" si="49"/>
        <v>1.8345367263485839E-2</v>
      </c>
      <c r="AK142">
        <f t="shared" si="53"/>
        <v>2.654385788653989E-14</v>
      </c>
      <c r="AL142">
        <f t="shared" si="54"/>
        <v>9.5466310011874689E-8</v>
      </c>
      <c r="AM142">
        <f t="shared" si="55"/>
        <v>1.3228889426929461E-2</v>
      </c>
      <c r="AN142">
        <f t="shared" si="56"/>
        <v>2.7574676566268544E-3</v>
      </c>
      <c r="AO142">
        <f t="shared" si="57"/>
        <v>2.3589147135929705E-3</v>
      </c>
      <c r="AQ142" s="23">
        <f t="shared" si="48"/>
        <v>1.4259963282163007E-10</v>
      </c>
      <c r="AR142">
        <f t="shared" si="48"/>
        <v>5.1286669830433651E-4</v>
      </c>
      <c r="AS142">
        <f t="shared" si="48"/>
        <v>71.068598354524667</v>
      </c>
      <c r="AT142">
        <f t="shared" si="48"/>
        <v>14.813742487368604</v>
      </c>
      <c r="AU142" s="24">
        <f t="shared" si="47"/>
        <v>12.672625563839881</v>
      </c>
    </row>
    <row r="143" spans="1:49">
      <c r="A143">
        <v>7</v>
      </c>
      <c r="B143">
        <v>19</v>
      </c>
      <c r="C143">
        <v>10744.4542109262</v>
      </c>
      <c r="D143">
        <v>6602.88492501783</v>
      </c>
      <c r="E143">
        <v>12938.436402822699</v>
      </c>
      <c r="F143">
        <v>16131.022423926899</v>
      </c>
      <c r="G143">
        <v>0.86</v>
      </c>
      <c r="H143">
        <v>27.163038431416702</v>
      </c>
      <c r="I143">
        <v>7.5402354350966601</v>
      </c>
      <c r="J143">
        <v>22.816952282390101</v>
      </c>
      <c r="K143">
        <v>20.3722788235625</v>
      </c>
      <c r="L143">
        <v>27.163038431416702</v>
      </c>
      <c r="M143">
        <v>23.282604369785801</v>
      </c>
      <c r="N143">
        <f t="shared" si="58"/>
        <v>-31.095646117700035</v>
      </c>
      <c r="O143">
        <f t="shared" si="59"/>
        <v>-14.297823058850017</v>
      </c>
      <c r="P143">
        <f t="shared" si="50"/>
        <v>-1.0031843435332553</v>
      </c>
      <c r="Q143">
        <f t="shared" si="51"/>
        <v>-2.53722788235625</v>
      </c>
      <c r="R143">
        <f t="shared" si="52"/>
        <v>-2.7484892031130248</v>
      </c>
      <c r="S143">
        <f t="shared" si="45"/>
        <v>3.1284734947104516E-14</v>
      </c>
      <c r="T143">
        <f t="shared" si="45"/>
        <v>6.1735410791158562E-7</v>
      </c>
      <c r="U143">
        <f t="shared" si="45"/>
        <v>0.36670984983055072</v>
      </c>
      <c r="V143">
        <f t="shared" si="45"/>
        <v>7.9085330039035909E-2</v>
      </c>
      <c r="W143">
        <f t="shared" si="45"/>
        <v>6.402451621506787E-2</v>
      </c>
      <c r="X143">
        <f t="shared" si="60"/>
        <v>0.50982031343879364</v>
      </c>
      <c r="Y143">
        <f t="shared" si="61"/>
        <v>-0.67369694193596197</v>
      </c>
      <c r="Z143">
        <f t="shared" si="46"/>
        <v>6.1364237796029673E-14</v>
      </c>
      <c r="AA143">
        <f t="shared" si="46"/>
        <v>1.2109248918456482E-6</v>
      </c>
      <c r="AB143">
        <f t="shared" si="46"/>
        <v>0.71929234705665757</v>
      </c>
      <c r="AC143">
        <f t="shared" si="46"/>
        <v>0.15512392887132473</v>
      </c>
      <c r="AD143">
        <f t="shared" si="46"/>
        <v>0.12558251314706453</v>
      </c>
      <c r="AE143">
        <f t="shared" si="62"/>
        <v>1</v>
      </c>
      <c r="AF143" s="15">
        <f t="shared" si="63"/>
        <v>9.8021073208252112</v>
      </c>
      <c r="AG143">
        <f t="shared" si="64"/>
        <v>11276.987925020574</v>
      </c>
      <c r="AI143">
        <f t="shared" si="49"/>
        <v>2.7382654536221757E-2</v>
      </c>
      <c r="AK143">
        <f t="shared" si="53"/>
        <v>1.6803157244472424E-15</v>
      </c>
      <c r="AL143">
        <f t="shared" si="54"/>
        <v>3.3158337982721077E-8</v>
      </c>
      <c r="AM143">
        <f t="shared" si="55"/>
        <v>1.9696133850000578E-2</v>
      </c>
      <c r="AN143">
        <f t="shared" si="56"/>
        <v>4.2477049545849212E-3</v>
      </c>
      <c r="AO143">
        <f t="shared" si="57"/>
        <v>3.4387825732965951E-3</v>
      </c>
      <c r="AQ143" s="23">
        <f t="shared" si="48"/>
        <v>9.0270376806113414E-12</v>
      </c>
      <c r="AR143">
        <f t="shared" si="48"/>
        <v>1.7813412208288082E-4</v>
      </c>
      <c r="AS143">
        <f t="shared" si="48"/>
        <v>105.81210414180239</v>
      </c>
      <c r="AT143">
        <f t="shared" si="48"/>
        <v>22.819635693031021</v>
      </c>
      <c r="AU143" s="24">
        <f t="shared" si="47"/>
        <v>18.473920950058119</v>
      </c>
    </row>
    <row r="144" spans="1:49">
      <c r="A144">
        <v>7</v>
      </c>
      <c r="B144">
        <v>20</v>
      </c>
      <c r="C144">
        <v>10744.4542109262</v>
      </c>
      <c r="D144">
        <v>6602.88492501783</v>
      </c>
      <c r="E144">
        <v>16808.942786625601</v>
      </c>
      <c r="F144">
        <v>17720.048513448</v>
      </c>
      <c r="G144">
        <v>0.86</v>
      </c>
      <c r="H144">
        <v>27.8718530369792</v>
      </c>
      <c r="I144">
        <v>7.5652009820403503</v>
      </c>
      <c r="J144">
        <v>23.412356551062501</v>
      </c>
      <c r="K144">
        <v>20.9038897777343</v>
      </c>
      <c r="L144">
        <v>27.8718530369792</v>
      </c>
      <c r="M144">
        <v>23.8901597459821</v>
      </c>
      <c r="N144">
        <f t="shared" si="58"/>
        <v>-31.946223644375038</v>
      </c>
      <c r="O144">
        <f t="shared" si="59"/>
        <v>-14.723111822187519</v>
      </c>
      <c r="P144">
        <f t="shared" si="50"/>
        <v>-1.0648512142171831</v>
      </c>
      <c r="Q144">
        <f t="shared" si="51"/>
        <v>-2.5903889777734301</v>
      </c>
      <c r="R144">
        <f t="shared" si="52"/>
        <v>-2.8150566686092753</v>
      </c>
      <c r="S144">
        <f t="shared" si="45"/>
        <v>1.3363842653740046E-14</v>
      </c>
      <c r="T144">
        <f t="shared" si="45"/>
        <v>4.0349093226611622E-7</v>
      </c>
      <c r="U144">
        <f t="shared" si="45"/>
        <v>0.34477914918679609</v>
      </c>
      <c r="V144">
        <f t="shared" si="45"/>
        <v>7.4990864631841264E-2</v>
      </c>
      <c r="W144">
        <f t="shared" si="45"/>
        <v>5.9901324119197283E-2</v>
      </c>
      <c r="X144">
        <f t="shared" si="60"/>
        <v>0.47967174142878027</v>
      </c>
      <c r="Y144">
        <f t="shared" si="61"/>
        <v>-0.73465328105071304</v>
      </c>
      <c r="Z144">
        <f t="shared" si="46"/>
        <v>2.7860391804473759E-14</v>
      </c>
      <c r="AA144">
        <f t="shared" si="46"/>
        <v>8.4118136929278526E-7</v>
      </c>
      <c r="AB144">
        <f t="shared" si="46"/>
        <v>0.71878144866281957</v>
      </c>
      <c r="AC144">
        <f t="shared" si="46"/>
        <v>0.15633788308743971</v>
      </c>
      <c r="AD144">
        <f t="shared" si="46"/>
        <v>0.12487982706834355</v>
      </c>
      <c r="AE144">
        <f t="shared" si="62"/>
        <v>1</v>
      </c>
      <c r="AF144" s="16">
        <f t="shared" si="63"/>
        <v>9.9154847935456214</v>
      </c>
      <c r="AG144">
        <f t="shared" si="64"/>
        <v>12103.228289804592</v>
      </c>
      <c r="AI144">
        <f t="shared" si="49"/>
        <v>2.9388922045169307E-2</v>
      </c>
      <c r="AJ144">
        <f>SUM(AI125:AI144)</f>
        <v>1</v>
      </c>
      <c r="AK144">
        <f t="shared" si="53"/>
        <v>8.1878688288955313E-16</v>
      </c>
      <c r="AL144">
        <f t="shared" si="54"/>
        <v>2.4721413687994441E-8</v>
      </c>
      <c r="AM144">
        <f t="shared" si="55"/>
        <v>2.1124211962265469E-2</v>
      </c>
      <c r="AN144">
        <f t="shared" si="56"/>
        <v>4.5946018587635588E-3</v>
      </c>
      <c r="AO144">
        <f t="shared" si="57"/>
        <v>3.6700835027257727E-3</v>
      </c>
      <c r="AP144">
        <f>SUM(AK125:AO144)</f>
        <v>1</v>
      </c>
      <c r="AQ144" s="25">
        <f t="shared" si="48"/>
        <v>4.3987090858568984E-12</v>
      </c>
      <c r="AR144" s="26">
        <f t="shared" si="48"/>
        <v>1.3280904870001023E-4</v>
      </c>
      <c r="AS144" s="26">
        <f t="shared" si="48"/>
        <v>113.48406408523041</v>
      </c>
      <c r="AT144" s="26">
        <f t="shared" si="48"/>
        <v>24.683244644460732</v>
      </c>
      <c r="AU144" s="27">
        <f t="shared" si="47"/>
        <v>19.716522072656353</v>
      </c>
      <c r="AV144">
        <f>SUM(AQ125:AU144)</f>
        <v>5372.227105463101</v>
      </c>
      <c r="AW144">
        <f>C144*0.5</f>
        <v>5372.2271054631001</v>
      </c>
    </row>
    <row r="145" spans="1:47">
      <c r="A145">
        <v>8</v>
      </c>
      <c r="B145">
        <v>1</v>
      </c>
      <c r="C145">
        <v>1326.9172514140701</v>
      </c>
      <c r="D145">
        <v>9665.5722048840307</v>
      </c>
      <c r="E145">
        <v>15446.2702799339</v>
      </c>
      <c r="F145">
        <v>8990.4367514448204</v>
      </c>
      <c r="G145">
        <v>0.94</v>
      </c>
      <c r="H145">
        <v>16.359435333711801</v>
      </c>
      <c r="I145">
        <v>8.0421555620115992</v>
      </c>
      <c r="J145">
        <v>13.7419256803179</v>
      </c>
      <c r="K145">
        <v>12.269576500283801</v>
      </c>
      <c r="L145">
        <v>16.359435333711801</v>
      </c>
      <c r="M145">
        <v>14.0223731431815</v>
      </c>
      <c r="N145">
        <f t="shared" si="58"/>
        <v>-18.13132240045416</v>
      </c>
      <c r="O145">
        <f t="shared" si="59"/>
        <v>-7.8156612002270798</v>
      </c>
      <c r="P145">
        <f t="shared" si="50"/>
        <v>1.6729125967076874E-2</v>
      </c>
      <c r="Q145">
        <f t="shared" si="51"/>
        <v>-1.7269576500283801</v>
      </c>
      <c r="R145">
        <f t="shared" si="52"/>
        <v>-1.7603550907050132</v>
      </c>
      <c r="S145">
        <f t="shared" si="45"/>
        <v>1.3355702356987813E-8</v>
      </c>
      <c r="T145">
        <f t="shared" si="45"/>
        <v>4.0336802464369581E-4</v>
      </c>
      <c r="U145">
        <f t="shared" si="45"/>
        <v>1.016869841381715</v>
      </c>
      <c r="V145">
        <f t="shared" si="45"/>
        <v>0.17782459248499216</v>
      </c>
      <c r="W145">
        <f t="shared" si="45"/>
        <v>0.17198378313629556</v>
      </c>
      <c r="X145">
        <f t="shared" si="60"/>
        <v>1.3670815983833489</v>
      </c>
      <c r="Y145">
        <f t="shared" si="61"/>
        <v>0.31267824753557821</v>
      </c>
      <c r="Z145">
        <f t="shared" si="46"/>
        <v>9.7694990355964735E-9</v>
      </c>
      <c r="AA145">
        <f t="shared" si="46"/>
        <v>2.9505775304173595E-4</v>
      </c>
      <c r="AB145">
        <f t="shared" si="46"/>
        <v>0.74382527172059154</v>
      </c>
      <c r="AC145">
        <f t="shared" si="46"/>
        <v>0.13007606326884932</v>
      </c>
      <c r="AD145">
        <f t="shared" si="46"/>
        <v>0.12580359748801834</v>
      </c>
      <c r="AE145">
        <f t="shared" si="62"/>
        <v>1</v>
      </c>
      <c r="AF145" s="14">
        <f t="shared" si="63"/>
        <v>9.3332106495075688</v>
      </c>
      <c r="AG145">
        <f t="shared" si="64"/>
        <v>14074.014359089982</v>
      </c>
      <c r="AH145">
        <f>SUM(AG145:AG164)</f>
        <v>431543.79278925655</v>
      </c>
      <c r="AI145">
        <f>AG145/$AH$145</f>
        <v>3.2613177606201825E-2</v>
      </c>
      <c r="AK145">
        <f t="shared" si="53"/>
        <v>3.1861440717152522E-10</v>
      </c>
      <c r="AL145">
        <f t="shared" si="54"/>
        <v>9.6227709040369704E-6</v>
      </c>
      <c r="AM145">
        <f t="shared" si="55"/>
        <v>2.4258505694604984E-2</v>
      </c>
      <c r="AN145">
        <f t="shared" si="56"/>
        <v>4.2421937537025283E-3</v>
      </c>
      <c r="AO145">
        <f t="shared" si="57"/>
        <v>4.1028550683758682E-3</v>
      </c>
      <c r="AQ145" s="20">
        <f t="shared" si="48"/>
        <v>2.1138747671248181E-7</v>
      </c>
      <c r="AR145" s="21">
        <f t="shared" si="48"/>
        <v>6.3843103594860111E-3</v>
      </c>
      <c r="AS145" s="21">
        <f t="shared" si="48"/>
        <v>16.094514849848906</v>
      </c>
      <c r="AT145" s="21">
        <f t="shared" si="48"/>
        <v>2.8145200378144475</v>
      </c>
      <c r="AU145" s="22">
        <f t="shared" si="47"/>
        <v>2.7220745851397967</v>
      </c>
    </row>
    <row r="146" spans="1:47">
      <c r="A146">
        <v>8</v>
      </c>
      <c r="B146">
        <v>2</v>
      </c>
      <c r="C146">
        <v>1326.9172514140701</v>
      </c>
      <c r="D146">
        <v>9665.5722048840307</v>
      </c>
      <c r="E146">
        <v>8431.2878347709793</v>
      </c>
      <c r="F146">
        <v>5653.8832326649099</v>
      </c>
      <c r="G146">
        <v>0.94</v>
      </c>
      <c r="H146">
        <v>13.1253803074944</v>
      </c>
      <c r="I146">
        <v>7.8689632024238598</v>
      </c>
      <c r="J146">
        <v>11.0253194582953</v>
      </c>
      <c r="K146">
        <v>9.8440352306207703</v>
      </c>
      <c r="L146">
        <v>15</v>
      </c>
      <c r="M146">
        <v>11.250325977852301</v>
      </c>
      <c r="N146">
        <f t="shared" si="58"/>
        <v>-14.250456368993278</v>
      </c>
      <c r="O146">
        <f t="shared" si="59"/>
        <v>-5.8752281844966392</v>
      </c>
      <c r="P146">
        <f t="shared" si="50"/>
        <v>0.29809191324798878</v>
      </c>
      <c r="Q146">
        <f t="shared" si="51"/>
        <v>-1.4844035230620771</v>
      </c>
      <c r="R146">
        <f t="shared" si="52"/>
        <v>-1.5485851949653309</v>
      </c>
      <c r="S146">
        <f t="shared" si="45"/>
        <v>6.4729974263465103E-7</v>
      </c>
      <c r="T146">
        <f t="shared" si="45"/>
        <v>2.8081533443548891E-3</v>
      </c>
      <c r="U146">
        <f t="shared" si="45"/>
        <v>1.3472856155856605</v>
      </c>
      <c r="V146">
        <f t="shared" si="45"/>
        <v>0.22663748440011822</v>
      </c>
      <c r="W146">
        <f t="shared" si="45"/>
        <v>0.21254847585447675</v>
      </c>
      <c r="X146">
        <f t="shared" si="60"/>
        <v>1.789280376484353</v>
      </c>
      <c r="Y146">
        <f t="shared" si="61"/>
        <v>0.58181351470880782</v>
      </c>
      <c r="Z146">
        <f t="shared" si="46"/>
        <v>3.6176540644037603E-7</v>
      </c>
      <c r="AA146">
        <f t="shared" si="46"/>
        <v>1.5694317007334854E-3</v>
      </c>
      <c r="AB146">
        <f t="shared" si="46"/>
        <v>0.75297624301500421</v>
      </c>
      <c r="AC146">
        <f t="shared" si="46"/>
        <v>0.12666404180066193</v>
      </c>
      <c r="AD146">
        <f t="shared" si="46"/>
        <v>0.11878992171819387</v>
      </c>
      <c r="AE146">
        <f t="shared" si="62"/>
        <v>1</v>
      </c>
      <c r="AF146" s="15">
        <f t="shared" si="63"/>
        <v>8.8419653060436207</v>
      </c>
      <c r="AG146">
        <f t="shared" si="64"/>
        <v>10396.606838243675</v>
      </c>
      <c r="AI146">
        <f t="shared" ref="AI146:AI164" si="65">AG146/$AH$145</f>
        <v>2.4091661175441433E-2</v>
      </c>
      <c r="AK146">
        <f t="shared" si="53"/>
        <v>8.7155295969573971E-9</v>
      </c>
      <c r="AL146">
        <f t="shared" si="54"/>
        <v>3.7810216772067926E-5</v>
      </c>
      <c r="AM146">
        <f t="shared" si="55"/>
        <v>1.8140448519874331E-2</v>
      </c>
      <c r="AN146">
        <f t="shared" si="56"/>
        <v>3.0515471781734976E-3</v>
      </c>
      <c r="AO146">
        <f t="shared" si="57"/>
        <v>2.8618465450919385E-3</v>
      </c>
      <c r="AQ146" s="23">
        <f t="shared" si="48"/>
        <v>5.7823932887063434E-6</v>
      </c>
      <c r="AR146">
        <f t="shared" si="48"/>
        <v>2.5085514457281272E-2</v>
      </c>
      <c r="AS146">
        <f t="shared" si="48"/>
        <v>12.035437044705041</v>
      </c>
      <c r="AT146">
        <f t="shared" si="48"/>
        <v>2.0245752971111695</v>
      </c>
      <c r="AU146" s="24">
        <f t="shared" si="47"/>
        <v>1.8987167757911239</v>
      </c>
    </row>
    <row r="147" spans="1:47">
      <c r="A147">
        <v>8</v>
      </c>
      <c r="B147">
        <v>3</v>
      </c>
      <c r="C147">
        <v>1326.9172514140701</v>
      </c>
      <c r="D147">
        <v>9665.5722048840307</v>
      </c>
      <c r="E147">
        <v>13526.411711832499</v>
      </c>
      <c r="F147">
        <v>9921.3813291440892</v>
      </c>
      <c r="G147">
        <v>0.94</v>
      </c>
      <c r="H147">
        <v>11.508546370318401</v>
      </c>
      <c r="I147">
        <v>7.1154911151926497</v>
      </c>
      <c r="J147">
        <v>9.6671789510674806</v>
      </c>
      <c r="K147">
        <v>8.6314097777388099</v>
      </c>
      <c r="L147">
        <v>15</v>
      </c>
      <c r="M147">
        <v>9.8644683174158008</v>
      </c>
      <c r="N147">
        <f t="shared" si="58"/>
        <v>-12.31025564438208</v>
      </c>
      <c r="O147">
        <f t="shared" si="59"/>
        <v>-4.9051278221910399</v>
      </c>
      <c r="P147">
        <f t="shared" si="50"/>
        <v>0.43875646578229732</v>
      </c>
      <c r="Q147">
        <f t="shared" si="51"/>
        <v>-1.363140977773881</v>
      </c>
      <c r="R147">
        <f t="shared" si="52"/>
        <v>-1.4566881493265695</v>
      </c>
      <c r="S147">
        <f t="shared" si="45"/>
        <v>4.5053019465796254E-6</v>
      </c>
      <c r="T147">
        <f t="shared" si="45"/>
        <v>7.4084960521925026E-3</v>
      </c>
      <c r="U147">
        <f t="shared" si="45"/>
        <v>1.5507775739931997</v>
      </c>
      <c r="V147">
        <f t="shared" si="45"/>
        <v>0.25585587590761083</v>
      </c>
      <c r="W147">
        <f t="shared" si="45"/>
        <v>0.23300668162473998</v>
      </c>
      <c r="X147">
        <f t="shared" si="60"/>
        <v>2.0470531328796895</v>
      </c>
      <c r="Y147">
        <f t="shared" si="61"/>
        <v>0.7164012628052544</v>
      </c>
      <c r="Z147">
        <f t="shared" si="46"/>
        <v>2.2008720116813954E-6</v>
      </c>
      <c r="AA147">
        <f t="shared" si="46"/>
        <v>3.6191029598585016E-3</v>
      </c>
      <c r="AB147">
        <f t="shared" si="46"/>
        <v>0.75756586337924958</v>
      </c>
      <c r="AC147">
        <f t="shared" si="46"/>
        <v>0.12498741327133306</v>
      </c>
      <c r="AD147">
        <f t="shared" si="46"/>
        <v>0.11382541951754721</v>
      </c>
      <c r="AE147">
        <f t="shared" si="62"/>
        <v>1</v>
      </c>
      <c r="AF147" s="15">
        <f t="shared" si="63"/>
        <v>9.3885152670662713</v>
      </c>
      <c r="AG147">
        <f t="shared" si="64"/>
        <v>19731.983990967652</v>
      </c>
      <c r="AI147">
        <f t="shared" si="65"/>
        <v>4.5724175206949907E-2</v>
      </c>
      <c r="AK147">
        <f t="shared" si="53"/>
        <v>1.0063305747019243E-7</v>
      </c>
      <c r="AL147">
        <f t="shared" si="54"/>
        <v>1.6548049782856114E-4</v>
      </c>
      <c r="AM147">
        <f t="shared" si="55"/>
        <v>3.4639074267957086E-2</v>
      </c>
      <c r="AN147">
        <f t="shared" si="56"/>
        <v>5.7149463830818885E-3</v>
      </c>
      <c r="AO147">
        <f t="shared" si="57"/>
        <v>5.2045734250249047E-3</v>
      </c>
      <c r="AQ147" s="23">
        <f t="shared" si="48"/>
        <v>6.6765870009870938E-5</v>
      </c>
      <c r="AR147">
        <f t="shared" si="48"/>
        <v>0.10978946367065316</v>
      </c>
      <c r="AS147">
        <f t="shared" si="48"/>
        <v>22.98159260958273</v>
      </c>
      <c r="AT147">
        <f t="shared" si="48"/>
        <v>3.7916304733089001</v>
      </c>
      <c r="AU147" s="24">
        <f t="shared" si="47"/>
        <v>3.4530191319583796</v>
      </c>
    </row>
    <row r="148" spans="1:47">
      <c r="A148">
        <v>8</v>
      </c>
      <c r="B148">
        <v>4</v>
      </c>
      <c r="C148">
        <v>1326.9172514140701</v>
      </c>
      <c r="D148">
        <v>9665.5722048840307</v>
      </c>
      <c r="E148">
        <v>8663.6969940755498</v>
      </c>
      <c r="F148">
        <v>5979.9144694669303</v>
      </c>
      <c r="G148">
        <v>0.94</v>
      </c>
      <c r="H148">
        <v>9.0067216588681394</v>
      </c>
      <c r="I148">
        <v>7.5769712910880198</v>
      </c>
      <c r="J148">
        <v>7.5656461934492096</v>
      </c>
      <c r="K148">
        <v>6.7550412441510899</v>
      </c>
      <c r="L148">
        <v>15</v>
      </c>
      <c r="M148">
        <v>7.7200471361726697</v>
      </c>
      <c r="N148">
        <f t="shared" si="58"/>
        <v>-9.3080659906417651</v>
      </c>
      <c r="O148">
        <f t="shared" si="59"/>
        <v>-3.4040329953208825</v>
      </c>
      <c r="P148">
        <f t="shared" si="50"/>
        <v>0.65641521567847405</v>
      </c>
      <c r="Q148">
        <f t="shared" si="51"/>
        <v>-1.175504124415109</v>
      </c>
      <c r="R148">
        <f t="shared" si="52"/>
        <v>-1.3633114955412742</v>
      </c>
      <c r="S148">
        <f t="shared" si="45"/>
        <v>9.0689770542168712E-5</v>
      </c>
      <c r="T148">
        <f t="shared" si="45"/>
        <v>3.3238946763210687E-2</v>
      </c>
      <c r="U148">
        <f t="shared" si="45"/>
        <v>1.9278689380318319</v>
      </c>
      <c r="V148">
        <f t="shared" si="45"/>
        <v>0.3086633357357646</v>
      </c>
      <c r="W148">
        <f t="shared" si="45"/>
        <v>0.25581225165433746</v>
      </c>
      <c r="X148">
        <f t="shared" si="60"/>
        <v>2.5256741619556866</v>
      </c>
      <c r="Y148">
        <f t="shared" si="61"/>
        <v>0.9265080219244809</v>
      </c>
      <c r="Z148">
        <f t="shared" si="46"/>
        <v>3.5907153784217979E-5</v>
      </c>
      <c r="AA148">
        <f t="shared" si="46"/>
        <v>1.3160425546529336E-2</v>
      </c>
      <c r="AB148">
        <f t="shared" si="46"/>
        <v>0.76330865123909708</v>
      </c>
      <c r="AC148">
        <f t="shared" si="46"/>
        <v>0.12221027572961335</v>
      </c>
      <c r="AD148">
        <f t="shared" si="46"/>
        <v>0.10128474033097613</v>
      </c>
      <c r="AE148">
        <f t="shared" si="62"/>
        <v>1.0000000000000002</v>
      </c>
      <c r="AF148" s="15">
        <f t="shared" si="63"/>
        <v>8.8928132015222179</v>
      </c>
      <c r="AG148">
        <f t="shared" si="64"/>
        <v>13923.993983970362</v>
      </c>
      <c r="AI148">
        <f t="shared" si="65"/>
        <v>3.2265541102963133E-2</v>
      </c>
      <c r="AK148">
        <f t="shared" si="53"/>
        <v>1.1585637463151035E-6</v>
      </c>
      <c r="AL148">
        <f t="shared" si="54"/>
        <v>4.2462825140402832E-4</v>
      </c>
      <c r="AM148">
        <f t="shared" si="55"/>
        <v>2.4628566660802438E-2</v>
      </c>
      <c r="AN148">
        <f t="shared" si="56"/>
        <v>3.9431806747582971E-3</v>
      </c>
      <c r="AO148">
        <f t="shared" si="57"/>
        <v>3.268006952252058E-3</v>
      </c>
      <c r="AQ148" s="23">
        <f t="shared" si="48"/>
        <v>7.6865911092421251E-4</v>
      </c>
      <c r="AR148">
        <f t="shared" si="48"/>
        <v>0.28172327611289799</v>
      </c>
      <c r="AS148">
        <f t="shared" si="48"/>
        <v>16.340034989910087</v>
      </c>
      <c r="AT148">
        <f t="shared" si="48"/>
        <v>2.6161372313896787</v>
      </c>
      <c r="AU148" s="24">
        <f t="shared" si="47"/>
        <v>2.1681874013421862</v>
      </c>
    </row>
    <row r="149" spans="1:47">
      <c r="A149">
        <v>8</v>
      </c>
      <c r="B149">
        <v>5</v>
      </c>
      <c r="C149">
        <v>1326.9172514140701</v>
      </c>
      <c r="D149">
        <v>9665.5722048840307</v>
      </c>
      <c r="E149">
        <v>14782.8116542268</v>
      </c>
      <c r="F149">
        <v>12480.475744780801</v>
      </c>
      <c r="G149">
        <v>0.94</v>
      </c>
      <c r="H149">
        <v>7.52849482806797</v>
      </c>
      <c r="I149">
        <v>7.5869091848548997</v>
      </c>
      <c r="J149">
        <v>6.32393565557709</v>
      </c>
      <c r="K149">
        <v>5.6463711210509597</v>
      </c>
      <c r="L149">
        <v>15</v>
      </c>
      <c r="M149">
        <v>6.4529955669153898</v>
      </c>
      <c r="N149">
        <f t="shared" si="58"/>
        <v>-7.5341937936815633</v>
      </c>
      <c r="O149">
        <f t="shared" si="59"/>
        <v>-2.5170968968407816</v>
      </c>
      <c r="P149">
        <f t="shared" si="50"/>
        <v>0.7850209499580878</v>
      </c>
      <c r="Q149">
        <f t="shared" si="51"/>
        <v>-1.0646371121050962</v>
      </c>
      <c r="R149">
        <f t="shared" si="52"/>
        <v>-1.3002570538914164</v>
      </c>
      <c r="S149">
        <f t="shared" si="45"/>
        <v>5.3449200063537317E-4</v>
      </c>
      <c r="T149">
        <f t="shared" si="45"/>
        <v>8.0693528673523446E-2</v>
      </c>
      <c r="U149">
        <f t="shared" si="45"/>
        <v>2.1924528720478635</v>
      </c>
      <c r="V149">
        <f t="shared" si="45"/>
        <v>0.34485297503369333</v>
      </c>
      <c r="W149">
        <f t="shared" si="45"/>
        <v>0.27246174667930823</v>
      </c>
      <c r="X149">
        <f t="shared" si="60"/>
        <v>2.890995614435024</v>
      </c>
      <c r="Y149">
        <f t="shared" si="61"/>
        <v>1.0616009460614306</v>
      </c>
      <c r="Z149">
        <f t="shared" si="46"/>
        <v>1.8488163661217689E-4</v>
      </c>
      <c r="AA149">
        <f t="shared" si="46"/>
        <v>2.7912020437046933E-2</v>
      </c>
      <c r="AB149">
        <f t="shared" si="46"/>
        <v>0.75837294982418235</v>
      </c>
      <c r="AC149">
        <f t="shared" si="46"/>
        <v>0.11928519479995359</v>
      </c>
      <c r="AD149">
        <f t="shared" si="46"/>
        <v>9.4244953302204976E-2</v>
      </c>
      <c r="AE149">
        <f t="shared" si="62"/>
        <v>1</v>
      </c>
      <c r="AF149" s="15">
        <f t="shared" si="63"/>
        <v>9.595459734844523</v>
      </c>
      <c r="AG149">
        <f t="shared" si="64"/>
        <v>30902.130140251051</v>
      </c>
      <c r="AI149">
        <f t="shared" si="65"/>
        <v>7.1608329575353291E-2</v>
      </c>
      <c r="AK149">
        <f t="shared" si="53"/>
        <v>1.3239065166955467E-5</v>
      </c>
      <c r="AL149">
        <f t="shared" si="54"/>
        <v>1.9987331585700533E-3</v>
      </c>
      <c r="AM149">
        <f t="shared" si="55"/>
        <v>5.4305820132042916E-2</v>
      </c>
      <c r="AN149">
        <f t="shared" si="56"/>
        <v>8.5418135426952955E-3</v>
      </c>
      <c r="AO149">
        <f t="shared" si="57"/>
        <v>6.7487236768780743E-3</v>
      </c>
      <c r="AQ149" s="23">
        <f t="shared" si="48"/>
        <v>8.7835719813141519E-3</v>
      </c>
      <c r="AR149">
        <f t="shared" si="48"/>
        <v>1.3260767545399688</v>
      </c>
      <c r="AS149">
        <f t="shared" si="48"/>
        <v>36.029664792698625</v>
      </c>
      <c r="AT149">
        <f t="shared" si="48"/>
        <v>5.6671398740823609</v>
      </c>
      <c r="AU149" s="24">
        <f t="shared" si="47"/>
        <v>4.4774989359380557</v>
      </c>
    </row>
    <row r="150" spans="1:47">
      <c r="A150">
        <v>8</v>
      </c>
      <c r="B150">
        <v>6</v>
      </c>
      <c r="C150">
        <v>1326.9172514140701</v>
      </c>
      <c r="D150">
        <v>9665.5722048840307</v>
      </c>
      <c r="E150">
        <v>9917.1173318633791</v>
      </c>
      <c r="F150">
        <v>8485.8407141789503</v>
      </c>
      <c r="G150">
        <v>0.94</v>
      </c>
      <c r="H150">
        <v>4.7427334950970099</v>
      </c>
      <c r="I150">
        <v>7.4269834659420804</v>
      </c>
      <c r="J150">
        <v>3.9838961358814902</v>
      </c>
      <c r="K150">
        <v>3.5570501213227699</v>
      </c>
      <c r="L150">
        <v>15</v>
      </c>
      <c r="M150">
        <v>4.0652001386545802</v>
      </c>
      <c r="N150">
        <f t="shared" si="58"/>
        <v>-4.1912801941164117</v>
      </c>
      <c r="O150">
        <f t="shared" si="59"/>
        <v>-0.84564009705820586</v>
      </c>
      <c r="P150">
        <f t="shared" si="50"/>
        <v>1.0273821859265593</v>
      </c>
      <c r="Q150">
        <f t="shared" si="51"/>
        <v>-0.85570501213227701</v>
      </c>
      <c r="R150">
        <f t="shared" si="52"/>
        <v>-1.1760695109109915</v>
      </c>
      <c r="S150">
        <f t="shared" si="45"/>
        <v>1.5126907094572525E-2</v>
      </c>
      <c r="T150">
        <f t="shared" si="45"/>
        <v>0.42928248779067651</v>
      </c>
      <c r="U150">
        <f t="shared" si="45"/>
        <v>2.7937427545495663</v>
      </c>
      <c r="V150">
        <f t="shared" si="45"/>
        <v>0.42498346693990063</v>
      </c>
      <c r="W150">
        <f t="shared" si="45"/>
        <v>0.30848887097862182</v>
      </c>
      <c r="X150">
        <f t="shared" si="60"/>
        <v>3.971624487353338</v>
      </c>
      <c r="Y150">
        <f t="shared" si="61"/>
        <v>1.3791752017724899</v>
      </c>
      <c r="Z150">
        <f t="shared" si="46"/>
        <v>3.8087455505273582E-3</v>
      </c>
      <c r="AA150">
        <f t="shared" si="46"/>
        <v>0.10808738065686248</v>
      </c>
      <c r="AB150">
        <f t="shared" si="46"/>
        <v>0.70342570488361966</v>
      </c>
      <c r="AC150">
        <f t="shared" si="46"/>
        <v>0.10700494679020034</v>
      </c>
      <c r="AD150">
        <f t="shared" si="46"/>
        <v>7.7673222118790131E-2</v>
      </c>
      <c r="AE150">
        <f t="shared" si="62"/>
        <v>1</v>
      </c>
      <c r="AF150" s="15">
        <f t="shared" si="63"/>
        <v>9.2076776615028511</v>
      </c>
      <c r="AG150">
        <f t="shared" si="64"/>
        <v>26189.145309630068</v>
      </c>
      <c r="AI150">
        <f t="shared" si="65"/>
        <v>6.0687109274259632E-2</v>
      </c>
      <c r="AK150">
        <f t="shared" si="53"/>
        <v>2.3114175742270396E-4</v>
      </c>
      <c r="AL150">
        <f t="shared" si="54"/>
        <v>6.5595106810915097E-3</v>
      </c>
      <c r="AM150">
        <f t="shared" si="55"/>
        <v>4.268887261859533E-2</v>
      </c>
      <c r="AN150">
        <f t="shared" si="56"/>
        <v>6.4938208987432256E-3</v>
      </c>
      <c r="AO150">
        <f t="shared" si="57"/>
        <v>4.7137633184068566E-3</v>
      </c>
      <c r="AQ150" s="23">
        <f t="shared" si="48"/>
        <v>0.15335299272317604</v>
      </c>
      <c r="AR150">
        <f t="shared" si="48"/>
        <v>4.3519639417875906</v>
      </c>
      <c r="AS150">
        <f t="shared" si="48"/>
        <v>28.322300760515937</v>
      </c>
      <c r="AT150">
        <f t="shared" si="48"/>
        <v>4.3083814890678038</v>
      </c>
      <c r="AU150" s="24">
        <f t="shared" si="47"/>
        <v>3.1273869331384461</v>
      </c>
    </row>
    <row r="151" spans="1:47">
      <c r="A151">
        <v>8</v>
      </c>
      <c r="B151">
        <v>7</v>
      </c>
      <c r="C151">
        <v>1326.9172514140701</v>
      </c>
      <c r="D151">
        <v>9665.5722048840307</v>
      </c>
      <c r="E151">
        <v>10744.4542109262</v>
      </c>
      <c r="F151">
        <v>6602.88492501783</v>
      </c>
      <c r="G151">
        <v>0.94</v>
      </c>
      <c r="H151">
        <v>2.48045666826911</v>
      </c>
      <c r="I151">
        <v>7.5686107721033498</v>
      </c>
      <c r="J151">
        <v>2.0835836013460498</v>
      </c>
      <c r="K151">
        <v>1.86034250120182</v>
      </c>
      <c r="L151">
        <v>15</v>
      </c>
      <c r="M151">
        <v>2.12610571565923</v>
      </c>
      <c r="N151">
        <f t="shared" si="58"/>
        <v>-1.4765480019229318</v>
      </c>
      <c r="O151">
        <f t="shared" si="59"/>
        <v>0.51172599903853411</v>
      </c>
      <c r="P151">
        <f t="shared" si="50"/>
        <v>1.2242002698605883</v>
      </c>
      <c r="Q151">
        <f t="shared" si="51"/>
        <v>-0.68603425012018204</v>
      </c>
      <c r="R151">
        <f t="shared" si="52"/>
        <v>-1.0833636089460619</v>
      </c>
      <c r="S151">
        <f t="shared" si="45"/>
        <v>0.22842485110681349</v>
      </c>
      <c r="T151">
        <f t="shared" si="45"/>
        <v>1.6681679678867309</v>
      </c>
      <c r="U151">
        <f t="shared" si="45"/>
        <v>3.4014447568830612</v>
      </c>
      <c r="V151">
        <f t="shared" si="45"/>
        <v>0.50356914370731498</v>
      </c>
      <c r="W151">
        <f t="shared" si="45"/>
        <v>0.33845517801372899</v>
      </c>
      <c r="X151">
        <f t="shared" si="60"/>
        <v>6.1400618975976498</v>
      </c>
      <c r="Y151">
        <f t="shared" si="61"/>
        <v>1.8148348231502003</v>
      </c>
      <c r="Z151">
        <f t="shared" si="46"/>
        <v>3.7202369441289608E-2</v>
      </c>
      <c r="AA151">
        <f t="shared" si="46"/>
        <v>0.27168585524185279</v>
      </c>
      <c r="AB151">
        <f t="shared" si="46"/>
        <v>0.55397564611097894</v>
      </c>
      <c r="AC151">
        <f t="shared" si="46"/>
        <v>8.2013691735638786E-2</v>
      </c>
      <c r="AD151">
        <f t="shared" si="46"/>
        <v>5.5122437470239899E-2</v>
      </c>
      <c r="AE151">
        <f t="shared" si="62"/>
        <v>1</v>
      </c>
      <c r="AF151" s="15">
        <f t="shared" si="63"/>
        <v>9.0136626232282975</v>
      </c>
      <c r="AG151">
        <f t="shared" si="64"/>
        <v>29262.057777739381</v>
      </c>
      <c r="AI151">
        <f t="shared" si="65"/>
        <v>6.7807852335462604E-2</v>
      </c>
      <c r="AK151">
        <f t="shared" si="53"/>
        <v>2.5226127736042922E-3</v>
      </c>
      <c r="AL151">
        <f t="shared" si="54"/>
        <v>1.8422434353873422E-2</v>
      </c>
      <c r="AM151">
        <f t="shared" si="55"/>
        <v>3.756389880893575E-2</v>
      </c>
      <c r="AN151">
        <f t="shared" si="56"/>
        <v>5.5611722986963442E-3</v>
      </c>
      <c r="AO151">
        <f t="shared" si="57"/>
        <v>3.7377341003527981E-3</v>
      </c>
      <c r="AQ151" s="23">
        <f t="shared" si="48"/>
        <v>1.6736492039665156</v>
      </c>
      <c r="AR151">
        <f t="shared" si="48"/>
        <v>12.22252297859893</v>
      </c>
      <c r="AS151">
        <f t="shared" si="48"/>
        <v>24.922092679974643</v>
      </c>
      <c r="AT151">
        <f t="shared" si="48"/>
        <v>3.6896077306131092</v>
      </c>
      <c r="AU151" s="24">
        <f t="shared" si="47"/>
        <v>2.4798319294783884</v>
      </c>
    </row>
    <row r="152" spans="1:47">
      <c r="A152">
        <v>8</v>
      </c>
      <c r="B152">
        <v>8</v>
      </c>
      <c r="C152">
        <v>1326.9172514140701</v>
      </c>
      <c r="D152">
        <v>9665.5722048840307</v>
      </c>
      <c r="E152">
        <v>1326.9172514140701</v>
      </c>
      <c r="F152">
        <v>9665.5722048840307</v>
      </c>
      <c r="G152">
        <v>0.94</v>
      </c>
      <c r="H152">
        <v>0.81404018859101401</v>
      </c>
      <c r="I152">
        <v>8.0799942195555197</v>
      </c>
      <c r="J152">
        <v>0.68379375841645096</v>
      </c>
      <c r="K152">
        <v>0.61053014144326201</v>
      </c>
      <c r="L152">
        <v>15</v>
      </c>
      <c r="M152">
        <v>0.69774873307801399</v>
      </c>
      <c r="N152">
        <f t="shared" si="58"/>
        <v>0.52315177369078325</v>
      </c>
      <c r="O152">
        <f t="shared" si="59"/>
        <v>1.5115758868453917</v>
      </c>
      <c r="P152">
        <f t="shared" si="50"/>
        <v>1.3691785035925816</v>
      </c>
      <c r="Q152">
        <f t="shared" si="51"/>
        <v>-0.56105301414432618</v>
      </c>
      <c r="R152">
        <f t="shared" si="52"/>
        <v>-1.0272872632405663</v>
      </c>
      <c r="S152">
        <f t="shared" si="45"/>
        <v>1.6873373833363381</v>
      </c>
      <c r="T152">
        <f t="shared" si="45"/>
        <v>4.5338700336648534</v>
      </c>
      <c r="U152">
        <f t="shared" si="45"/>
        <v>3.9321191465468641</v>
      </c>
      <c r="V152">
        <f t="shared" si="45"/>
        <v>0.57060788920346761</v>
      </c>
      <c r="W152">
        <f t="shared" si="45"/>
        <v>0.35797674125960766</v>
      </c>
      <c r="X152">
        <f t="shared" si="60"/>
        <v>11.081911194011131</v>
      </c>
      <c r="Y152">
        <f t="shared" si="61"/>
        <v>2.4053141568785907</v>
      </c>
      <c r="Z152">
        <f t="shared" si="46"/>
        <v>0.15226050396868424</v>
      </c>
      <c r="AA152">
        <f t="shared" si="46"/>
        <v>0.40912347647353831</v>
      </c>
      <c r="AB152">
        <f t="shared" si="46"/>
        <v>0.35482319590070832</v>
      </c>
      <c r="AC152">
        <f t="shared" si="46"/>
        <v>5.1490025430977526E-2</v>
      </c>
      <c r="AD152">
        <f t="shared" si="46"/>
        <v>3.2302798226091625E-2</v>
      </c>
      <c r="AE152">
        <f t="shared" si="62"/>
        <v>0.99999999999999989</v>
      </c>
      <c r="AF152" s="15">
        <f t="shared" si="63"/>
        <v>9.1967088629451759</v>
      </c>
      <c r="AG152">
        <f t="shared" si="64"/>
        <v>53126.374177363243</v>
      </c>
      <c r="AI152">
        <f t="shared" si="65"/>
        <v>0.12310772409442902</v>
      </c>
      <c r="AK152">
        <f t="shared" si="53"/>
        <v>1.8744444113055495E-2</v>
      </c>
      <c r="AL152">
        <f t="shared" si="54"/>
        <v>5.036626006225798E-2</v>
      </c>
      <c r="AM152">
        <f t="shared" si="55"/>
        <v>4.3681476103247942E-2</v>
      </c>
      <c r="AN152">
        <f t="shared" si="56"/>
        <v>6.3388198443719151E-3</v>
      </c>
      <c r="AO152">
        <f t="shared" si="57"/>
        <v>3.9767239714956987E-3</v>
      </c>
      <c r="AQ152" s="23">
        <f t="shared" si="48"/>
        <v>12.436163130890121</v>
      </c>
      <c r="AR152">
        <f t="shared" si="48"/>
        <v>33.415929682908803</v>
      </c>
      <c r="AS152">
        <f t="shared" si="48"/>
        <v>28.98085210431557</v>
      </c>
      <c r="AT152">
        <f t="shared" si="48"/>
        <v>4.2055447025514727</v>
      </c>
      <c r="AU152" s="24">
        <f t="shared" si="47"/>
        <v>2.6383918209447588</v>
      </c>
    </row>
    <row r="153" spans="1:47">
      <c r="A153">
        <v>8</v>
      </c>
      <c r="B153">
        <v>9</v>
      </c>
      <c r="C153">
        <v>1326.9172514140701</v>
      </c>
      <c r="D153">
        <v>9665.5722048840307</v>
      </c>
      <c r="E153">
        <v>6736.8860152257803</v>
      </c>
      <c r="F153">
        <v>5806.3655341846197</v>
      </c>
      <c r="G153">
        <v>0.94</v>
      </c>
      <c r="H153">
        <v>2.7658845668499699</v>
      </c>
      <c r="I153">
        <v>7.1234597116818001</v>
      </c>
      <c r="J153">
        <v>2.32334303615397</v>
      </c>
      <c r="K153">
        <v>2.0744134251374802</v>
      </c>
      <c r="L153">
        <v>15</v>
      </c>
      <c r="M153">
        <v>2.3707582001571299</v>
      </c>
      <c r="N153">
        <f t="shared" si="58"/>
        <v>-1.8190614802199634</v>
      </c>
      <c r="O153">
        <f t="shared" si="59"/>
        <v>0.34046925989001831</v>
      </c>
      <c r="P153">
        <f t="shared" si="50"/>
        <v>1.1993680426840527</v>
      </c>
      <c r="Q153">
        <f t="shared" si="51"/>
        <v>-0.70744134251374802</v>
      </c>
      <c r="R153">
        <f t="shared" si="52"/>
        <v>-1.0822417013583105</v>
      </c>
      <c r="S153">
        <f t="shared" si="45"/>
        <v>0.16217788668604682</v>
      </c>
      <c r="T153">
        <f t="shared" si="45"/>
        <v>1.4056070308277551</v>
      </c>
      <c r="U153">
        <f t="shared" si="45"/>
        <v>3.3180194133954175</v>
      </c>
      <c r="V153">
        <f t="shared" si="45"/>
        <v>0.49290375727127372</v>
      </c>
      <c r="W153">
        <f t="shared" si="45"/>
        <v>0.33883510652854748</v>
      </c>
      <c r="X153">
        <f t="shared" si="60"/>
        <v>5.71754319470904</v>
      </c>
      <c r="Y153">
        <f t="shared" si="61"/>
        <v>1.7435392017107549</v>
      </c>
      <c r="Z153">
        <f t="shared" si="46"/>
        <v>2.8364960466958026E-2</v>
      </c>
      <c r="AA153">
        <f t="shared" si="46"/>
        <v>0.24584108645274258</v>
      </c>
      <c r="AB153">
        <f t="shared" si="46"/>
        <v>0.580322579192035</v>
      </c>
      <c r="AC153">
        <f t="shared" si="46"/>
        <v>8.6209013292178033E-2</v>
      </c>
      <c r="AD153">
        <f t="shared" si="46"/>
        <v>5.9262360596086493E-2</v>
      </c>
      <c r="AE153">
        <f t="shared" si="62"/>
        <v>1.0000000000000002</v>
      </c>
      <c r="AF153" s="15">
        <f t="shared" si="63"/>
        <v>8.82715987268476</v>
      </c>
      <c r="AG153">
        <f t="shared" si="64"/>
        <v>23101.141569508985</v>
      </c>
      <c r="AI153">
        <f t="shared" si="65"/>
        <v>5.3531395783023988E-2</v>
      </c>
      <c r="AK153">
        <f t="shared" si="53"/>
        <v>1.5184159251265591E-3</v>
      </c>
      <c r="AL153">
        <f t="shared" si="54"/>
        <v>1.3160216498630381E-2</v>
      </c>
      <c r="AM153">
        <f t="shared" si="55"/>
        <v>3.1065477668554106E-2</v>
      </c>
      <c r="AN153">
        <f t="shared" si="56"/>
        <v>4.6148888106075578E-3</v>
      </c>
      <c r="AO153">
        <f t="shared" si="57"/>
        <v>3.1723968801053914E-3</v>
      </c>
      <c r="AQ153" s="23">
        <f t="shared" si="48"/>
        <v>1.0074061429361432</v>
      </c>
      <c r="AR153">
        <f t="shared" si="48"/>
        <v>8.7312591521883611</v>
      </c>
      <c r="AS153">
        <f t="shared" si="48"/>
        <v>20.610659120911492</v>
      </c>
      <c r="AT153">
        <f t="shared" si="48"/>
        <v>3.0617877880764639</v>
      </c>
      <c r="AU153" s="24">
        <f t="shared" si="47"/>
        <v>2.1047540742720083</v>
      </c>
    </row>
    <row r="154" spans="1:47">
      <c r="A154">
        <v>8</v>
      </c>
      <c r="B154">
        <v>10</v>
      </c>
      <c r="C154">
        <v>1326.9172514140701</v>
      </c>
      <c r="D154">
        <v>9665.5722048840307</v>
      </c>
      <c r="E154">
        <v>15653.849400851201</v>
      </c>
      <c r="F154">
        <v>10723.919758195199</v>
      </c>
      <c r="G154">
        <v>0.94</v>
      </c>
      <c r="H154">
        <v>4.8380240968605701</v>
      </c>
      <c r="I154">
        <v>8.4477753470408601</v>
      </c>
      <c r="J154">
        <v>4.06394024136286</v>
      </c>
      <c r="K154">
        <v>3.62851807264542</v>
      </c>
      <c r="L154">
        <v>15</v>
      </c>
      <c r="M154">
        <v>4.1468777973090596</v>
      </c>
      <c r="N154">
        <f t="shared" si="58"/>
        <v>-4.305628916232684</v>
      </c>
      <c r="O154">
        <f t="shared" si="59"/>
        <v>-0.90281445811634198</v>
      </c>
      <c r="P154">
        <f t="shared" si="50"/>
        <v>1.0190919035731318</v>
      </c>
      <c r="Q154">
        <f t="shared" si="51"/>
        <v>-0.86285180726454203</v>
      </c>
      <c r="R154">
        <f t="shared" si="52"/>
        <v>-1.2107771502766786</v>
      </c>
      <c r="S154">
        <f t="shared" si="45"/>
        <v>1.3492397285210378E-2</v>
      </c>
      <c r="T154">
        <f t="shared" si="45"/>
        <v>0.40542699520688968</v>
      </c>
      <c r="U154">
        <f t="shared" si="45"/>
        <v>2.7706775788045377</v>
      </c>
      <c r="V154">
        <f t="shared" si="45"/>
        <v>0.42195702473001584</v>
      </c>
      <c r="W154">
        <f t="shared" si="45"/>
        <v>0.2979656253583457</v>
      </c>
      <c r="X154">
        <f t="shared" si="60"/>
        <v>3.909519621384999</v>
      </c>
      <c r="Y154">
        <f t="shared" si="61"/>
        <v>1.363414507468673</v>
      </c>
      <c r="Z154">
        <f t="shared" si="46"/>
        <v>3.4511650002745139E-3</v>
      </c>
      <c r="AA154">
        <f t="shared" si="46"/>
        <v>0.10370250937972318</v>
      </c>
      <c r="AB154">
        <f t="shared" si="46"/>
        <v>0.70870026170197054</v>
      </c>
      <c r="AC154">
        <f t="shared" si="46"/>
        <v>0.10793065787978626</v>
      </c>
      <c r="AD154">
        <f t="shared" si="46"/>
        <v>7.6215406038245545E-2</v>
      </c>
      <c r="AE154">
        <f t="shared" si="62"/>
        <v>1</v>
      </c>
      <c r="AF154" s="15">
        <f t="shared" si="63"/>
        <v>9.4782276004781938</v>
      </c>
      <c r="AG154">
        <f t="shared" si="64"/>
        <v>33949.104503134819</v>
      </c>
      <c r="AI154">
        <f t="shared" si="65"/>
        <v>7.8668967252910504E-2</v>
      </c>
      <c r="AK154">
        <f t="shared" si="53"/>
        <v>2.7149958639098663E-4</v>
      </c>
      <c r="AL154">
        <f t="shared" si="54"/>
        <v>8.1581693144380883E-3</v>
      </c>
      <c r="AM154">
        <f t="shared" si="55"/>
        <v>5.5752717679961428E-2</v>
      </c>
      <c r="AN154">
        <f t="shared" si="56"/>
        <v>8.4907933903299922E-3</v>
      </c>
      <c r="AO154">
        <f t="shared" si="57"/>
        <v>5.9957872817900165E-3</v>
      </c>
      <c r="AQ154" s="23">
        <f t="shared" si="48"/>
        <v>0.18012874246699243</v>
      </c>
      <c r="AR154">
        <f t="shared" si="48"/>
        <v>5.4126078016423982</v>
      </c>
      <c r="AS154">
        <f t="shared" si="48"/>
        <v>36.98962145137952</v>
      </c>
      <c r="AT154">
        <f t="shared" si="48"/>
        <v>5.6332901139107134</v>
      </c>
      <c r="AU154" s="24">
        <f t="shared" si="47"/>
        <v>3.9779567900081236</v>
      </c>
    </row>
    <row r="155" spans="1:47">
      <c r="A155">
        <v>8</v>
      </c>
      <c r="B155">
        <v>11</v>
      </c>
      <c r="C155">
        <v>1326.9172514140701</v>
      </c>
      <c r="D155">
        <v>9665.5722048840307</v>
      </c>
      <c r="E155">
        <v>10891.4480381786</v>
      </c>
      <c r="F155">
        <v>9022.5382886068801</v>
      </c>
      <c r="G155">
        <v>0.94</v>
      </c>
      <c r="H155">
        <v>7.3053902609298902</v>
      </c>
      <c r="I155">
        <v>8.0104893279077807</v>
      </c>
      <c r="J155">
        <v>6.1365278191810901</v>
      </c>
      <c r="K155">
        <v>5.4790426956974301</v>
      </c>
      <c r="L155">
        <v>15</v>
      </c>
      <c r="M155">
        <v>6.2617630807970501</v>
      </c>
      <c r="N155">
        <f t="shared" si="58"/>
        <v>-7.2664683131158672</v>
      </c>
      <c r="O155">
        <f t="shared" si="59"/>
        <v>-2.3832341565579336</v>
      </c>
      <c r="P155">
        <f t="shared" si="50"/>
        <v>0.80443104729909964</v>
      </c>
      <c r="Q155">
        <f t="shared" si="51"/>
        <v>-1.0479042695697429</v>
      </c>
      <c r="R155">
        <f t="shared" si="52"/>
        <v>-1.3034028338770858</v>
      </c>
      <c r="S155">
        <f t="shared" si="45"/>
        <v>6.9857478971039797E-4</v>
      </c>
      <c r="T155">
        <f t="shared" si="45"/>
        <v>9.2251737960575148E-2</v>
      </c>
      <c r="U155">
        <f t="shared" si="45"/>
        <v>2.2354242862545952</v>
      </c>
      <c r="V155">
        <f t="shared" si="45"/>
        <v>0.35067189331613652</v>
      </c>
      <c r="W155">
        <f t="shared" si="45"/>
        <v>0.27160598868863389</v>
      </c>
      <c r="X155">
        <f t="shared" si="60"/>
        <v>2.9506524810096511</v>
      </c>
      <c r="Y155">
        <f t="shared" si="61"/>
        <v>1.0820263258983092</v>
      </c>
      <c r="Z155">
        <f t="shared" si="46"/>
        <v>2.3675264850957995E-4</v>
      </c>
      <c r="AA155">
        <f t="shared" si="46"/>
        <v>3.1264860417926463E-2</v>
      </c>
      <c r="AB155">
        <f t="shared" si="46"/>
        <v>0.75760337777550824</v>
      </c>
      <c r="AC155">
        <f t="shared" si="46"/>
        <v>0.118845541985393</v>
      </c>
      <c r="AD155">
        <f t="shared" si="46"/>
        <v>9.2049467172662797E-2</v>
      </c>
      <c r="AE155">
        <f t="shared" si="62"/>
        <v>1</v>
      </c>
      <c r="AF155" s="15">
        <f t="shared" si="63"/>
        <v>9.2739023690630891</v>
      </c>
      <c r="AG155">
        <f t="shared" si="64"/>
        <v>22727.269844225033</v>
      </c>
      <c r="AI155">
        <f t="shared" si="65"/>
        <v>5.2665037069189971E-2</v>
      </c>
      <c r="AK155">
        <f t="shared" si="53"/>
        <v>1.2468587009985931E-5</v>
      </c>
      <c r="AL155">
        <f t="shared" si="54"/>
        <v>1.6465650328731474E-3</v>
      </c>
      <c r="AM155">
        <f t="shared" si="55"/>
        <v>3.9899209974290674E-2</v>
      </c>
      <c r="AN155">
        <f t="shared" si="56"/>
        <v>6.2590048741686952E-3</v>
      </c>
      <c r="AO155">
        <f t="shared" si="57"/>
        <v>4.8477886008474712E-3</v>
      </c>
      <c r="AQ155" s="23">
        <f t="shared" si="48"/>
        <v>8.272391602153855E-3</v>
      </c>
      <c r="AR155">
        <f t="shared" si="48"/>
        <v>1.0924277738472772</v>
      </c>
      <c r="AS155">
        <f t="shared" si="48"/>
        <v>26.471475016339316</v>
      </c>
      <c r="AT155">
        <f t="shared" si="48"/>
        <v>4.1525907721095958</v>
      </c>
      <c r="AU155" s="24">
        <f t="shared" si="47"/>
        <v>3.2163071628364932</v>
      </c>
    </row>
    <row r="156" spans="1:47">
      <c r="A156">
        <v>8</v>
      </c>
      <c r="B156">
        <v>12</v>
      </c>
      <c r="C156">
        <v>1326.9172514140701</v>
      </c>
      <c r="D156">
        <v>9665.5722048840307</v>
      </c>
      <c r="E156">
        <v>19775.635773132999</v>
      </c>
      <c r="F156">
        <v>19400.363349273801</v>
      </c>
      <c r="G156">
        <v>0.94</v>
      </c>
      <c r="H156">
        <v>9.1516832003144692</v>
      </c>
      <c r="I156">
        <v>7.6536039201792301</v>
      </c>
      <c r="J156">
        <v>7.68741388826417</v>
      </c>
      <c r="K156">
        <v>6.8637624002358697</v>
      </c>
      <c r="L156">
        <v>15</v>
      </c>
      <c r="M156">
        <v>7.8442998859838697</v>
      </c>
      <c r="N156">
        <f t="shared" si="58"/>
        <v>-9.4820198403773617</v>
      </c>
      <c r="O156">
        <f t="shared" si="59"/>
        <v>-3.4910099201886808</v>
      </c>
      <c r="P156">
        <f t="shared" si="50"/>
        <v>0.64380356157263918</v>
      </c>
      <c r="Q156">
        <f t="shared" si="51"/>
        <v>-1.1863762400235869</v>
      </c>
      <c r="R156">
        <f t="shared" si="52"/>
        <v>-1.3718231119045703</v>
      </c>
      <c r="S156">
        <f t="shared" si="45"/>
        <v>7.6209849859504129E-5</v>
      </c>
      <c r="T156">
        <f t="shared" si="45"/>
        <v>3.0470084273915742E-2</v>
      </c>
      <c r="U156">
        <f t="shared" si="45"/>
        <v>1.903707996780938</v>
      </c>
      <c r="V156">
        <f t="shared" si="45"/>
        <v>0.30532568878387123</v>
      </c>
      <c r="W156">
        <f t="shared" si="45"/>
        <v>0.25364411616564742</v>
      </c>
      <c r="X156">
        <f t="shared" si="60"/>
        <v>2.4932240958542318</v>
      </c>
      <c r="Y156">
        <f t="shared" si="61"/>
        <v>0.91357669053534118</v>
      </c>
      <c r="Z156">
        <f t="shared" si="46"/>
        <v>3.0566786991280465E-5</v>
      </c>
      <c r="AA156">
        <f t="shared" si="46"/>
        <v>1.2221157466182775E-2</v>
      </c>
      <c r="AB156">
        <f t="shared" si="46"/>
        <v>0.76355270268182096</v>
      </c>
      <c r="AC156">
        <f t="shared" si="46"/>
        <v>0.12246219234427065</v>
      </c>
      <c r="AD156">
        <f t="shared" si="46"/>
        <v>0.10173338072073443</v>
      </c>
      <c r="AE156">
        <f t="shared" si="62"/>
        <v>1</v>
      </c>
      <c r="AF156" s="15">
        <f t="shared" si="63"/>
        <v>10.015328914256084</v>
      </c>
      <c r="AG156">
        <f t="shared" si="64"/>
        <v>42396.987858814777</v>
      </c>
      <c r="AI156">
        <f t="shared" si="65"/>
        <v>9.8244925699856489E-2</v>
      </c>
      <c r="AK156">
        <f t="shared" si="53"/>
        <v>3.0030317168416892E-6</v>
      </c>
      <c r="AL156">
        <f t="shared" si="54"/>
        <v>1.200666707231373E-3</v>
      </c>
      <c r="AM156">
        <f t="shared" si="55"/>
        <v>7.5015178542900116E-2</v>
      </c>
      <c r="AN156">
        <f t="shared" si="56"/>
        <v>1.2031288987904403E-2</v>
      </c>
      <c r="AO156">
        <f t="shared" si="57"/>
        <v>9.9947884301037661E-3</v>
      </c>
      <c r="AQ156" s="23">
        <f t="shared" si="48"/>
        <v>1.9923872958104252E-3</v>
      </c>
      <c r="AR156">
        <f t="shared" si="48"/>
        <v>0.7965926835119177</v>
      </c>
      <c r="AS156">
        <f t="shared" si="48"/>
        <v>49.769467263240372</v>
      </c>
      <c r="AT156">
        <f t="shared" si="48"/>
        <v>7.9822624573992398</v>
      </c>
      <c r="AU156" s="24">
        <f t="shared" si="47"/>
        <v>6.6311285960692183</v>
      </c>
    </row>
    <row r="157" spans="1:47">
      <c r="A157">
        <v>8</v>
      </c>
      <c r="B157">
        <v>13</v>
      </c>
      <c r="C157">
        <v>1326.9172514140701</v>
      </c>
      <c r="D157">
        <v>9665.5722048840307</v>
      </c>
      <c r="E157">
        <v>6227.3736275196297</v>
      </c>
      <c r="F157">
        <v>4568.4500073733298</v>
      </c>
      <c r="G157">
        <v>0.94</v>
      </c>
      <c r="H157">
        <v>11.686101353348301</v>
      </c>
      <c r="I157">
        <v>7.1041162347207401</v>
      </c>
      <c r="J157">
        <v>9.8163251368125604</v>
      </c>
      <c r="K157">
        <v>8.7645760150112206</v>
      </c>
      <c r="L157">
        <v>15</v>
      </c>
      <c r="M157">
        <v>10.016658302869899</v>
      </c>
      <c r="N157">
        <f t="shared" si="58"/>
        <v>-12.52332162401796</v>
      </c>
      <c r="O157">
        <f t="shared" si="59"/>
        <v>-5.0116608120089801</v>
      </c>
      <c r="P157">
        <f t="shared" si="50"/>
        <v>0.42330918225869874</v>
      </c>
      <c r="Q157">
        <f t="shared" si="51"/>
        <v>-1.3764576015011221</v>
      </c>
      <c r="R157">
        <f t="shared" si="52"/>
        <v>-1.4639564021851172</v>
      </c>
      <c r="S157">
        <f t="shared" si="45"/>
        <v>3.640747195042626E-6</v>
      </c>
      <c r="T157">
        <f t="shared" si="45"/>
        <v>6.6598333850070831E-3</v>
      </c>
      <c r="U157">
        <f t="shared" si="45"/>
        <v>1.5270063462590922</v>
      </c>
      <c r="V157">
        <f t="shared" si="45"/>
        <v>0.25247132489167867</v>
      </c>
      <c r="W157">
        <f t="shared" si="45"/>
        <v>0.23131926984119214</v>
      </c>
      <c r="X157">
        <f t="shared" si="60"/>
        <v>2.0174604151241651</v>
      </c>
      <c r="Y157">
        <f t="shared" si="61"/>
        <v>0.70183950021317743</v>
      </c>
      <c r="Z157">
        <f t="shared" si="46"/>
        <v>1.8046188999542554E-6</v>
      </c>
      <c r="AA157">
        <f t="shared" si="46"/>
        <v>3.3010974267850515E-3</v>
      </c>
      <c r="AB157">
        <f t="shared" si="46"/>
        <v>0.75689531988418823</v>
      </c>
      <c r="AC157">
        <f t="shared" si="46"/>
        <v>0.12514313688585571</v>
      </c>
      <c r="AD157">
        <f t="shared" si="46"/>
        <v>0.11465864118427103</v>
      </c>
      <c r="AE157">
        <f t="shared" si="62"/>
        <v>0.99999999999999989</v>
      </c>
      <c r="AF157" s="15">
        <f t="shared" si="63"/>
        <v>8.6129679999005333</v>
      </c>
      <c r="AG157">
        <f t="shared" si="64"/>
        <v>8993.484503149215</v>
      </c>
      <c r="AI157">
        <f t="shared" si="65"/>
        <v>2.0840259212212012E-2</v>
      </c>
      <c r="AK157">
        <f t="shared" si="53"/>
        <v>3.7608725654303575E-8</v>
      </c>
      <c r="AL157">
        <f t="shared" si="54"/>
        <v>6.8795726058966538E-5</v>
      </c>
      <c r="AM157">
        <f t="shared" si="55"/>
        <v>1.5773894662896613E-2</v>
      </c>
      <c r="AN157">
        <f t="shared" si="56"/>
        <v>2.6080154113305633E-3</v>
      </c>
      <c r="AO157">
        <f t="shared" si="57"/>
        <v>2.389515803200216E-3</v>
      </c>
      <c r="AQ157" s="23">
        <f t="shared" si="48"/>
        <v>2.4951833437197161E-5</v>
      </c>
      <c r="AR157">
        <f t="shared" si="48"/>
        <v>4.5643117865599596E-2</v>
      </c>
      <c r="AS157">
        <f t="shared" si="48"/>
        <v>10.465326475092921</v>
      </c>
      <c r="AT157">
        <f t="shared" si="48"/>
        <v>1.7303103206241432</v>
      </c>
      <c r="AU157" s="24">
        <f t="shared" si="47"/>
        <v>1.5853448708964573</v>
      </c>
    </row>
    <row r="158" spans="1:47">
      <c r="A158">
        <v>8</v>
      </c>
      <c r="B158">
        <v>14</v>
      </c>
      <c r="C158">
        <v>1326.9172514140701</v>
      </c>
      <c r="D158">
        <v>9665.5722048840307</v>
      </c>
      <c r="E158">
        <v>17670.048517895</v>
      </c>
      <c r="F158">
        <v>16690.792978189998</v>
      </c>
      <c r="G158">
        <v>0.94</v>
      </c>
      <c r="H158">
        <v>14.1804725840597</v>
      </c>
      <c r="I158">
        <v>8.1969425683361195</v>
      </c>
      <c r="J158">
        <v>11.9115969706101</v>
      </c>
      <c r="K158">
        <v>10.6353544380447</v>
      </c>
      <c r="L158">
        <v>15</v>
      </c>
      <c r="M158">
        <v>12.1546907863369</v>
      </c>
      <c r="N158">
        <f t="shared" si="58"/>
        <v>-15.516567100871637</v>
      </c>
      <c r="O158">
        <f t="shared" si="59"/>
        <v>-6.5082835504358183</v>
      </c>
      <c r="P158">
        <f t="shared" si="50"/>
        <v>0.20629888518681294</v>
      </c>
      <c r="Q158">
        <f t="shared" si="51"/>
        <v>-1.5635354438044702</v>
      </c>
      <c r="R158">
        <f t="shared" si="52"/>
        <v>-1.6036428163669287</v>
      </c>
      <c r="S158">
        <f t="shared" si="45"/>
        <v>1.8249061299845309E-7</v>
      </c>
      <c r="T158">
        <f t="shared" si="45"/>
        <v>1.4910368173652619E-3</v>
      </c>
      <c r="U158">
        <f t="shared" si="45"/>
        <v>1.2291205150154121</v>
      </c>
      <c r="V158">
        <f t="shared" si="45"/>
        <v>0.20939445866693485</v>
      </c>
      <c r="W158">
        <f t="shared" si="45"/>
        <v>0.20116238402393702</v>
      </c>
      <c r="X158">
        <f t="shared" si="60"/>
        <v>1.6411685770142623</v>
      </c>
      <c r="Y158">
        <f t="shared" si="61"/>
        <v>0.49540853505496585</v>
      </c>
      <c r="Z158">
        <f t="shared" si="46"/>
        <v>1.1119553198517472E-7</v>
      </c>
      <c r="AA158">
        <f t="shared" si="46"/>
        <v>9.0852142689562608E-4</v>
      </c>
      <c r="AB158">
        <f t="shared" si="46"/>
        <v>0.74893008081565926</v>
      </c>
      <c r="AC158">
        <f t="shared" si="46"/>
        <v>0.12758863507360166</v>
      </c>
      <c r="AD158">
        <f t="shared" si="46"/>
        <v>0.12257265148831134</v>
      </c>
      <c r="AE158">
        <f t="shared" si="62"/>
        <v>0.99999999999999978</v>
      </c>
      <c r="AF158" s="15">
        <f t="shared" si="63"/>
        <v>9.8699979981782864</v>
      </c>
      <c r="AG158">
        <f t="shared" si="64"/>
        <v>27358.539041827538</v>
      </c>
      <c r="AI158">
        <f t="shared" si="65"/>
        <v>6.3396900845212753E-2</v>
      </c>
      <c r="AK158">
        <f t="shared" si="53"/>
        <v>7.0494521156948051E-9</v>
      </c>
      <c r="AL158">
        <f t="shared" si="54"/>
        <v>5.7597442816653216E-5</v>
      </c>
      <c r="AM158">
        <f t="shared" si="55"/>
        <v>4.7479846073467523E-2</v>
      </c>
      <c r="AN158">
        <f t="shared" si="56"/>
        <v>8.0887240467371578E-3</v>
      </c>
      <c r="AO158">
        <f t="shared" si="57"/>
        <v>7.7707262327392935E-3</v>
      </c>
      <c r="AQ158" s="23">
        <f t="shared" si="48"/>
        <v>4.6770198126664258E-6</v>
      </c>
      <c r="AR158">
        <f t="shared" si="48"/>
        <v>3.8213520255376277E-2</v>
      </c>
      <c r="AS158">
        <f t="shared" si="48"/>
        <v>31.500913424684327</v>
      </c>
      <c r="AT158">
        <f t="shared" si="48"/>
        <v>5.3665337397716817</v>
      </c>
      <c r="AU158" s="24">
        <f t="shared" si="47"/>
        <v>5.1555553471188169</v>
      </c>
    </row>
    <row r="159" spans="1:47">
      <c r="A159">
        <v>8</v>
      </c>
      <c r="B159">
        <v>15</v>
      </c>
      <c r="C159">
        <v>1326.9172514140701</v>
      </c>
      <c r="D159">
        <v>9665.5722048840307</v>
      </c>
      <c r="E159">
        <v>19842.180276010698</v>
      </c>
      <c r="F159">
        <v>16403.885489804201</v>
      </c>
      <c r="G159">
        <v>0.94</v>
      </c>
      <c r="H159">
        <v>16.5754772955904</v>
      </c>
      <c r="I159">
        <v>6.6971384844962198</v>
      </c>
      <c r="J159">
        <v>13.9234009282959</v>
      </c>
      <c r="K159">
        <v>12.431607971692801</v>
      </c>
      <c r="L159">
        <v>16.5754772955904</v>
      </c>
      <c r="M159">
        <v>14.2075519676489</v>
      </c>
      <c r="N159">
        <f t="shared" si="58"/>
        <v>-18.390572754708476</v>
      </c>
      <c r="O159">
        <f t="shared" si="59"/>
        <v>-7.9452863773542379</v>
      </c>
      <c r="P159">
        <f t="shared" si="50"/>
        <v>-2.0665247163631495E-3</v>
      </c>
      <c r="Q159">
        <f t="shared" si="51"/>
        <v>-1.7431607971692802</v>
      </c>
      <c r="R159">
        <f t="shared" si="52"/>
        <v>-1.7400656176968519</v>
      </c>
      <c r="S159">
        <f t="shared" ref="S159:W209" si="66">EXP(N159)</f>
        <v>1.0305658179681312E-8</v>
      </c>
      <c r="T159">
        <f t="shared" si="66"/>
        <v>3.5432840492266766E-4</v>
      </c>
      <c r="U159">
        <f t="shared" si="66"/>
        <v>0.99793560907574075</v>
      </c>
      <c r="V159">
        <f t="shared" si="66"/>
        <v>0.17496649208898768</v>
      </c>
      <c r="W159">
        <f t="shared" si="66"/>
        <v>0.17550888375041712</v>
      </c>
      <c r="X159">
        <f t="shared" si="60"/>
        <v>1.3487653236257264</v>
      </c>
      <c r="Y159">
        <f t="shared" si="61"/>
        <v>0.29918959887931101</v>
      </c>
      <c r="Z159">
        <f t="shared" si="46"/>
        <v>7.6408089674027418E-9</v>
      </c>
      <c r="AA159">
        <f t="shared" si="46"/>
        <v>2.6270574926271715E-4</v>
      </c>
      <c r="AB159">
        <f t="shared" si="46"/>
        <v>0.73988824563869149</v>
      </c>
      <c r="AC159">
        <f t="shared" si="46"/>
        <v>0.12972345079175518</v>
      </c>
      <c r="AD159">
        <f t="shared" si="46"/>
        <v>0.13012559017948158</v>
      </c>
      <c r="AE159">
        <f t="shared" si="62"/>
        <v>0.99999999999999989</v>
      </c>
      <c r="AF159" s="15">
        <f t="shared" si="63"/>
        <v>9.8720078519071119</v>
      </c>
      <c r="AG159">
        <f t="shared" si="64"/>
        <v>23895.383759418899</v>
      </c>
      <c r="AI159">
        <f t="shared" si="65"/>
        <v>5.537186296892968E-2</v>
      </c>
      <c r="AK159">
        <f t="shared" si="53"/>
        <v>4.2308582711479368E-10</v>
      </c>
      <c r="AL159">
        <f t="shared" si="54"/>
        <v>1.4546506749325173E-5</v>
      </c>
      <c r="AM159">
        <f t="shared" si="55"/>
        <v>4.096899054982741E-2</v>
      </c>
      <c r="AN159">
        <f t="shared" si="56"/>
        <v>7.1830291410977598E-3</v>
      </c>
      <c r="AO159">
        <f t="shared" si="57"/>
        <v>7.2052963481693561E-3</v>
      </c>
      <c r="AQ159" s="23">
        <f t="shared" si="48"/>
        <v>2.8069994141370525E-7</v>
      </c>
      <c r="AR159">
        <f t="shared" si="48"/>
        <v>9.6510053767453891E-3</v>
      </c>
      <c r="AS159">
        <f t="shared" si="48"/>
        <v>27.181230166793</v>
      </c>
      <c r="AT159">
        <f t="shared" si="48"/>
        <v>4.7656426423663039</v>
      </c>
      <c r="AU159" s="24">
        <f t="shared" si="47"/>
        <v>4.7804160129683595</v>
      </c>
    </row>
    <row r="160" spans="1:47">
      <c r="A160">
        <v>8</v>
      </c>
      <c r="B160">
        <v>16</v>
      </c>
      <c r="C160">
        <v>1326.9172514140701</v>
      </c>
      <c r="D160">
        <v>9665.5722048840307</v>
      </c>
      <c r="E160">
        <v>12576.9110439045</v>
      </c>
      <c r="F160">
        <v>7323.1631650911904</v>
      </c>
      <c r="G160">
        <v>0.94</v>
      </c>
      <c r="H160">
        <v>18.1421772442955</v>
      </c>
      <c r="I160">
        <v>7.3498569758841104</v>
      </c>
      <c r="J160">
        <v>15.2394288852082</v>
      </c>
      <c r="K160">
        <v>13.606632933221601</v>
      </c>
      <c r="L160">
        <v>18.1421772442955</v>
      </c>
      <c r="M160">
        <v>15.5504376379675</v>
      </c>
      <c r="N160">
        <f t="shared" si="58"/>
        <v>-20.2706126931546</v>
      </c>
      <c r="O160">
        <f t="shared" si="59"/>
        <v>-8.8853063465773001</v>
      </c>
      <c r="P160">
        <f t="shared" si="50"/>
        <v>-0.13836942025370602</v>
      </c>
      <c r="Q160">
        <f t="shared" si="51"/>
        <v>-1.8606632933221601</v>
      </c>
      <c r="R160">
        <f t="shared" si="52"/>
        <v>-1.9051264533896735</v>
      </c>
      <c r="S160">
        <f t="shared" si="66"/>
        <v>1.5724786679231753E-9</v>
      </c>
      <c r="T160">
        <f t="shared" si="66"/>
        <v>1.3840777389767211E-4</v>
      </c>
      <c r="U160">
        <f t="shared" si="66"/>
        <v>0.87077694967876773</v>
      </c>
      <c r="V160">
        <f t="shared" si="66"/>
        <v>0.15556940798897292</v>
      </c>
      <c r="W160">
        <f t="shared" si="66"/>
        <v>0.14880382468434175</v>
      </c>
      <c r="X160">
        <f t="shared" si="60"/>
        <v>1.1752885916984588</v>
      </c>
      <c r="Y160">
        <f t="shared" si="61"/>
        <v>0.16151372739506997</v>
      </c>
      <c r="Z160">
        <f t="shared" si="46"/>
        <v>1.3379511032696407E-9</v>
      </c>
      <c r="AA160">
        <f t="shared" si="46"/>
        <v>1.1776492588739692E-4</v>
      </c>
      <c r="AB160">
        <f t="shared" si="46"/>
        <v>0.74090479209057192</v>
      </c>
      <c r="AC160">
        <f t="shared" si="46"/>
        <v>0.13236698551132284</v>
      </c>
      <c r="AD160">
        <f t="shared" si="46"/>
        <v>0.12661045613426666</v>
      </c>
      <c r="AE160">
        <f t="shared" si="62"/>
        <v>1</v>
      </c>
      <c r="AF160" s="15">
        <f t="shared" si="63"/>
        <v>9.1280125360663948</v>
      </c>
      <c r="AG160">
        <f t="shared" si="64"/>
        <v>10312.088690015262</v>
      </c>
      <c r="AI160">
        <f t="shared" si="65"/>
        <v>2.389581048858035E-2</v>
      </c>
      <c r="AK160">
        <f t="shared" si="53"/>
        <v>3.1971426006718332E-11</v>
      </c>
      <c r="AL160">
        <f t="shared" si="54"/>
        <v>2.8140883512069467E-6</v>
      </c>
      <c r="AM160">
        <f t="shared" si="55"/>
        <v>1.7704520501877333E-2</v>
      </c>
      <c r="AN160">
        <f t="shared" si="56"/>
        <v>3.1630164007232313E-3</v>
      </c>
      <c r="AO160">
        <f t="shared" si="57"/>
        <v>3.0254594656571516E-3</v>
      </c>
      <c r="AQ160" s="23">
        <f t="shared" si="48"/>
        <v>2.1211718360311502E-8</v>
      </c>
      <c r="AR160">
        <f t="shared" si="48"/>
        <v>1.867031190109937E-3</v>
      </c>
      <c r="AS160">
        <f t="shared" si="48"/>
        <v>11.746216840977562</v>
      </c>
      <c r="AT160">
        <f t="shared" si="48"/>
        <v>2.0985305143126474</v>
      </c>
      <c r="AU160" s="24">
        <f t="shared" si="47"/>
        <v>2.0072671792172345</v>
      </c>
    </row>
    <row r="161" spans="1:49">
      <c r="A161">
        <v>8</v>
      </c>
      <c r="B161">
        <v>17</v>
      </c>
      <c r="C161">
        <v>1326.9172514140701</v>
      </c>
      <c r="D161">
        <v>9665.5722048840307</v>
      </c>
      <c r="E161">
        <v>5608.6090709096197</v>
      </c>
      <c r="F161">
        <v>4747.0148078372004</v>
      </c>
      <c r="G161">
        <v>0.94</v>
      </c>
      <c r="H161">
        <v>20.0090138609098</v>
      </c>
      <c r="I161">
        <v>6.2192247812958499</v>
      </c>
      <c r="J161">
        <v>16.807571643164199</v>
      </c>
      <c r="K161">
        <v>15.006760395682299</v>
      </c>
      <c r="L161">
        <v>20.0090138609098</v>
      </c>
      <c r="M161">
        <v>17.150583309351202</v>
      </c>
      <c r="N161">
        <f t="shared" si="58"/>
        <v>-22.510816633091761</v>
      </c>
      <c r="O161">
        <f t="shared" si="59"/>
        <v>-10.00540831654588</v>
      </c>
      <c r="P161">
        <f t="shared" si="50"/>
        <v>-0.30078420589914789</v>
      </c>
      <c r="Q161">
        <f t="shared" si="51"/>
        <v>-2.0006760395682299</v>
      </c>
      <c r="R161">
        <f t="shared" si="52"/>
        <v>-2.0445566019519257</v>
      </c>
      <c r="S161">
        <f t="shared" si="66"/>
        <v>1.6736959033083378E-10</v>
      </c>
      <c r="T161">
        <f t="shared" si="66"/>
        <v>4.5155055347223275E-5</v>
      </c>
      <c r="U161">
        <f t="shared" si="66"/>
        <v>0.74023749439711328</v>
      </c>
      <c r="V161">
        <f t="shared" si="66"/>
        <v>0.1352438221493075</v>
      </c>
      <c r="W161">
        <f t="shared" si="66"/>
        <v>0.12943756962113748</v>
      </c>
      <c r="X161">
        <f t="shared" si="60"/>
        <v>1.0049640413902752</v>
      </c>
      <c r="Y161">
        <f t="shared" si="61"/>
        <v>4.9517611597609595E-3</v>
      </c>
      <c r="Z161">
        <f t="shared" si="46"/>
        <v>1.6654286465741934E-10</v>
      </c>
      <c r="AA161">
        <f t="shared" si="46"/>
        <v>4.4932010984945703E-5</v>
      </c>
      <c r="AB161">
        <f t="shared" si="46"/>
        <v>0.73658107545127971</v>
      </c>
      <c r="AC161">
        <f t="shared" si="46"/>
        <v>0.13457578239536822</v>
      </c>
      <c r="AD161">
        <f t="shared" si="46"/>
        <v>0.12879820997582414</v>
      </c>
      <c r="AE161">
        <f t="shared" si="62"/>
        <v>0.99999999999999989</v>
      </c>
      <c r="AF161" s="15">
        <f t="shared" si="63"/>
        <v>8.6284315092255301</v>
      </c>
      <c r="AG161">
        <f t="shared" si="64"/>
        <v>5607.7101486058255</v>
      </c>
      <c r="AI161">
        <f t="shared" si="65"/>
        <v>1.2994533213792136E-2</v>
      </c>
      <c r="AK161">
        <f t="shared" si="53"/>
        <v>2.1641467863109242E-12</v>
      </c>
      <c r="AL161">
        <f t="shared" si="54"/>
        <v>5.8387050910635006E-7</v>
      </c>
      <c r="AM161">
        <f t="shared" si="55"/>
        <v>9.5715272496023854E-3</v>
      </c>
      <c r="AN161">
        <f t="shared" si="56"/>
        <v>1.7487494741086752E-3</v>
      </c>
      <c r="AO161">
        <f t="shared" si="57"/>
        <v>1.6736726174078204E-3</v>
      </c>
      <c r="AQ161" s="23">
        <f t="shared" si="48"/>
        <v>1.4358218526741422E-9</v>
      </c>
      <c r="AR161">
        <f t="shared" si="48"/>
        <v>3.8737392556256587E-4</v>
      </c>
      <c r="AS161">
        <f t="shared" si="48"/>
        <v>6.3503123149386358</v>
      </c>
      <c r="AT161">
        <f t="shared" si="48"/>
        <v>1.1602229227980418</v>
      </c>
      <c r="AU161" s="24">
        <f t="shared" si="47"/>
        <v>1.1104125346288887</v>
      </c>
    </row>
    <row r="162" spans="1:49">
      <c r="A162">
        <v>8</v>
      </c>
      <c r="B162">
        <v>18</v>
      </c>
      <c r="C162">
        <v>1326.9172514140701</v>
      </c>
      <c r="D162">
        <v>9665.5722048840307</v>
      </c>
      <c r="E162">
        <v>1403.3937696467699</v>
      </c>
      <c r="F162">
        <v>9993.6097877586708</v>
      </c>
      <c r="G162">
        <v>0.94</v>
      </c>
      <c r="H162">
        <v>21.504196038937302</v>
      </c>
      <c r="I162">
        <v>7.2074072113993601</v>
      </c>
      <c r="J162">
        <v>18.063524672707299</v>
      </c>
      <c r="K162">
        <v>16.1281470292029</v>
      </c>
      <c r="L162">
        <v>21.504196038937302</v>
      </c>
      <c r="M162">
        <v>18.4321680333749</v>
      </c>
      <c r="N162">
        <f t="shared" si="58"/>
        <v>-24.30503524672476</v>
      </c>
      <c r="O162">
        <f t="shared" si="59"/>
        <v>-10.90251762336238</v>
      </c>
      <c r="P162">
        <f t="shared" si="50"/>
        <v>-0.43086505538753905</v>
      </c>
      <c r="Q162">
        <f t="shared" si="51"/>
        <v>-2.1128147029202902</v>
      </c>
      <c r="R162">
        <f t="shared" si="52"/>
        <v>-2.2130404199575913</v>
      </c>
      <c r="S162">
        <f t="shared" si="66"/>
        <v>2.7826418333221017E-11</v>
      </c>
      <c r="T162">
        <f t="shared" si="66"/>
        <v>1.8411821563671352E-5</v>
      </c>
      <c r="U162">
        <f t="shared" si="66"/>
        <v>0.64994661165086554</v>
      </c>
      <c r="V162">
        <f t="shared" si="66"/>
        <v>0.12089719738201363</v>
      </c>
      <c r="W162">
        <f t="shared" si="66"/>
        <v>0.10936761900573608</v>
      </c>
      <c r="X162">
        <f t="shared" si="60"/>
        <v>0.88022983988800541</v>
      </c>
      <c r="Y162">
        <f t="shared" si="61"/>
        <v>-0.12757222392096976</v>
      </c>
      <c r="Z162">
        <f t="shared" si="46"/>
        <v>3.1612673272655092E-11</v>
      </c>
      <c r="AA162">
        <f t="shared" si="46"/>
        <v>2.0917061350719433E-5</v>
      </c>
      <c r="AB162">
        <f t="shared" si="46"/>
        <v>0.7383828429783299</v>
      </c>
      <c r="AC162">
        <f t="shared" si="46"/>
        <v>0.13734730624151048</v>
      </c>
      <c r="AD162">
        <f t="shared" si="46"/>
        <v>0.12424893368719617</v>
      </c>
      <c r="AE162">
        <f t="shared" si="62"/>
        <v>0.99999999999999989</v>
      </c>
      <c r="AF162" s="15">
        <f t="shared" si="63"/>
        <v>9.2305467269012063</v>
      </c>
      <c r="AG162">
        <f t="shared" si="64"/>
        <v>9332.3876314763838</v>
      </c>
      <c r="AI162">
        <f t="shared" si="65"/>
        <v>2.1625586527747452E-2</v>
      </c>
      <c r="AK162">
        <f t="shared" si="53"/>
        <v>6.8364260123121188E-13</v>
      </c>
      <c r="AL162">
        <f t="shared" si="54"/>
        <v>4.5234372014618511E-7</v>
      </c>
      <c r="AM162">
        <f t="shared" si="55"/>
        <v>1.5967962061432032E-2</v>
      </c>
      <c r="AN162">
        <f t="shared" si="56"/>
        <v>2.9702160554788124E-3</v>
      </c>
      <c r="AO162">
        <f t="shared" si="57"/>
        <v>2.6869560664328162E-3</v>
      </c>
      <c r="AQ162" s="23">
        <f t="shared" si="48"/>
        <v>4.5356858068764243E-10</v>
      </c>
      <c r="AR162">
        <f t="shared" si="48"/>
        <v>3.0011134291539561E-4</v>
      </c>
      <c r="AS162">
        <f t="shared" si="48"/>
        <v>10.59408216461977</v>
      </c>
      <c r="AT162">
        <f t="shared" si="48"/>
        <v>1.9706154622209433</v>
      </c>
      <c r="AU162" s="24">
        <f t="shared" si="47"/>
        <v>1.7826841791706969</v>
      </c>
    </row>
    <row r="163" spans="1:49">
      <c r="A163">
        <v>8</v>
      </c>
      <c r="B163">
        <v>19</v>
      </c>
      <c r="C163">
        <v>1326.9172514140701</v>
      </c>
      <c r="D163">
        <v>9665.5722048840307</v>
      </c>
      <c r="E163">
        <v>12938.436402822699</v>
      </c>
      <c r="F163">
        <v>16131.022423926899</v>
      </c>
      <c r="G163">
        <v>0.94</v>
      </c>
      <c r="H163">
        <v>25.1980293315826</v>
      </c>
      <c r="I163">
        <v>7.59723582221066</v>
      </c>
      <c r="J163">
        <v>21.166344638529399</v>
      </c>
      <c r="K163">
        <v>18.898521998686899</v>
      </c>
      <c r="L163">
        <v>25.1980293315826</v>
      </c>
      <c r="M163">
        <v>21.5983108556422</v>
      </c>
      <c r="N163">
        <f t="shared" si="58"/>
        <v>-28.737635197899113</v>
      </c>
      <c r="O163">
        <f t="shared" si="59"/>
        <v>-13.118817598949557</v>
      </c>
      <c r="P163">
        <f t="shared" si="50"/>
        <v>-0.75222855184768389</v>
      </c>
      <c r="Q163">
        <f t="shared" si="51"/>
        <v>-2.3898521998686899</v>
      </c>
      <c r="R163">
        <f t="shared" si="52"/>
        <v>-2.5677340840275602</v>
      </c>
      <c r="S163">
        <f t="shared" si="66"/>
        <v>3.3067671194179574E-13</v>
      </c>
      <c r="T163">
        <f t="shared" si="66"/>
        <v>2.007104144327396E-6</v>
      </c>
      <c r="U163">
        <f t="shared" si="66"/>
        <v>0.47131503150710735</v>
      </c>
      <c r="V163">
        <f t="shared" si="66"/>
        <v>9.1643227757682827E-2</v>
      </c>
      <c r="W163">
        <f t="shared" si="66"/>
        <v>7.6709165168337215E-2</v>
      </c>
      <c r="X163">
        <f t="shared" si="60"/>
        <v>0.63966943153760247</v>
      </c>
      <c r="Y163">
        <f t="shared" si="61"/>
        <v>-0.44680374928982075</v>
      </c>
      <c r="Z163">
        <f t="shared" si="46"/>
        <v>5.1694937359587926E-13</v>
      </c>
      <c r="AA163">
        <f t="shared" si="46"/>
        <v>3.1377208998448287E-6</v>
      </c>
      <c r="AB163">
        <f t="shared" si="46"/>
        <v>0.73681030899692357</v>
      </c>
      <c r="AC163">
        <f t="shared" si="46"/>
        <v>0.14326654243488834</v>
      </c>
      <c r="AD163">
        <f t="shared" si="46"/>
        <v>0.11992001084677113</v>
      </c>
      <c r="AE163">
        <f t="shared" si="62"/>
        <v>0.99999999999999989</v>
      </c>
      <c r="AF163" s="15">
        <f t="shared" si="63"/>
        <v>9.8021073208252112</v>
      </c>
      <c r="AG163">
        <f t="shared" si="64"/>
        <v>13218.130598344029</v>
      </c>
      <c r="AI163">
        <f t="shared" si="65"/>
        <v>3.0629870755200673E-2</v>
      </c>
      <c r="AK163">
        <f t="shared" si="53"/>
        <v>1.5834092500223729E-14</v>
      </c>
      <c r="AL163">
        <f t="shared" si="54"/>
        <v>9.6107985628139055E-8</v>
      </c>
      <c r="AM163">
        <f t="shared" si="55"/>
        <v>2.2568404535675241E-2</v>
      </c>
      <c r="AN163">
        <f t="shared" si="56"/>
        <v>4.3882356783251026E-3</v>
      </c>
      <c r="AO163">
        <f t="shared" si="57"/>
        <v>3.6731344331988624E-3</v>
      </c>
      <c r="AQ163" s="23">
        <f t="shared" si="48"/>
        <v>1.0505265249516506E-11</v>
      </c>
      <c r="AR163">
        <f t="shared" si="48"/>
        <v>6.3763672064316612E-5</v>
      </c>
      <c r="AS163">
        <f t="shared" si="48"/>
        <v>14.973202657639511</v>
      </c>
      <c r="AT163">
        <f t="shared" si="48"/>
        <v>2.911412812420151</v>
      </c>
      <c r="AU163" s="24">
        <f t="shared" si="47"/>
        <v>2.4369727230873064</v>
      </c>
    </row>
    <row r="164" spans="1:49">
      <c r="A164">
        <v>8</v>
      </c>
      <c r="B164">
        <v>20</v>
      </c>
      <c r="C164">
        <v>1326.9172514140701</v>
      </c>
      <c r="D164">
        <v>9665.5722048840307</v>
      </c>
      <c r="E164">
        <v>16808.942786625601</v>
      </c>
      <c r="F164">
        <v>17720.048513448</v>
      </c>
      <c r="G164">
        <v>0.94</v>
      </c>
      <c r="H164">
        <v>27.306590702294699</v>
      </c>
      <c r="I164">
        <v>7.4633924579543001</v>
      </c>
      <c r="J164">
        <v>22.937536189927499</v>
      </c>
      <c r="K164">
        <v>20.479943026720999</v>
      </c>
      <c r="L164">
        <v>27.306590702294699</v>
      </c>
      <c r="M164">
        <v>23.4056491733954</v>
      </c>
      <c r="N164">
        <f t="shared" si="58"/>
        <v>-31.267908842753634</v>
      </c>
      <c r="O164">
        <f t="shared" si="59"/>
        <v>-14.383954421376817</v>
      </c>
      <c r="P164">
        <f t="shared" si="50"/>
        <v>-0.9356733910996351</v>
      </c>
      <c r="Q164">
        <f t="shared" si="51"/>
        <v>-2.5479943026720999</v>
      </c>
      <c r="R164">
        <f t="shared" si="52"/>
        <v>-2.7595137675231336</v>
      </c>
      <c r="S164">
        <f t="shared" si="66"/>
        <v>2.6334175706904002E-14</v>
      </c>
      <c r="T164">
        <f t="shared" si="66"/>
        <v>5.664061586083454E-7</v>
      </c>
      <c r="U164">
        <f t="shared" si="66"/>
        <v>0.39232159069397504</v>
      </c>
      <c r="V164">
        <f t="shared" si="66"/>
        <v>7.8238431349376414E-2</v>
      </c>
      <c r="W164">
        <f t="shared" si="66"/>
        <v>6.3322550355932178E-2</v>
      </c>
      <c r="X164">
        <f t="shared" si="60"/>
        <v>0.53388313880546856</v>
      </c>
      <c r="Y164">
        <f t="shared" si="61"/>
        <v>-0.62757830515943025</v>
      </c>
      <c r="Z164">
        <f t="shared" si="46"/>
        <v>4.9325730282145899E-14</v>
      </c>
      <c r="AA164">
        <f t="shared" si="46"/>
        <v>1.0609178628035438E-6</v>
      </c>
      <c r="AB164">
        <f t="shared" si="46"/>
        <v>0.73484544121728779</v>
      </c>
      <c r="AC164">
        <f t="shared" si="46"/>
        <v>0.14654598668246052</v>
      </c>
      <c r="AD164">
        <f t="shared" si="46"/>
        <v>0.1186075111823396</v>
      </c>
      <c r="AE164">
        <f t="shared" si="62"/>
        <v>1</v>
      </c>
      <c r="AF164" s="16">
        <f t="shared" si="63"/>
        <v>9.9154847935456214</v>
      </c>
      <c r="AG164">
        <f t="shared" si="64"/>
        <v>13045.258063480376</v>
      </c>
      <c r="AI164">
        <f t="shared" si="65"/>
        <v>3.0229279812283152E-2</v>
      </c>
      <c r="AJ164">
        <f>SUM(AI145:AI164)</f>
        <v>1</v>
      </c>
      <c r="AK164">
        <f t="shared" si="53"/>
        <v>1.4910813026441968E-15</v>
      </c>
      <c r="AL164">
        <f t="shared" si="54"/>
        <v>3.2070782932537753E-8</v>
      </c>
      <c r="AM164">
        <f t="shared" si="55"/>
        <v>2.2213848461338063E-2</v>
      </c>
      <c r="AN164">
        <f t="shared" si="56"/>
        <v>4.4299796367912193E-3</v>
      </c>
      <c r="AO164">
        <f t="shared" si="57"/>
        <v>3.5854196433694465E-3</v>
      </c>
      <c r="AP164">
        <f>SUM(AK145:AO164)</f>
        <v>1</v>
      </c>
      <c r="AQ164" s="25">
        <f t="shared" si="48"/>
        <v>9.8927075186977444E-13</v>
      </c>
      <c r="AR164" s="26">
        <f t="shared" si="48"/>
        <v>2.1277637569770131E-5</v>
      </c>
      <c r="AS164" s="26">
        <f t="shared" si="48"/>
        <v>14.737969371823686</v>
      </c>
      <c r="AT164" s="26">
        <f t="shared" si="48"/>
        <v>2.9391082017356527</v>
      </c>
      <c r="AU164" s="27">
        <f t="shared" si="47"/>
        <v>2.3787775891729006</v>
      </c>
      <c r="AV164">
        <f>SUM(AQ145:AU164)</f>
        <v>663.45862570703514</v>
      </c>
      <c r="AW164">
        <f>C164*0.5</f>
        <v>663.45862570703503</v>
      </c>
    </row>
    <row r="165" spans="1:49">
      <c r="A165">
        <v>9</v>
      </c>
      <c r="B165">
        <v>1</v>
      </c>
      <c r="C165">
        <v>6736.8860152257803</v>
      </c>
      <c r="D165">
        <v>5806.3655341846197</v>
      </c>
      <c r="E165">
        <v>15446.2702799339</v>
      </c>
      <c r="F165">
        <v>8990.4367514448204</v>
      </c>
      <c r="G165">
        <v>0.85</v>
      </c>
      <c r="H165">
        <v>17.176042537100599</v>
      </c>
      <c r="I165">
        <v>7.8192452133955603</v>
      </c>
      <c r="J165">
        <v>14.4278757311645</v>
      </c>
      <c r="K165">
        <v>12.882031902825499</v>
      </c>
      <c r="L165">
        <v>17.176042537100599</v>
      </c>
      <c r="M165">
        <v>14.7223221746577</v>
      </c>
      <c r="N165">
        <f t="shared" si="58"/>
        <v>-19.111251044520717</v>
      </c>
      <c r="O165">
        <f t="shared" si="59"/>
        <v>-8.3056255222603586</v>
      </c>
      <c r="P165">
        <f t="shared" si="50"/>
        <v>-0.14431570072775501</v>
      </c>
      <c r="Q165">
        <f t="shared" si="51"/>
        <v>-1.7882031902825499</v>
      </c>
      <c r="R165">
        <f t="shared" si="52"/>
        <v>-1.8294955919897817</v>
      </c>
      <c r="S165">
        <f t="shared" si="66"/>
        <v>5.0129010150027897E-9</v>
      </c>
      <c r="T165">
        <f t="shared" si="66"/>
        <v>2.4712271514548353E-4</v>
      </c>
      <c r="U165">
        <f t="shared" si="66"/>
        <v>0.86561442981264336</v>
      </c>
      <c r="V165">
        <f t="shared" si="66"/>
        <v>0.16726043500137633</v>
      </c>
      <c r="W165">
        <f t="shared" si="66"/>
        <v>0.16049450207394456</v>
      </c>
      <c r="X165">
        <f t="shared" si="60"/>
        <v>1.1936164946160108</v>
      </c>
      <c r="Y165">
        <f t="shared" si="61"/>
        <v>0.17698776958770163</v>
      </c>
      <c r="Z165">
        <f t="shared" si="46"/>
        <v>4.1997584966479973E-9</v>
      </c>
      <c r="AA165">
        <f t="shared" si="46"/>
        <v>2.0703694717706081E-4</v>
      </c>
      <c r="AB165">
        <f t="shared" si="46"/>
        <v>0.72520313996759367</v>
      </c>
      <c r="AC165">
        <f t="shared" si="46"/>
        <v>0.14012912502116887</v>
      </c>
      <c r="AD165">
        <f t="shared" si="46"/>
        <v>0.13446069386430187</v>
      </c>
      <c r="AE165">
        <f t="shared" si="62"/>
        <v>1</v>
      </c>
      <c r="AF165" s="14">
        <f t="shared" si="63"/>
        <v>9.3332106495075688</v>
      </c>
      <c r="AG165">
        <f t="shared" si="64"/>
        <v>12798.741032302129</v>
      </c>
      <c r="AH165">
        <f>SUM(AG165:AG184)</f>
        <v>428694.15433560335</v>
      </c>
      <c r="AI165">
        <f>AG165/$AH$165</f>
        <v>2.9855179742625158E-2</v>
      </c>
      <c r="AK165">
        <f t="shared" si="53"/>
        <v>1.2538454479304318E-10</v>
      </c>
      <c r="AL165">
        <f t="shared" si="54"/>
        <v>6.181125271335541E-6</v>
      </c>
      <c r="AM165">
        <f t="shared" si="55"/>
        <v>2.165107009364866E-2</v>
      </c>
      <c r="AN165">
        <f t="shared" si="56"/>
        <v>4.1835802146837891E-3</v>
      </c>
      <c r="AO165">
        <f t="shared" si="57"/>
        <v>4.014348183636828E-3</v>
      </c>
      <c r="AQ165" s="20">
        <f t="shared" si="48"/>
        <v>4.2235069317085151E-7</v>
      </c>
      <c r="AR165" s="21">
        <f t="shared" si="48"/>
        <v>2.082076819940953E-2</v>
      </c>
      <c r="AS165" s="21">
        <f t="shared" si="48"/>
        <v>72.930395664287389</v>
      </c>
      <c r="AT165" s="21">
        <f t="shared" si="48"/>
        <v>14.092151520939243</v>
      </c>
      <c r="AU165" s="22">
        <f t="shared" si="47"/>
        <v>13.52210306929498</v>
      </c>
    </row>
    <row r="166" spans="1:49">
      <c r="A166">
        <v>9</v>
      </c>
      <c r="B166">
        <v>2</v>
      </c>
      <c r="C166">
        <v>6736.8860152257803</v>
      </c>
      <c r="D166">
        <v>5806.3655341846197</v>
      </c>
      <c r="E166">
        <v>8431.2878347709793</v>
      </c>
      <c r="F166">
        <v>5653.8832326649099</v>
      </c>
      <c r="G166">
        <v>0.85</v>
      </c>
      <c r="H166">
        <v>16.085292563347799</v>
      </c>
      <c r="I166">
        <v>6.7953275857937196</v>
      </c>
      <c r="J166">
        <v>13.5116457532121</v>
      </c>
      <c r="K166">
        <v>12.0639694225108</v>
      </c>
      <c r="L166">
        <v>16.085292563347799</v>
      </c>
      <c r="M166">
        <v>13.7873936257267</v>
      </c>
      <c r="N166">
        <f t="shared" si="58"/>
        <v>-17.802351076017356</v>
      </c>
      <c r="O166">
        <f t="shared" si="59"/>
        <v>-7.6511755380086779</v>
      </c>
      <c r="P166">
        <f t="shared" si="50"/>
        <v>-4.9420453011252974E-2</v>
      </c>
      <c r="Q166">
        <f t="shared" si="51"/>
        <v>-1.7063969422510801</v>
      </c>
      <c r="R166">
        <f t="shared" si="52"/>
        <v>-1.6974941370275365</v>
      </c>
      <c r="S166">
        <f t="shared" si="66"/>
        <v>1.8558256065014731E-8</v>
      </c>
      <c r="T166">
        <f t="shared" si="66"/>
        <v>4.7548484984616553E-4</v>
      </c>
      <c r="U166">
        <f t="shared" si="66"/>
        <v>0.95178086642711035</v>
      </c>
      <c r="V166">
        <f t="shared" si="66"/>
        <v>0.18151863792612946</v>
      </c>
      <c r="W166">
        <f t="shared" si="66"/>
        <v>0.1831418779775548</v>
      </c>
      <c r="X166">
        <f t="shared" si="60"/>
        <v>1.3169168857388969</v>
      </c>
      <c r="Y166">
        <f t="shared" si="61"/>
        <v>0.27529331199133894</v>
      </c>
      <c r="Z166">
        <f t="shared" si="46"/>
        <v>1.4092199945178809E-8</v>
      </c>
      <c r="AA166">
        <f t="shared" si="46"/>
        <v>3.6105911845710757E-4</v>
      </c>
      <c r="AB166">
        <f t="shared" si="46"/>
        <v>0.72273419585859766</v>
      </c>
      <c r="AC166">
        <f t="shared" si="46"/>
        <v>0.13783606231480799</v>
      </c>
      <c r="AD166">
        <f t="shared" si="46"/>
        <v>0.13906866861593728</v>
      </c>
      <c r="AE166">
        <f t="shared" si="62"/>
        <v>1</v>
      </c>
      <c r="AF166" s="15">
        <f t="shared" si="63"/>
        <v>8.8419653060436207</v>
      </c>
      <c r="AG166">
        <f t="shared" si="64"/>
        <v>8388.9498472790237</v>
      </c>
      <c r="AI166">
        <f t="shared" ref="AI166:AI184" si="67">AG166/$AH$165</f>
        <v>1.9568612640124158E-2</v>
      </c>
      <c r="AK166">
        <f t="shared" si="53"/>
        <v>2.75764801974383E-10</v>
      </c>
      <c r="AL166">
        <f t="shared" si="54"/>
        <v>7.0654260292718404E-6</v>
      </c>
      <c r="AM166">
        <f t="shared" si="55"/>
        <v>1.4142905520528522E-2</v>
      </c>
      <c r="AN166">
        <f t="shared" si="56"/>
        <v>2.6972605112784926E-3</v>
      </c>
      <c r="AO166">
        <f t="shared" si="57"/>
        <v>2.7213809065230678E-3</v>
      </c>
      <c r="AQ166" s="23">
        <f t="shared" si="48"/>
        <v>9.2889801895636375E-7</v>
      </c>
      <c r="AR166">
        <f t="shared" si="48"/>
        <v>2.3799484904106837E-2</v>
      </c>
      <c r="AS166">
        <f t="shared" si="48"/>
        <v>47.639571207954042</v>
      </c>
      <c r="AT166">
        <f t="shared" si="48"/>
        <v>9.0855683089264065</v>
      </c>
      <c r="AU166" s="24">
        <f t="shared" si="47"/>
        <v>9.1668164856288552</v>
      </c>
    </row>
    <row r="167" spans="1:49">
      <c r="A167">
        <v>9</v>
      </c>
      <c r="B167">
        <v>3</v>
      </c>
      <c r="C167">
        <v>6736.8860152257803</v>
      </c>
      <c r="D167">
        <v>5806.3655341846197</v>
      </c>
      <c r="E167">
        <v>13526.411711832499</v>
      </c>
      <c r="F167">
        <v>9921.3813291440892</v>
      </c>
      <c r="G167">
        <v>0.85</v>
      </c>
      <c r="H167">
        <v>13.9899598724628</v>
      </c>
      <c r="I167">
        <v>7.2456125722479197</v>
      </c>
      <c r="J167">
        <v>11.7515662928687</v>
      </c>
      <c r="K167">
        <v>10.4924699043471</v>
      </c>
      <c r="L167">
        <v>15</v>
      </c>
      <c r="M167">
        <v>11.9913941763966</v>
      </c>
      <c r="N167">
        <f t="shared" si="58"/>
        <v>-15.287951846955359</v>
      </c>
      <c r="O167">
        <f t="shared" si="59"/>
        <v>-6.3939759234776794</v>
      </c>
      <c r="P167">
        <f t="shared" si="50"/>
        <v>0.13287349109573898</v>
      </c>
      <c r="Q167">
        <f t="shared" si="51"/>
        <v>-1.5492469904347101</v>
      </c>
      <c r="R167">
        <f t="shared" si="52"/>
        <v>-1.5669380859872677</v>
      </c>
      <c r="S167">
        <f t="shared" si="66"/>
        <v>2.2936485523926822E-7</v>
      </c>
      <c r="T167">
        <f t="shared" si="66"/>
        <v>1.6715968305036988E-3</v>
      </c>
      <c r="U167">
        <f t="shared" si="66"/>
        <v>1.1421055026753995</v>
      </c>
      <c r="V167">
        <f t="shared" si="66"/>
        <v>0.21240785877113935</v>
      </c>
      <c r="W167">
        <f t="shared" si="66"/>
        <v>0.20868317505710648</v>
      </c>
      <c r="X167">
        <f t="shared" si="60"/>
        <v>1.5648683626990043</v>
      </c>
      <c r="Y167">
        <f t="shared" si="61"/>
        <v>0.4478017071630242</v>
      </c>
      <c r="Z167">
        <f t="shared" si="46"/>
        <v>1.4657134153039654E-7</v>
      </c>
      <c r="AA167">
        <f t="shared" si="46"/>
        <v>1.0682028407939788E-3</v>
      </c>
      <c r="AB167">
        <f t="shared" si="46"/>
        <v>0.7298412632648249</v>
      </c>
      <c r="AC167">
        <f t="shared" si="46"/>
        <v>0.13573528856113445</v>
      </c>
      <c r="AD167">
        <f t="shared" si="46"/>
        <v>0.13335509876190513</v>
      </c>
      <c r="AE167">
        <f t="shared" si="62"/>
        <v>1</v>
      </c>
      <c r="AF167" s="15">
        <f t="shared" si="63"/>
        <v>9.3885152670662713</v>
      </c>
      <c r="AG167">
        <f t="shared" si="64"/>
        <v>16349.890222462605</v>
      </c>
      <c r="AI167">
        <f t="shared" si="67"/>
        <v>3.8138822414786389E-2</v>
      </c>
      <c r="AK167">
        <f t="shared" si="53"/>
        <v>5.5900583657247981E-9</v>
      </c>
      <c r="AL167">
        <f t="shared" si="54"/>
        <v>4.0739998448011895E-5</v>
      </c>
      <c r="AM167">
        <f t="shared" si="55"/>
        <v>2.7835286330640519E-2</v>
      </c>
      <c r="AN167">
        <f t="shared" si="56"/>
        <v>5.1767840658528928E-3</v>
      </c>
      <c r="AO167">
        <f t="shared" si="57"/>
        <v>5.0860064297866001E-3</v>
      </c>
      <c r="AQ167" s="23">
        <f t="shared" si="48"/>
        <v>1.8829793014173637E-5</v>
      </c>
      <c r="AR167">
        <f t="shared" si="48"/>
        <v>0.13723036290236568</v>
      </c>
      <c r="AS167">
        <f t="shared" si="48"/>
        <v>93.761575605348725</v>
      </c>
      <c r="AT167">
        <f t="shared" si="48"/>
        <v>17.437702088544004</v>
      </c>
      <c r="AU167" s="24">
        <f t="shared" si="47"/>
        <v>17.131922795088872</v>
      </c>
    </row>
    <row r="168" spans="1:49">
      <c r="A168">
        <v>9</v>
      </c>
      <c r="B168">
        <v>4</v>
      </c>
      <c r="C168">
        <v>6736.8860152257803</v>
      </c>
      <c r="D168">
        <v>5806.3655341846197</v>
      </c>
      <c r="E168">
        <v>8663.6969940755498</v>
      </c>
      <c r="F168">
        <v>5979.9144694669303</v>
      </c>
      <c r="G168">
        <v>0.85</v>
      </c>
      <c r="H168">
        <v>11.4417594948046</v>
      </c>
      <c r="I168">
        <v>7.5596615706149803</v>
      </c>
      <c r="J168">
        <v>9.6110779756359097</v>
      </c>
      <c r="K168">
        <v>8.5813196211034892</v>
      </c>
      <c r="L168">
        <v>15</v>
      </c>
      <c r="M168">
        <v>9.8072224241183008</v>
      </c>
      <c r="N168">
        <f t="shared" si="58"/>
        <v>-12.230111393765519</v>
      </c>
      <c r="O168">
        <f t="shared" si="59"/>
        <v>-4.8650556968827594</v>
      </c>
      <c r="P168">
        <f t="shared" si="50"/>
        <v>0.35456692395199513</v>
      </c>
      <c r="Q168">
        <f t="shared" si="51"/>
        <v>-1.3581319621103489</v>
      </c>
      <c r="R168">
        <f t="shared" si="52"/>
        <v>-1.4671509683243644</v>
      </c>
      <c r="S168">
        <f t="shared" si="66"/>
        <v>4.8812394057118216E-6</v>
      </c>
      <c r="T168">
        <f t="shared" si="66"/>
        <v>7.7113986786336028E-3</v>
      </c>
      <c r="U168">
        <f t="shared" si="66"/>
        <v>1.4255631433242368</v>
      </c>
      <c r="V168">
        <f t="shared" si="66"/>
        <v>0.25714067710597283</v>
      </c>
      <c r="W168">
        <f t="shared" si="66"/>
        <v>0.23058148421433353</v>
      </c>
      <c r="X168">
        <f t="shared" si="60"/>
        <v>1.9210015845625823</v>
      </c>
      <c r="Y168">
        <f t="shared" si="61"/>
        <v>0.65284670864947469</v>
      </c>
      <c r="Z168">
        <f t="shared" si="46"/>
        <v>2.5409866628627971E-6</v>
      </c>
      <c r="AA168">
        <f t="shared" si="46"/>
        <v>4.0142594054077838E-3</v>
      </c>
      <c r="AB168">
        <f t="shared" si="46"/>
        <v>0.74209368424276534</v>
      </c>
      <c r="AC168">
        <f t="shared" si="46"/>
        <v>0.13385760801677032</v>
      </c>
      <c r="AD168">
        <f t="shared" si="46"/>
        <v>0.12003190734839378</v>
      </c>
      <c r="AE168">
        <f t="shared" si="62"/>
        <v>1</v>
      </c>
      <c r="AF168" s="15">
        <f t="shared" si="63"/>
        <v>8.8928132015222179</v>
      </c>
      <c r="AG168">
        <f t="shared" si="64"/>
        <v>11496.591712255135</v>
      </c>
      <c r="AI168">
        <f t="shared" si="67"/>
        <v>2.681770114190786E-2</v>
      </c>
      <c r="AK168">
        <f t="shared" si="53"/>
        <v>6.8143420930228277E-8</v>
      </c>
      <c r="AL168">
        <f t="shared" si="54"/>
        <v>1.0765320904031869E-4</v>
      </c>
      <c r="AM168">
        <f t="shared" si="55"/>
        <v>1.9901246643319818E-2</v>
      </c>
      <c r="AN168">
        <f t="shared" si="56"/>
        <v>3.5897533273643962E-3</v>
      </c>
      <c r="AO168">
        <f t="shared" si="57"/>
        <v>3.2189798187623984E-3</v>
      </c>
      <c r="AQ168" s="23">
        <f t="shared" si="48"/>
        <v>2.2953722974724931E-4</v>
      </c>
      <c r="AR168">
        <f t="shared" si="48"/>
        <v>0.36262369923895027</v>
      </c>
      <c r="AS168">
        <f t="shared" si="48"/>
        <v>67.036215098470137</v>
      </c>
      <c r="AT168">
        <f t="shared" si="48"/>
        <v>12.091879494615707</v>
      </c>
      <c r="AU168" s="24">
        <f t="shared" si="47"/>
        <v>10.842950062157209</v>
      </c>
    </row>
    <row r="169" spans="1:49">
      <c r="A169">
        <v>9</v>
      </c>
      <c r="B169">
        <v>5</v>
      </c>
      <c r="C169">
        <v>6736.8860152257803</v>
      </c>
      <c r="D169">
        <v>5806.3655341846197</v>
      </c>
      <c r="E169">
        <v>14782.8116542268</v>
      </c>
      <c r="F169">
        <v>12480.475744780801</v>
      </c>
      <c r="G169">
        <v>0.85</v>
      </c>
      <c r="H169">
        <v>9.0161027231794204</v>
      </c>
      <c r="I169">
        <v>8.0162237443803903</v>
      </c>
      <c r="J169">
        <v>7.5735262874707203</v>
      </c>
      <c r="K169">
        <v>6.76207704238458</v>
      </c>
      <c r="L169">
        <v>15</v>
      </c>
      <c r="M169">
        <v>7.7280880484395196</v>
      </c>
      <c r="N169">
        <f t="shared" si="58"/>
        <v>-9.3193232678153048</v>
      </c>
      <c r="O169">
        <f t="shared" si="59"/>
        <v>-3.4096616339076524</v>
      </c>
      <c r="P169">
        <f t="shared" si="50"/>
        <v>0.56559906308338914</v>
      </c>
      <c r="Q169">
        <f t="shared" si="51"/>
        <v>-1.176207704238458</v>
      </c>
      <c r="R169">
        <f t="shared" si="52"/>
        <v>-1.3768911147533875</v>
      </c>
      <c r="S169">
        <f t="shared" si="66"/>
        <v>8.9674575545073144E-5</v>
      </c>
      <c r="T169">
        <f t="shared" si="66"/>
        <v>3.3052382289428112E-2</v>
      </c>
      <c r="U169">
        <f t="shared" si="66"/>
        <v>1.7605021187109475</v>
      </c>
      <c r="V169">
        <f t="shared" si="66"/>
        <v>0.30844624282058625</v>
      </c>
      <c r="W169">
        <f t="shared" si="66"/>
        <v>0.25236189894703343</v>
      </c>
      <c r="X169">
        <f t="shared" si="60"/>
        <v>2.3544523173435401</v>
      </c>
      <c r="Y169">
        <f t="shared" si="61"/>
        <v>0.85630813878416745</v>
      </c>
      <c r="Z169">
        <f t="shared" si="46"/>
        <v>3.8087233657061422E-5</v>
      </c>
      <c r="AA169">
        <f t="shared" si="46"/>
        <v>1.4038246621498858E-2</v>
      </c>
      <c r="AB169">
        <f t="shared" si="46"/>
        <v>0.74773318012966627</v>
      </c>
      <c r="AC169">
        <f t="shared" si="46"/>
        <v>0.13100551688751003</v>
      </c>
      <c r="AD169">
        <f t="shared" si="46"/>
        <v>0.10718496912766787</v>
      </c>
      <c r="AE169">
        <f t="shared" si="62"/>
        <v>1.0000000000000002</v>
      </c>
      <c r="AF169" s="15">
        <f t="shared" si="63"/>
        <v>9.595459734844523</v>
      </c>
      <c r="AG169">
        <f t="shared" si="64"/>
        <v>26765.671519950774</v>
      </c>
      <c r="AI169">
        <f t="shared" si="67"/>
        <v>6.2435354551154572E-2</v>
      </c>
      <c r="AK169">
        <f t="shared" si="53"/>
        <v>2.3779899372512975E-6</v>
      </c>
      <c r="AL169">
        <f t="shared" si="54"/>
        <v>8.7648290508982908E-4</v>
      </c>
      <c r="AM169">
        <f t="shared" si="55"/>
        <v>4.6684986211058044E-2</v>
      </c>
      <c r="AN169">
        <f t="shared" si="56"/>
        <v>8.1793758950289563E-3</v>
      </c>
      <c r="AO169">
        <f t="shared" si="57"/>
        <v>6.6921315500405006E-3</v>
      </c>
      <c r="AQ169" s="23">
        <f t="shared" si="48"/>
        <v>8.0101235763079485E-3</v>
      </c>
      <c r="AR169">
        <f t="shared" si="48"/>
        <v>2.9523827129420672</v>
      </c>
      <c r="AS169">
        <f t="shared" si="48"/>
        <v>157.25571536314266</v>
      </c>
      <c r="AT169">
        <f t="shared" si="48"/>
        <v>27.551761540247714</v>
      </c>
      <c r="AU169" s="24">
        <f t="shared" si="47"/>
        <v>22.542063725759537</v>
      </c>
    </row>
    <row r="170" spans="1:49">
      <c r="A170">
        <v>9</v>
      </c>
      <c r="B170">
        <v>6</v>
      </c>
      <c r="C170">
        <v>6736.8860152257803</v>
      </c>
      <c r="D170">
        <v>5806.3655341846197</v>
      </c>
      <c r="E170">
        <v>9917.1173318633791</v>
      </c>
      <c r="F170">
        <v>8485.8407141789503</v>
      </c>
      <c r="G170">
        <v>0.85</v>
      </c>
      <c r="H170">
        <v>7.0647501359529699</v>
      </c>
      <c r="I170">
        <v>7.3910475829108799</v>
      </c>
      <c r="J170">
        <v>5.9343901142004798</v>
      </c>
      <c r="K170">
        <v>5.2985626019647096</v>
      </c>
      <c r="L170">
        <v>15</v>
      </c>
      <c r="M170">
        <v>6.0555001165311104</v>
      </c>
      <c r="N170">
        <f t="shared" si="58"/>
        <v>-6.9777001631435631</v>
      </c>
      <c r="O170">
        <f t="shared" si="59"/>
        <v>-2.2388500815717816</v>
      </c>
      <c r="P170">
        <f t="shared" si="50"/>
        <v>0.73536673817209341</v>
      </c>
      <c r="Q170">
        <f t="shared" si="51"/>
        <v>-1.0298562601964711</v>
      </c>
      <c r="R170">
        <f t="shared" si="52"/>
        <v>-1.2745064333138818</v>
      </c>
      <c r="S170">
        <f t="shared" si="66"/>
        <v>9.3244521098943183E-4</v>
      </c>
      <c r="T170">
        <f t="shared" si="66"/>
        <v>0.10658099338796589</v>
      </c>
      <c r="U170">
        <f t="shared" si="66"/>
        <v>2.0862469586214565</v>
      </c>
      <c r="V170">
        <f t="shared" si="66"/>
        <v>0.35705828036777854</v>
      </c>
      <c r="W170">
        <f t="shared" si="66"/>
        <v>0.27956892007981143</v>
      </c>
      <c r="X170">
        <f t="shared" si="60"/>
        <v>2.8303875976680017</v>
      </c>
      <c r="Y170">
        <f t="shared" si="61"/>
        <v>1.0404136625836542</v>
      </c>
      <c r="Z170">
        <f t="shared" si="46"/>
        <v>3.2944081996320477E-4</v>
      </c>
      <c r="AA170">
        <f t="shared" si="46"/>
        <v>3.7655971032299444E-2</v>
      </c>
      <c r="AB170">
        <f t="shared" si="46"/>
        <v>0.73708878612256012</v>
      </c>
      <c r="AC170">
        <f t="shared" si="46"/>
        <v>0.12615172588445631</v>
      </c>
      <c r="AD170">
        <f t="shared" si="46"/>
        <v>9.8774076140720937E-2</v>
      </c>
      <c r="AE170">
        <f t="shared" si="62"/>
        <v>1</v>
      </c>
      <c r="AF170" s="15">
        <f t="shared" si="63"/>
        <v>9.2076776615028511</v>
      </c>
      <c r="AG170">
        <f t="shared" si="64"/>
        <v>20660.257892906098</v>
      </c>
      <c r="AI170">
        <f t="shared" si="67"/>
        <v>4.8193467729751707E-2</v>
      </c>
      <c r="AK170">
        <f t="shared" si="53"/>
        <v>1.5876895525759652E-5</v>
      </c>
      <c r="AL170">
        <f t="shared" si="54"/>
        <v>1.8147718247775884E-3</v>
      </c>
      <c r="AM170">
        <f t="shared" si="55"/>
        <v>3.5522864627959456E-2</v>
      </c>
      <c r="AN170">
        <f t="shared" si="56"/>
        <v>6.0796891304650278E-3</v>
      </c>
      <c r="AO170">
        <f t="shared" si="57"/>
        <v>4.7602652510238723E-3</v>
      </c>
      <c r="AQ170" s="23">
        <f t="shared" si="48"/>
        <v>5.3480417716345485E-2</v>
      </c>
      <c r="AR170">
        <f t="shared" si="48"/>
        <v>6.112955463584953</v>
      </c>
      <c r="AS170">
        <f t="shared" si="48"/>
        <v>119.6567449664293</v>
      </c>
      <c r="AT170">
        <f t="shared" si="48"/>
        <v>20.479086339975016</v>
      </c>
      <c r="AU170" s="24">
        <f t="shared" si="47"/>
        <v>16.034682199193981</v>
      </c>
    </row>
    <row r="171" spans="1:49">
      <c r="A171">
        <v>9</v>
      </c>
      <c r="B171">
        <v>7</v>
      </c>
      <c r="C171">
        <v>6736.8860152257803</v>
      </c>
      <c r="D171">
        <v>5806.3655341846197</v>
      </c>
      <c r="E171">
        <v>10744.4542109262</v>
      </c>
      <c r="F171">
        <v>6602.88492501783</v>
      </c>
      <c r="G171">
        <v>0.85</v>
      </c>
      <c r="H171">
        <v>5.1400485306699002</v>
      </c>
      <c r="I171">
        <v>7.2910203007706498</v>
      </c>
      <c r="J171">
        <v>4.3176407657627296</v>
      </c>
      <c r="K171">
        <v>3.8550363980024298</v>
      </c>
      <c r="L171">
        <v>15</v>
      </c>
      <c r="M171">
        <v>4.4057558834313504</v>
      </c>
      <c r="N171">
        <f t="shared" si="58"/>
        <v>-4.6680582368038799</v>
      </c>
      <c r="O171">
        <f t="shared" si="59"/>
        <v>-1.0840291184019399</v>
      </c>
      <c r="P171">
        <f t="shared" si="50"/>
        <v>0.90281577783171774</v>
      </c>
      <c r="Q171">
        <f t="shared" si="51"/>
        <v>-0.88550363980024294</v>
      </c>
      <c r="R171">
        <f t="shared" si="52"/>
        <v>-1.1890184031946871</v>
      </c>
      <c r="S171">
        <f t="shared" si="66"/>
        <v>9.3904859352896379E-3</v>
      </c>
      <c r="T171">
        <f t="shared" si="66"/>
        <v>0.33823000782712481</v>
      </c>
      <c r="U171">
        <f t="shared" si="66"/>
        <v>2.4665385668409798</v>
      </c>
      <c r="V171">
        <f t="shared" si="66"/>
        <v>0.41250636632957982</v>
      </c>
      <c r="W171">
        <f t="shared" si="66"/>
        <v>0.30452003329909272</v>
      </c>
      <c r="X171">
        <f t="shared" si="60"/>
        <v>3.5311854602320665</v>
      </c>
      <c r="Y171">
        <f t="shared" si="61"/>
        <v>1.261633638997151</v>
      </c>
      <c r="Z171">
        <f t="shared" si="46"/>
        <v>2.6593012576214287E-3</v>
      </c>
      <c r="AA171">
        <f t="shared" si="46"/>
        <v>9.57836997337706E-2</v>
      </c>
      <c r="AB171">
        <f t="shared" si="46"/>
        <v>0.69850156402685259</v>
      </c>
      <c r="AC171">
        <f t="shared" si="46"/>
        <v>0.11681809720140564</v>
      </c>
      <c r="AD171">
        <f t="shared" si="46"/>
        <v>8.623733778034981E-2</v>
      </c>
      <c r="AE171">
        <f t="shared" si="62"/>
        <v>1</v>
      </c>
      <c r="AF171" s="15">
        <f t="shared" si="63"/>
        <v>9.0136626232282975</v>
      </c>
      <c r="AG171">
        <f t="shared" si="64"/>
        <v>19866.817775908665</v>
      </c>
      <c r="AI171">
        <f t="shared" si="67"/>
        <v>4.6342637460728982E-2</v>
      </c>
      <c r="AK171">
        <f t="shared" si="53"/>
        <v>1.2323903408081052E-4</v>
      </c>
      <c r="AL171">
        <f t="shared" si="54"/>
        <v>4.4388692714094537E-3</v>
      </c>
      <c r="AM171">
        <f t="shared" si="55"/>
        <v>3.2370404747448601E-2</v>
      </c>
      <c r="AN171">
        <f t="shared" si="56"/>
        <v>5.4136587274569402E-3</v>
      </c>
      <c r="AO171">
        <f t="shared" si="57"/>
        <v>3.9964656803331781E-3</v>
      </c>
      <c r="AQ171" s="23">
        <f t="shared" si="48"/>
        <v>0.41512366261447287</v>
      </c>
      <c r="AR171">
        <f t="shared" si="48"/>
        <v>14.952078158986899</v>
      </c>
      <c r="AS171">
        <f t="shared" si="48"/>
        <v>109.03786352514234</v>
      </c>
      <c r="AT171">
        <f t="shared" si="48"/>
        <v>18.235600886104827</v>
      </c>
      <c r="AU171" s="24">
        <f t="shared" si="47"/>
        <v>13.461866876083185</v>
      </c>
    </row>
    <row r="172" spans="1:49">
      <c r="A172">
        <v>9</v>
      </c>
      <c r="B172">
        <v>8</v>
      </c>
      <c r="C172">
        <v>6736.8860152257803</v>
      </c>
      <c r="D172">
        <v>5806.3655341846197</v>
      </c>
      <c r="E172">
        <v>1326.9172514140701</v>
      </c>
      <c r="F172">
        <v>9665.5722048840307</v>
      </c>
      <c r="G172">
        <v>0.85</v>
      </c>
      <c r="H172">
        <v>2.7658845668499699</v>
      </c>
      <c r="I172">
        <v>7.4874056545958902</v>
      </c>
      <c r="J172">
        <v>2.32334303615397</v>
      </c>
      <c r="K172">
        <v>2.0744134251374802</v>
      </c>
      <c r="L172">
        <v>15</v>
      </c>
      <c r="M172">
        <v>2.3707582001571299</v>
      </c>
      <c r="N172">
        <f t="shared" si="58"/>
        <v>-1.8190614802199634</v>
      </c>
      <c r="O172">
        <f t="shared" si="59"/>
        <v>0.34046925989001831</v>
      </c>
      <c r="P172">
        <f t="shared" si="50"/>
        <v>1.1093680426840526</v>
      </c>
      <c r="Q172">
        <f t="shared" si="51"/>
        <v>-0.70744134251374802</v>
      </c>
      <c r="R172">
        <f t="shared" si="52"/>
        <v>-1.0931600796457333</v>
      </c>
      <c r="S172">
        <f t="shared" si="66"/>
        <v>0.16217788668604682</v>
      </c>
      <c r="T172">
        <f t="shared" si="66"/>
        <v>1.4056070308277551</v>
      </c>
      <c r="U172">
        <f t="shared" si="66"/>
        <v>3.0324414152374186</v>
      </c>
      <c r="V172">
        <f t="shared" si="66"/>
        <v>0.49290375727127372</v>
      </c>
      <c r="W172">
        <f t="shared" si="66"/>
        <v>0.33515569978781296</v>
      </c>
      <c r="X172">
        <f t="shared" si="60"/>
        <v>5.4282857898103067</v>
      </c>
      <c r="Y172">
        <f t="shared" si="61"/>
        <v>1.6916233916201922</v>
      </c>
      <c r="Z172">
        <f t="shared" ref="Z172:AD222" si="68">S172/$X172</f>
        <v>2.9876445892085976E-2</v>
      </c>
      <c r="AA172">
        <f t="shared" si="68"/>
        <v>0.25894123582555045</v>
      </c>
      <c r="AB172">
        <f t="shared" si="68"/>
        <v>0.55863702329928144</v>
      </c>
      <c r="AC172">
        <f t="shared" si="68"/>
        <v>9.0802838383440831E-2</v>
      </c>
      <c r="AD172">
        <f t="shared" si="68"/>
        <v>6.1742456599641393E-2</v>
      </c>
      <c r="AE172">
        <f t="shared" si="62"/>
        <v>1</v>
      </c>
      <c r="AF172" s="15">
        <f t="shared" si="63"/>
        <v>9.1967088629451759</v>
      </c>
      <c r="AG172">
        <f t="shared" si="64"/>
        <v>32236.197208682115</v>
      </c>
      <c r="AI172">
        <f t="shared" si="67"/>
        <v>7.5196260277078555E-2</v>
      </c>
      <c r="AK172">
        <f t="shared" si="53"/>
        <v>2.2465970014553514E-3</v>
      </c>
      <c r="AL172">
        <f t="shared" si="54"/>
        <v>1.9471412565606468E-2</v>
      </c>
      <c r="AM172">
        <f t="shared" si="55"/>
        <v>4.2007415004425168E-2</v>
      </c>
      <c r="AN172">
        <f t="shared" si="56"/>
        <v>6.8280338689787161E-3</v>
      </c>
      <c r="AO172">
        <f t="shared" si="57"/>
        <v>4.6428018366128608E-3</v>
      </c>
      <c r="AQ172" s="23">
        <f t="shared" si="48"/>
        <v>7.5675339604763643</v>
      </c>
      <c r="AR172">
        <f t="shared" si="48"/>
        <v>65.588343504962879</v>
      </c>
      <c r="AS172">
        <f t="shared" si="48"/>
        <v>141.49958333954876</v>
      </c>
      <c r="AT172">
        <f t="shared" si="48"/>
        <v>22.999842941705346</v>
      </c>
      <c r="AU172" s="24">
        <f t="shared" si="47"/>
        <v>15.639013382270875</v>
      </c>
    </row>
    <row r="173" spans="1:49">
      <c r="A173">
        <v>9</v>
      </c>
      <c r="B173">
        <v>9</v>
      </c>
      <c r="C173">
        <v>6736.8860152257803</v>
      </c>
      <c r="D173">
        <v>5806.3655341846197</v>
      </c>
      <c r="E173">
        <v>6736.8860152257803</v>
      </c>
      <c r="F173">
        <v>5806.3655341846197</v>
      </c>
      <c r="G173">
        <v>0.85</v>
      </c>
      <c r="H173">
        <v>0.34678565214704099</v>
      </c>
      <c r="I173">
        <v>7.7029116391450696</v>
      </c>
      <c r="J173">
        <v>0.29129994780351298</v>
      </c>
      <c r="K173">
        <v>0.26008923911027998</v>
      </c>
      <c r="L173">
        <v>15</v>
      </c>
      <c r="M173">
        <v>0.29724484469746298</v>
      </c>
      <c r="N173">
        <f t="shared" si="58"/>
        <v>1.0838572174235508</v>
      </c>
      <c r="O173">
        <f t="shared" si="59"/>
        <v>1.7919286087117754</v>
      </c>
      <c r="P173">
        <f t="shared" si="50"/>
        <v>1.3198296482632075</v>
      </c>
      <c r="Q173">
        <f t="shared" si="51"/>
        <v>-0.52600892391102805</v>
      </c>
      <c r="R173">
        <f t="shared" si="52"/>
        <v>-0.99594959140922534</v>
      </c>
      <c r="S173">
        <f t="shared" si="66"/>
        <v>2.9560597541858757</v>
      </c>
      <c r="T173">
        <f t="shared" si="66"/>
        <v>6.001014922731656</v>
      </c>
      <c r="U173">
        <f t="shared" si="66"/>
        <v>3.7427837332411249</v>
      </c>
      <c r="V173">
        <f t="shared" si="66"/>
        <v>0.59095883099400259</v>
      </c>
      <c r="W173">
        <f t="shared" si="66"/>
        <v>0.36937252497880235</v>
      </c>
      <c r="X173">
        <f t="shared" si="60"/>
        <v>13.660189766131463</v>
      </c>
      <c r="Y173">
        <f t="shared" si="61"/>
        <v>2.6144857461494779</v>
      </c>
      <c r="Z173">
        <f t="shared" si="68"/>
        <v>0.21639961119098169</v>
      </c>
      <c r="AA173">
        <f t="shared" si="68"/>
        <v>0.4393068489875841</v>
      </c>
      <c r="AB173">
        <f t="shared" si="68"/>
        <v>0.27399207458455926</v>
      </c>
      <c r="AC173">
        <f t="shared" si="68"/>
        <v>4.326139249245297E-2</v>
      </c>
      <c r="AD173">
        <f t="shared" si="68"/>
        <v>2.7040072744421901E-2</v>
      </c>
      <c r="AE173">
        <f t="shared" si="62"/>
        <v>0.99999999999999989</v>
      </c>
      <c r="AF173" s="15">
        <f t="shared" si="63"/>
        <v>8.82715987268476</v>
      </c>
      <c r="AG173">
        <f t="shared" si="64"/>
        <v>42501.72298819248</v>
      </c>
      <c r="AI173">
        <f t="shared" si="67"/>
        <v>9.9142296572861582E-2</v>
      </c>
      <c r="AK173">
        <f t="shared" si="53"/>
        <v>2.1454354430948244E-2</v>
      </c>
      <c r="AL173">
        <f t="shared" si="54"/>
        <v>4.3553889908816382E-2</v>
      </c>
      <c r="AM173">
        <f t="shared" si="55"/>
        <v>2.7164203517075984E-2</v>
      </c>
      <c r="AN173">
        <f t="shared" si="56"/>
        <v>4.2890338046417398E-3</v>
      </c>
      <c r="AO173">
        <f t="shared" si="57"/>
        <v>2.6808149113792274E-3</v>
      </c>
      <c r="AQ173" s="23">
        <f t="shared" si="48"/>
        <v>72.267770165776241</v>
      </c>
      <c r="AR173">
        <f t="shared" si="48"/>
        <v>146.70879591769415</v>
      </c>
      <c r="AS173">
        <f t="shared" si="48"/>
        <v>91.50107139446807</v>
      </c>
      <c r="AT173">
        <f t="shared" si="48"/>
        <v>14.44736592866078</v>
      </c>
      <c r="AU173" s="24">
        <f t="shared" si="47"/>
        <v>9.0301722429397291</v>
      </c>
    </row>
    <row r="174" spans="1:49">
      <c r="A174">
        <v>9</v>
      </c>
      <c r="B174">
        <v>10</v>
      </c>
      <c r="C174">
        <v>6736.8860152257803</v>
      </c>
      <c r="D174">
        <v>5806.3655341846197</v>
      </c>
      <c r="E174">
        <v>15653.849400851201</v>
      </c>
      <c r="F174">
        <v>10723.919758195199</v>
      </c>
      <c r="G174">
        <v>0.85</v>
      </c>
      <c r="H174">
        <v>2.7563509674539599</v>
      </c>
      <c r="I174">
        <v>6.9011487246030701</v>
      </c>
      <c r="J174">
        <v>2.31533481266132</v>
      </c>
      <c r="K174">
        <v>2.0672632255904699</v>
      </c>
      <c r="L174">
        <v>15</v>
      </c>
      <c r="M174">
        <v>2.3625865435319602</v>
      </c>
      <c r="N174">
        <f t="shared" si="58"/>
        <v>-1.8076211609447514</v>
      </c>
      <c r="O174">
        <f t="shared" si="59"/>
        <v>0.34618941952762428</v>
      </c>
      <c r="P174">
        <f t="shared" si="50"/>
        <v>1.1101974658315057</v>
      </c>
      <c r="Q174">
        <f t="shared" si="51"/>
        <v>-0.70672632255904699</v>
      </c>
      <c r="R174">
        <f t="shared" si="52"/>
        <v>-1.0751637889146901</v>
      </c>
      <c r="S174">
        <f t="shared" si="66"/>
        <v>0.16404390707144717</v>
      </c>
      <c r="T174">
        <f t="shared" si="66"/>
        <v>1.4136703672313808</v>
      </c>
      <c r="U174">
        <f t="shared" si="66"/>
        <v>3.0349576357020096</v>
      </c>
      <c r="V174">
        <f t="shared" si="66"/>
        <v>0.49325631932290021</v>
      </c>
      <c r="W174">
        <f t="shared" si="66"/>
        <v>0.34124185908978161</v>
      </c>
      <c r="X174">
        <f t="shared" si="60"/>
        <v>5.4471700884175194</v>
      </c>
      <c r="Y174">
        <f t="shared" si="61"/>
        <v>1.6950962239866261</v>
      </c>
      <c r="Z174">
        <f t="shared" si="68"/>
        <v>3.0115436898190243E-2</v>
      </c>
      <c r="AA174">
        <f t="shared" si="68"/>
        <v>0.25952381590531026</v>
      </c>
      <c r="AB174">
        <f t="shared" si="68"/>
        <v>0.55716226709265615</v>
      </c>
      <c r="AC174">
        <f t="shared" si="68"/>
        <v>9.0552766173343083E-2</v>
      </c>
      <c r="AD174">
        <f t="shared" si="68"/>
        <v>6.2645713930500238E-2</v>
      </c>
      <c r="AE174">
        <f t="shared" si="62"/>
        <v>1</v>
      </c>
      <c r="AF174" s="15">
        <f t="shared" si="63"/>
        <v>9.4782276004781938</v>
      </c>
      <c r="AG174">
        <f t="shared" si="64"/>
        <v>42821.47282458812</v>
      </c>
      <c r="AI174">
        <f t="shared" si="67"/>
        <v>9.9888165937213405E-2</v>
      </c>
      <c r="AK174">
        <f t="shared" si="53"/>
        <v>3.0081757581581063E-3</v>
      </c>
      <c r="AL174">
        <f t="shared" si="54"/>
        <v>2.5923357987808454E-2</v>
      </c>
      <c r="AM174">
        <f t="shared" si="55"/>
        <v>5.5653916989305253E-2</v>
      </c>
      <c r="AN174">
        <f t="shared" si="56"/>
        <v>9.0451497335965782E-3</v>
      </c>
      <c r="AO174">
        <f t="shared" si="57"/>
        <v>6.2575654683450091E-3</v>
      </c>
      <c r="AQ174" s="23">
        <f t="shared" si="48"/>
        <v>10.132868598238277</v>
      </c>
      <c r="AR174">
        <f t="shared" si="48"/>
        <v>87.321353947879146</v>
      </c>
      <c r="AS174">
        <f t="shared" si="48"/>
        <v>187.46704752889352</v>
      </c>
      <c r="AT174">
        <f t="shared" si="48"/>
        <v>30.468071372944991</v>
      </c>
      <c r="AU174" s="24">
        <f t="shared" si="47"/>
        <v>21.078252646526625</v>
      </c>
    </row>
    <row r="175" spans="1:49">
      <c r="A175">
        <v>9</v>
      </c>
      <c r="B175">
        <v>11</v>
      </c>
      <c r="C175">
        <v>6736.8860152257803</v>
      </c>
      <c r="D175">
        <v>5806.3655341846197</v>
      </c>
      <c r="E175">
        <v>10891.4480381786</v>
      </c>
      <c r="F175">
        <v>9022.5382886068801</v>
      </c>
      <c r="G175">
        <v>0.85</v>
      </c>
      <c r="H175">
        <v>4.9511830386012603</v>
      </c>
      <c r="I175">
        <v>6.8744070231096899</v>
      </c>
      <c r="J175">
        <v>4.1589937524250704</v>
      </c>
      <c r="K175">
        <v>3.7133872789509601</v>
      </c>
      <c r="L175">
        <v>15</v>
      </c>
      <c r="M175">
        <v>4.2438711759439398</v>
      </c>
      <c r="N175">
        <f t="shared" si="58"/>
        <v>-4.4414196463215125</v>
      </c>
      <c r="O175">
        <f t="shared" si="59"/>
        <v>-0.97070982316075627</v>
      </c>
      <c r="P175">
        <f t="shared" si="50"/>
        <v>0.91924707564168884</v>
      </c>
      <c r="Q175">
        <f t="shared" si="51"/>
        <v>-0.87133872789509603</v>
      </c>
      <c r="R175">
        <f t="shared" si="52"/>
        <v>-1.1684257694904878</v>
      </c>
      <c r="S175">
        <f t="shared" si="66"/>
        <v>1.1779204340141975E-2</v>
      </c>
      <c r="T175">
        <f t="shared" si="66"/>
        <v>0.37881405166080068</v>
      </c>
      <c r="U175">
        <f t="shared" si="66"/>
        <v>2.5074017951533656</v>
      </c>
      <c r="V175">
        <f t="shared" si="66"/>
        <v>0.41839106237538121</v>
      </c>
      <c r="W175">
        <f t="shared" si="66"/>
        <v>0.31085591515139255</v>
      </c>
      <c r="X175">
        <f t="shared" si="60"/>
        <v>3.6272420286810818</v>
      </c>
      <c r="Y175">
        <f t="shared" si="61"/>
        <v>1.2884725877907539</v>
      </c>
      <c r="Z175">
        <f t="shared" si="68"/>
        <v>3.2474271766268284E-3</v>
      </c>
      <c r="AA175">
        <f t="shared" si="68"/>
        <v>0.1044358354544494</v>
      </c>
      <c r="AB175">
        <f t="shared" si="68"/>
        <v>0.69126950320022995</v>
      </c>
      <c r="AC175">
        <f t="shared" si="68"/>
        <v>0.11534688313244824</v>
      </c>
      <c r="AD175">
        <f t="shared" si="68"/>
        <v>8.5700351036245653E-2</v>
      </c>
      <c r="AE175">
        <f t="shared" si="62"/>
        <v>1</v>
      </c>
      <c r="AF175" s="15">
        <f t="shared" si="63"/>
        <v>9.2739023690630891</v>
      </c>
      <c r="AG175">
        <f t="shared" si="64"/>
        <v>26260.814930291806</v>
      </c>
      <c r="AI175">
        <f t="shared" si="67"/>
        <v>6.1257693077227081E-2</v>
      </c>
      <c r="AK175">
        <f t="shared" si="53"/>
        <v>1.9892989727645236E-4</v>
      </c>
      <c r="AL175">
        <f t="shared" si="54"/>
        <v>6.3974983545324517E-3</v>
      </c>
      <c r="AM175">
        <f t="shared" si="55"/>
        <v>4.2345575060686931E-2</v>
      </c>
      <c r="AN175">
        <f t="shared" si="56"/>
        <v>7.0658839643422964E-3</v>
      </c>
      <c r="AO175">
        <f t="shared" si="57"/>
        <v>5.2498058003889563E-3</v>
      </c>
      <c r="AQ175" s="23">
        <f t="shared" si="48"/>
        <v>0.67008402148601653</v>
      </c>
      <c r="AR175">
        <f t="shared" si="48"/>
        <v>21.549608598539809</v>
      </c>
      <c r="AS175">
        <f t="shared" si="48"/>
        <v>142.63865621651769</v>
      </c>
      <c r="AT175">
        <f t="shared" si="48"/>
        <v>23.801027432292855</v>
      </c>
      <c r="AU175" s="24">
        <f t="shared" si="47"/>
        <v>17.683671639645773</v>
      </c>
    </row>
    <row r="176" spans="1:49">
      <c r="A176">
        <v>9</v>
      </c>
      <c r="B176">
        <v>12</v>
      </c>
      <c r="C176">
        <v>6736.8860152257803</v>
      </c>
      <c r="D176">
        <v>5806.3655341846197</v>
      </c>
      <c r="E176">
        <v>19775.635773132999</v>
      </c>
      <c r="F176">
        <v>19400.363349273801</v>
      </c>
      <c r="G176">
        <v>0.85</v>
      </c>
      <c r="H176">
        <v>7.7180536945434497</v>
      </c>
      <c r="I176">
        <v>8.57745233894207</v>
      </c>
      <c r="J176">
        <v>6.4831651034164999</v>
      </c>
      <c r="K176">
        <v>5.7885402709075997</v>
      </c>
      <c r="L176">
        <v>15</v>
      </c>
      <c r="M176">
        <v>6.6154745953229703</v>
      </c>
      <c r="N176">
        <f t="shared" si="58"/>
        <v>-7.7616644334521379</v>
      </c>
      <c r="O176">
        <f t="shared" si="59"/>
        <v>-2.6308322167260689</v>
      </c>
      <c r="P176">
        <f t="shared" si="50"/>
        <v>0.67852932857471893</v>
      </c>
      <c r="Q176">
        <f t="shared" si="51"/>
        <v>-1.0788540270907601</v>
      </c>
      <c r="R176">
        <f t="shared" si="52"/>
        <v>-1.3380972999344107</v>
      </c>
      <c r="S176">
        <f t="shared" si="66"/>
        <v>4.2574736247386568E-4</v>
      </c>
      <c r="T176">
        <f t="shared" si="66"/>
        <v>7.2018502290198322E-2</v>
      </c>
      <c r="U176">
        <f t="shared" si="66"/>
        <v>1.9709769402314468</v>
      </c>
      <c r="V176">
        <f t="shared" si="66"/>
        <v>0.33998491599020669</v>
      </c>
      <c r="W176">
        <f t="shared" si="66"/>
        <v>0.26234435662754946</v>
      </c>
      <c r="X176">
        <f t="shared" si="60"/>
        <v>2.6457504625018751</v>
      </c>
      <c r="Y176">
        <f t="shared" si="61"/>
        <v>0.97295475380104568</v>
      </c>
      <c r="Z176">
        <f t="shared" si="68"/>
        <v>1.6091742910299649E-4</v>
      </c>
      <c r="AA176">
        <f t="shared" si="68"/>
        <v>2.7220443995347985E-2</v>
      </c>
      <c r="AB176">
        <f t="shared" si="68"/>
        <v>0.7449594994562152</v>
      </c>
      <c r="AC176">
        <f t="shared" si="68"/>
        <v>0.12850226081741287</v>
      </c>
      <c r="AD176">
        <f t="shared" si="68"/>
        <v>9.9156878301920937E-2</v>
      </c>
      <c r="AE176">
        <f t="shared" si="62"/>
        <v>1</v>
      </c>
      <c r="AF176" s="15">
        <f t="shared" si="63"/>
        <v>10.015328914256084</v>
      </c>
      <c r="AG176">
        <f t="shared" si="64"/>
        <v>44196.339235820989</v>
      </c>
      <c r="AI176">
        <f t="shared" si="67"/>
        <v>0.10309526917696636</v>
      </c>
      <c r="AK176">
        <f t="shared" si="53"/>
        <v>1.6589825668638823E-5</v>
      </c>
      <c r="AL176">
        <f t="shared" si="54"/>
        <v>2.806299000816938E-3</v>
      </c>
      <c r="AM176">
        <f t="shared" si="55"/>
        <v>7.6801800122376626E-2</v>
      </c>
      <c r="AN176">
        <f t="shared" si="56"/>
        <v>1.3247975168819917E-2</v>
      </c>
      <c r="AO176">
        <f t="shared" si="57"/>
        <v>1.0222605059284235E-2</v>
      </c>
      <c r="AQ176" s="23">
        <f t="shared" si="48"/>
        <v>5.5881882271043286E-2</v>
      </c>
      <c r="AR176">
        <f t="shared" si="48"/>
        <v>9.4528582465728554</v>
      </c>
      <c r="AS176">
        <f t="shared" si="48"/>
        <v>258.70248659430234</v>
      </c>
      <c r="AT176">
        <f t="shared" si="48"/>
        <v>44.625049322440645</v>
      </c>
      <c r="AU176" s="24">
        <f t="shared" si="47"/>
        <v>34.434262531534138</v>
      </c>
    </row>
    <row r="177" spans="1:49">
      <c r="A177">
        <v>9</v>
      </c>
      <c r="B177">
        <v>13</v>
      </c>
      <c r="C177">
        <v>6736.8860152257803</v>
      </c>
      <c r="D177">
        <v>5806.3655341846197</v>
      </c>
      <c r="E177">
        <v>6227.3736275196297</v>
      </c>
      <c r="F177">
        <v>4568.4500073733298</v>
      </c>
      <c r="G177">
        <v>0.85</v>
      </c>
      <c r="H177">
        <v>9.1280119396876707</v>
      </c>
      <c r="I177">
        <v>7.9638868357119499</v>
      </c>
      <c r="J177">
        <v>7.6675300293376303</v>
      </c>
      <c r="K177">
        <v>6.8460089547657397</v>
      </c>
      <c r="L177">
        <v>15</v>
      </c>
      <c r="M177">
        <v>7.824010234018</v>
      </c>
      <c r="N177">
        <f t="shared" si="58"/>
        <v>-9.4536143276252034</v>
      </c>
      <c r="O177">
        <f t="shared" si="59"/>
        <v>-3.4768071638126017</v>
      </c>
      <c r="P177">
        <f t="shared" si="50"/>
        <v>0.55586296124717416</v>
      </c>
      <c r="Q177">
        <f t="shared" si="51"/>
        <v>-1.1846008954765739</v>
      </c>
      <c r="R177">
        <f t="shared" si="52"/>
        <v>-1.3801171167722586</v>
      </c>
      <c r="S177">
        <f t="shared" si="66"/>
        <v>7.8405668758775969E-5</v>
      </c>
      <c r="T177">
        <f t="shared" si="66"/>
        <v>3.0905931245291819E-2</v>
      </c>
      <c r="U177">
        <f t="shared" si="66"/>
        <v>1.7434448611389832</v>
      </c>
      <c r="V177">
        <f t="shared" si="66"/>
        <v>0.30586822853551127</v>
      </c>
      <c r="W177">
        <f t="shared" si="66"/>
        <v>0.25154909071695358</v>
      </c>
      <c r="X177">
        <f t="shared" si="60"/>
        <v>2.331846517305499</v>
      </c>
      <c r="Y177">
        <f t="shared" si="61"/>
        <v>0.84666045041555127</v>
      </c>
      <c r="Z177">
        <f t="shared" si="68"/>
        <v>3.3623854819302379E-5</v>
      </c>
      <c r="AA177">
        <f t="shared" si="68"/>
        <v>1.3253844545911331E-2</v>
      </c>
      <c r="AB177">
        <f t="shared" si="68"/>
        <v>0.74766707336877936</v>
      </c>
      <c r="AC177">
        <f t="shared" si="68"/>
        <v>0.13116996606146655</v>
      </c>
      <c r="AD177">
        <f t="shared" si="68"/>
        <v>0.10787549216902328</v>
      </c>
      <c r="AE177">
        <f t="shared" si="62"/>
        <v>0.99999999999999978</v>
      </c>
      <c r="AF177" s="15">
        <f t="shared" si="63"/>
        <v>8.6129679999005333</v>
      </c>
      <c r="AG177">
        <f t="shared" si="64"/>
        <v>9953.0101813803303</v>
      </c>
      <c r="AI177">
        <f t="shared" si="67"/>
        <v>2.3217041988374335E-2</v>
      </c>
      <c r="AK177">
        <f t="shared" si="53"/>
        <v>7.8064644915074606E-7</v>
      </c>
      <c r="AL177">
        <f t="shared" si="54"/>
        <v>3.0771506532980951E-4</v>
      </c>
      <c r="AM177">
        <f t="shared" si="55"/>
        <v>1.7358617835727903E-2</v>
      </c>
      <c r="AN177">
        <f t="shared" si="56"/>
        <v>3.0453786096627054E-3</v>
      </c>
      <c r="AO177">
        <f t="shared" si="57"/>
        <v>2.5045498312047604E-3</v>
      </c>
      <c r="AQ177" s="23">
        <f t="shared" si="48"/>
        <v>2.6295630730596622E-3</v>
      </c>
      <c r="AR177">
        <f t="shared" si="48"/>
        <v>1.0365206601473405</v>
      </c>
      <c r="AS177">
        <f t="shared" si="48"/>
        <v>58.471514870582055</v>
      </c>
      <c r="AT177">
        <f t="shared" si="48"/>
        <v>10.258184283252206</v>
      </c>
      <c r="AU177" s="24">
        <f t="shared" si="47"/>
        <v>8.4364333661397204</v>
      </c>
    </row>
    <row r="178" spans="1:49">
      <c r="A178">
        <v>9</v>
      </c>
      <c r="B178">
        <v>14</v>
      </c>
      <c r="C178">
        <v>6736.8860152257803</v>
      </c>
      <c r="D178">
        <v>5806.3655341846197</v>
      </c>
      <c r="E178">
        <v>17670.048517895</v>
      </c>
      <c r="F178">
        <v>16690.792978189998</v>
      </c>
      <c r="G178">
        <v>0.85</v>
      </c>
      <c r="H178">
        <v>11.7503243176035</v>
      </c>
      <c r="I178">
        <v>7.8399275185493398</v>
      </c>
      <c r="J178">
        <v>9.8702724267869808</v>
      </c>
      <c r="K178">
        <v>8.8127432382026392</v>
      </c>
      <c r="L178">
        <v>15</v>
      </c>
      <c r="M178">
        <v>10.0717065579459</v>
      </c>
      <c r="N178">
        <f t="shared" si="58"/>
        <v>-12.600389181124198</v>
      </c>
      <c r="O178">
        <f t="shared" si="59"/>
        <v>-5.0501945905620991</v>
      </c>
      <c r="P178">
        <f t="shared" si="50"/>
        <v>0.32772178436849253</v>
      </c>
      <c r="Q178">
        <f t="shared" si="51"/>
        <v>-1.3812743238202638</v>
      </c>
      <c r="R178">
        <f t="shared" si="52"/>
        <v>-1.4887831534537752</v>
      </c>
      <c r="S178">
        <f t="shared" si="66"/>
        <v>3.3707031647924199E-6</v>
      </c>
      <c r="T178">
        <f t="shared" si="66"/>
        <v>6.4080863717967899E-3</v>
      </c>
      <c r="U178">
        <f t="shared" si="66"/>
        <v>1.3878028101384994</v>
      </c>
      <c r="V178">
        <f t="shared" si="66"/>
        <v>0.2512581646995411</v>
      </c>
      <c r="W178">
        <f t="shared" si="66"/>
        <v>0.22564706640103963</v>
      </c>
      <c r="X178">
        <f t="shared" si="60"/>
        <v>1.8711194983140418</v>
      </c>
      <c r="Y178">
        <f t="shared" si="61"/>
        <v>0.62653691393979005</v>
      </c>
      <c r="Z178">
        <f t="shared" si="68"/>
        <v>1.8014366093825471E-6</v>
      </c>
      <c r="AA178">
        <f t="shared" si="68"/>
        <v>3.4247338973116084E-3</v>
      </c>
      <c r="AB178">
        <f t="shared" si="68"/>
        <v>0.74169651451388796</v>
      </c>
      <c r="AC178">
        <f t="shared" si="68"/>
        <v>0.13428226520323014</v>
      </c>
      <c r="AD178">
        <f t="shared" si="68"/>
        <v>0.12059468494896089</v>
      </c>
      <c r="AE178">
        <f t="shared" si="62"/>
        <v>1</v>
      </c>
      <c r="AF178" s="15">
        <f t="shared" si="63"/>
        <v>9.8699979981782864</v>
      </c>
      <c r="AG178">
        <f t="shared" si="64"/>
        <v>29988.637471083272</v>
      </c>
      <c r="AI178">
        <f t="shared" si="67"/>
        <v>6.9953455552852387E-2</v>
      </c>
      <c r="AK178">
        <f t="shared" si="53"/>
        <v>1.2601671578572312E-7</v>
      </c>
      <c r="AL178">
        <f t="shared" si="54"/>
        <v>2.3957197046593453E-4</v>
      </c>
      <c r="AM178">
        <f t="shared" si="55"/>
        <v>5.18842341617528E-2</v>
      </c>
      <c r="AN178">
        <f t="shared" si="56"/>
        <v>9.3935084704304967E-3</v>
      </c>
      <c r="AO178">
        <f t="shared" si="57"/>
        <v>8.4360149334873728E-3</v>
      </c>
      <c r="AQ178" s="23">
        <f t="shared" si="48"/>
        <v>4.2448012513075995E-4</v>
      </c>
      <c r="AR178">
        <f t="shared" si="48"/>
        <v>0.806984528736019</v>
      </c>
      <c r="AS178">
        <f t="shared" si="48"/>
        <v>174.76908576750606</v>
      </c>
      <c r="AT178">
        <f t="shared" si="48"/>
        <v>31.641497924174061</v>
      </c>
      <c r="AU178" s="24">
        <f t="shared" si="47"/>
        <v>28.416235514823462</v>
      </c>
    </row>
    <row r="179" spans="1:49">
      <c r="A179">
        <v>9</v>
      </c>
      <c r="B179">
        <v>15</v>
      </c>
      <c r="C179">
        <v>6736.8860152257803</v>
      </c>
      <c r="D179">
        <v>5806.3655341846197</v>
      </c>
      <c r="E179">
        <v>19842.180276010698</v>
      </c>
      <c r="F179">
        <v>16403.885489804201</v>
      </c>
      <c r="G179">
        <v>0.85</v>
      </c>
      <c r="H179">
        <v>13.0159828101825</v>
      </c>
      <c r="I179">
        <v>7.6273823363834001</v>
      </c>
      <c r="J179">
        <v>10.9334255605533</v>
      </c>
      <c r="K179">
        <v>9.7619871076368607</v>
      </c>
      <c r="L179">
        <v>15</v>
      </c>
      <c r="M179">
        <v>11.1565566944421</v>
      </c>
      <c r="N179">
        <f t="shared" si="58"/>
        <v>-14.119179372219</v>
      </c>
      <c r="O179">
        <f t="shared" si="59"/>
        <v>-5.8095896861094998</v>
      </c>
      <c r="P179">
        <f t="shared" si="50"/>
        <v>0.21760949551412334</v>
      </c>
      <c r="Q179">
        <f t="shared" si="51"/>
        <v>-1.4761987107636863</v>
      </c>
      <c r="R179">
        <f t="shared" si="52"/>
        <v>-1.536649304813607</v>
      </c>
      <c r="S179">
        <f t="shared" si="66"/>
        <v>7.3810527592178799E-7</v>
      </c>
      <c r="T179">
        <f t="shared" si="66"/>
        <v>2.998660211874722E-3</v>
      </c>
      <c r="U179">
        <f t="shared" si="66"/>
        <v>1.243101536097867</v>
      </c>
      <c r="V179">
        <f t="shared" si="66"/>
        <v>0.22850465182388821</v>
      </c>
      <c r="W179">
        <f t="shared" si="66"/>
        <v>0.2151006319421096</v>
      </c>
      <c r="X179">
        <f t="shared" si="60"/>
        <v>1.6897062181810154</v>
      </c>
      <c r="Y179">
        <f t="shared" si="61"/>
        <v>0.52455467842800951</v>
      </c>
      <c r="Z179">
        <f t="shared" si="68"/>
        <v>4.3682461955804674E-7</v>
      </c>
      <c r="AA179">
        <f t="shared" si="68"/>
        <v>1.7746636543143032E-3</v>
      </c>
      <c r="AB179">
        <f t="shared" si="68"/>
        <v>0.73569092823489601</v>
      </c>
      <c r="AC179">
        <f t="shared" si="68"/>
        <v>0.13523336149515719</v>
      </c>
      <c r="AD179">
        <f t="shared" si="68"/>
        <v>0.12730060979101293</v>
      </c>
      <c r="AE179">
        <f t="shared" si="62"/>
        <v>1</v>
      </c>
      <c r="AF179" s="15">
        <f t="shared" si="63"/>
        <v>9.8720078519071119</v>
      </c>
      <c r="AG179">
        <f t="shared" si="64"/>
        <v>27978.625616627236</v>
      </c>
      <c r="AI179">
        <f t="shared" si="67"/>
        <v>6.5264770544839673E-2</v>
      </c>
      <c r="AK179">
        <f t="shared" si="53"/>
        <v>2.8509258563792806E-8</v>
      </c>
      <c r="AL179">
        <f t="shared" si="54"/>
        <v>1.1582301619308967E-4</v>
      </c>
      <c r="AM179">
        <f t="shared" si="55"/>
        <v>4.8014699623170599E-2</v>
      </c>
      <c r="AN179">
        <f t="shared" si="56"/>
        <v>8.825974307988791E-3</v>
      </c>
      <c r="AO179">
        <f t="shared" si="57"/>
        <v>8.3082450882286298E-3</v>
      </c>
      <c r="AQ179" s="23">
        <f t="shared" si="48"/>
        <v>9.6031812661435788E-5</v>
      </c>
      <c r="AR179">
        <f t="shared" si="48"/>
        <v>0.39014322901624743</v>
      </c>
      <c r="AS179">
        <f t="shared" si="48"/>
        <v>161.73477920830229</v>
      </c>
      <c r="AT179">
        <f t="shared" si="48"/>
        <v>29.729791443115861</v>
      </c>
      <c r="AU179" s="24">
        <f t="shared" si="47"/>
        <v>27.985850072977868</v>
      </c>
    </row>
    <row r="180" spans="1:49">
      <c r="A180">
        <v>9</v>
      </c>
      <c r="B180">
        <v>16</v>
      </c>
      <c r="C180">
        <v>6736.8860152257803</v>
      </c>
      <c r="D180">
        <v>5806.3655341846197</v>
      </c>
      <c r="E180">
        <v>12576.9110439045</v>
      </c>
      <c r="F180">
        <v>7323.1631650911904</v>
      </c>
      <c r="G180">
        <v>0.85</v>
      </c>
      <c r="H180">
        <v>16.2050576273841</v>
      </c>
      <c r="I180">
        <v>6.8514729791094897</v>
      </c>
      <c r="J180">
        <v>13.612248407002699</v>
      </c>
      <c r="K180">
        <v>12.1537932205381</v>
      </c>
      <c r="L180">
        <v>16.2050576273841</v>
      </c>
      <c r="M180">
        <v>13.890049394900601</v>
      </c>
      <c r="N180">
        <f t="shared" si="58"/>
        <v>-17.946069152860918</v>
      </c>
      <c r="O180">
        <f t="shared" si="59"/>
        <v>-7.7230345764304591</v>
      </c>
      <c r="P180">
        <f t="shared" si="50"/>
        <v>-5.9840013582421081E-2</v>
      </c>
      <c r="Q180">
        <f t="shared" si="51"/>
        <v>-1.7153793220538101</v>
      </c>
      <c r="R180">
        <f t="shared" si="52"/>
        <v>-1.7102995404875199</v>
      </c>
      <c r="S180">
        <f t="shared" si="66"/>
        <v>1.6073897517243987E-8</v>
      </c>
      <c r="T180">
        <f t="shared" si="66"/>
        <v>4.425157165895822E-4</v>
      </c>
      <c r="U180">
        <f t="shared" si="66"/>
        <v>0.94191521517136201</v>
      </c>
      <c r="V180">
        <f t="shared" si="66"/>
        <v>0.17989546945038293</v>
      </c>
      <c r="W180">
        <f t="shared" si="66"/>
        <v>0.18081162410266252</v>
      </c>
      <c r="X180">
        <f t="shared" si="60"/>
        <v>1.3030648405148946</v>
      </c>
      <c r="Y180">
        <f t="shared" si="61"/>
        <v>0.26471905938724805</v>
      </c>
      <c r="Z180">
        <f t="shared" si="68"/>
        <v>1.2335454858019597E-8</v>
      </c>
      <c r="AA180">
        <f t="shared" si="68"/>
        <v>3.3959608365668591E-4</v>
      </c>
      <c r="AB180">
        <f t="shared" si="68"/>
        <v>0.72284600572844293</v>
      </c>
      <c r="AC180">
        <f t="shared" si="68"/>
        <v>0.13805565452851817</v>
      </c>
      <c r="AD180">
        <f t="shared" si="68"/>
        <v>0.13875873132392738</v>
      </c>
      <c r="AE180">
        <f t="shared" si="62"/>
        <v>1</v>
      </c>
      <c r="AF180" s="15">
        <f t="shared" si="63"/>
        <v>9.1280125360663948</v>
      </c>
      <c r="AG180">
        <f t="shared" si="64"/>
        <v>11084.642576445003</v>
      </c>
      <c r="AI180">
        <f t="shared" si="67"/>
        <v>2.5856761666424283E-2</v>
      </c>
      <c r="AK180">
        <f t="shared" si="53"/>
        <v>3.1895491631074827E-10</v>
      </c>
      <c r="AL180">
        <f t="shared" si="54"/>
        <v>8.7808549979620094E-6</v>
      </c>
      <c r="AM180">
        <f t="shared" si="55"/>
        <v>1.8690456891647111E-2</v>
      </c>
      <c r="AN180">
        <f t="shared" si="56"/>
        <v>3.5696721558461028E-3</v>
      </c>
      <c r="AO180">
        <f t="shared" si="57"/>
        <v>3.5878514449781919E-3</v>
      </c>
      <c r="AQ180" s="23">
        <f t="shared" si="48"/>
        <v>1.0743814575906945E-6</v>
      </c>
      <c r="AR180">
        <f t="shared" si="48"/>
        <v>2.9577809618747831E-2</v>
      </c>
      <c r="AS180">
        <f t="shared" si="48"/>
        <v>62.957738825758867</v>
      </c>
      <c r="AT180">
        <f t="shared" si="48"/>
        <v>12.024237212830236</v>
      </c>
      <c r="AU180" s="24">
        <f t="shared" si="47"/>
        <v>12.085473112190595</v>
      </c>
    </row>
    <row r="181" spans="1:49">
      <c r="A181">
        <v>9</v>
      </c>
      <c r="B181">
        <v>17</v>
      </c>
      <c r="C181">
        <v>6736.8860152257803</v>
      </c>
      <c r="D181">
        <v>5806.3655341846197</v>
      </c>
      <c r="E181">
        <v>5608.6090709096197</v>
      </c>
      <c r="F181">
        <v>4747.0148078372004</v>
      </c>
      <c r="G181">
        <v>0.85</v>
      </c>
      <c r="H181">
        <v>18.712369157100301</v>
      </c>
      <c r="I181">
        <v>7.5707335474066104</v>
      </c>
      <c r="J181">
        <v>15.718390091964199</v>
      </c>
      <c r="K181">
        <v>14.0342768678252</v>
      </c>
      <c r="L181">
        <v>18.712369157100301</v>
      </c>
      <c r="M181">
        <v>16.0391735632288</v>
      </c>
      <c r="N181">
        <f t="shared" si="58"/>
        <v>-20.954842988520358</v>
      </c>
      <c r="O181">
        <f t="shared" si="59"/>
        <v>-9.2274214942601791</v>
      </c>
      <c r="P181">
        <f t="shared" si="50"/>
        <v>-0.27797611666772204</v>
      </c>
      <c r="Q181">
        <f t="shared" si="51"/>
        <v>-1.9034276867825202</v>
      </c>
      <c r="R181">
        <f t="shared" si="52"/>
        <v>-1.9646991424386535</v>
      </c>
      <c r="S181">
        <f t="shared" si="66"/>
        <v>7.9328149022655887E-10</v>
      </c>
      <c r="T181">
        <f t="shared" si="66"/>
        <v>9.8306393300857624E-5</v>
      </c>
      <c r="U181">
        <f t="shared" si="66"/>
        <v>0.75731490850194472</v>
      </c>
      <c r="V181">
        <f t="shared" si="66"/>
        <v>0.14905682248399715</v>
      </c>
      <c r="W181">
        <f t="shared" si="66"/>
        <v>0.14019805991783124</v>
      </c>
      <c r="X181">
        <f t="shared" si="60"/>
        <v>1.0466680980903553</v>
      </c>
      <c r="Y181">
        <f t="shared" si="61"/>
        <v>4.5611878853367455E-2</v>
      </c>
      <c r="Z181">
        <f t="shared" si="68"/>
        <v>7.579112152877306E-10</v>
      </c>
      <c r="AA181">
        <f t="shared" si="68"/>
        <v>9.392317725190776E-5</v>
      </c>
      <c r="AB181">
        <f t="shared" si="68"/>
        <v>0.72354828611253641</v>
      </c>
      <c r="AC181">
        <f t="shared" si="68"/>
        <v>0.14241078213423256</v>
      </c>
      <c r="AD181">
        <f t="shared" si="68"/>
        <v>0.13394700781806804</v>
      </c>
      <c r="AE181">
        <f t="shared" si="62"/>
        <v>1.0000000000000002</v>
      </c>
      <c r="AF181" s="15">
        <f t="shared" si="63"/>
        <v>8.6284315092255301</v>
      </c>
      <c r="AG181">
        <f t="shared" si="64"/>
        <v>5769.6103357508309</v>
      </c>
      <c r="AI181">
        <f t="shared" si="67"/>
        <v>1.3458570119045965E-2</v>
      </c>
      <c r="AK181">
        <f t="shared" si="53"/>
        <v>1.0200401234961265E-11</v>
      </c>
      <c r="AL181">
        <f t="shared" si="54"/>
        <v>1.2640716668483836E-6</v>
      </c>
      <c r="AM181">
        <f t="shared" si="55"/>
        <v>9.7379253431611034E-3</v>
      </c>
      <c r="AN181">
        <f t="shared" si="56"/>
        <v>1.9166454970617473E-3</v>
      </c>
      <c r="AO181">
        <f t="shared" si="57"/>
        <v>1.8027351969558667E-3</v>
      </c>
      <c r="AQ181" s="23">
        <f t="shared" si="48"/>
        <v>3.4359470214751163E-8</v>
      </c>
      <c r="AR181">
        <f t="shared" si="48"/>
        <v>4.2579533673170085E-3</v>
      </c>
      <c r="AS181">
        <f t="shared" si="48"/>
        <v>32.801646530827369</v>
      </c>
      <c r="AT181">
        <f t="shared" si="48"/>
        <v>6.4561111226503751</v>
      </c>
      <c r="AU181" s="24">
        <f t="shared" si="47"/>
        <v>6.0724107687636355</v>
      </c>
    </row>
    <row r="182" spans="1:49">
      <c r="A182">
        <v>9</v>
      </c>
      <c r="B182">
        <v>18</v>
      </c>
      <c r="C182">
        <v>6736.8860152257803</v>
      </c>
      <c r="D182">
        <v>5806.3655341846197</v>
      </c>
      <c r="E182">
        <v>1403.3937696467699</v>
      </c>
      <c r="F182">
        <v>9993.6097877586708</v>
      </c>
      <c r="G182">
        <v>0.85</v>
      </c>
      <c r="H182">
        <v>18.733243400712102</v>
      </c>
      <c r="I182">
        <v>7.0354870269007401</v>
      </c>
      <c r="J182">
        <v>15.7359244565982</v>
      </c>
      <c r="K182">
        <v>14.0499325505341</v>
      </c>
      <c r="L182">
        <v>18.733243400712102</v>
      </c>
      <c r="M182">
        <v>16.057065772039</v>
      </c>
      <c r="N182">
        <f t="shared" si="58"/>
        <v>-20.979892080854523</v>
      </c>
      <c r="O182">
        <f t="shared" si="59"/>
        <v>-9.2399460404272613</v>
      </c>
      <c r="P182">
        <f t="shared" si="50"/>
        <v>-0.27979217586195604</v>
      </c>
      <c r="Q182">
        <f t="shared" si="51"/>
        <v>-1.9049932550534101</v>
      </c>
      <c r="R182">
        <f t="shared" si="52"/>
        <v>-1.9505800694445774</v>
      </c>
      <c r="S182">
        <f t="shared" si="66"/>
        <v>7.736573188706485E-10</v>
      </c>
      <c r="T182">
        <f t="shared" si="66"/>
        <v>9.7082828629967908E-5</v>
      </c>
      <c r="U182">
        <f t="shared" si="66"/>
        <v>0.75594082788295147</v>
      </c>
      <c r="V182">
        <f t="shared" si="66"/>
        <v>0.14882364642630153</v>
      </c>
      <c r="W182">
        <f t="shared" si="66"/>
        <v>0.14219156667643273</v>
      </c>
      <c r="X182">
        <f t="shared" si="60"/>
        <v>1.0470531245879731</v>
      </c>
      <c r="Y182">
        <f t="shared" si="61"/>
        <v>4.5979670417772033E-2</v>
      </c>
      <c r="Z182">
        <f t="shared" si="68"/>
        <v>7.3889022505433159E-10</v>
      </c>
      <c r="AA182">
        <f t="shared" si="68"/>
        <v>9.2720060090715139E-5</v>
      </c>
      <c r="AB182">
        <f t="shared" si="68"/>
        <v>0.72196988875843571</v>
      </c>
      <c r="AC182">
        <f t="shared" si="68"/>
        <v>0.14213571683372347</v>
      </c>
      <c r="AD182">
        <f t="shared" si="68"/>
        <v>0.13580167360885981</v>
      </c>
      <c r="AE182">
        <f t="shared" si="62"/>
        <v>1</v>
      </c>
      <c r="AF182" s="15">
        <f t="shared" si="63"/>
        <v>9.2305467269012063</v>
      </c>
      <c r="AG182">
        <f t="shared" si="64"/>
        <v>10537.888776469443</v>
      </c>
      <c r="AI182">
        <f t="shared" si="67"/>
        <v>2.4581368021687214E-2</v>
      </c>
      <c r="AK182">
        <f t="shared" si="53"/>
        <v>1.8162932549687814E-11</v>
      </c>
      <c r="AL182">
        <f t="shared" si="54"/>
        <v>2.2791859200828219E-6</v>
      </c>
      <c r="AM182">
        <f t="shared" si="55"/>
        <v>1.7747007536147687E-2</v>
      </c>
      <c r="AN182">
        <f t="shared" si="56"/>
        <v>3.4938903645160791E-3</v>
      </c>
      <c r="AO182">
        <f t="shared" si="57"/>
        <v>3.3381909169404311E-3</v>
      </c>
      <c r="AQ182" s="23">
        <f t="shared" si="48"/>
        <v>6.1180803144740484E-8</v>
      </c>
      <c r="AR182">
        <f t="shared" si="48"/>
        <v>7.6773078755527331E-3</v>
      </c>
      <c r="AS182">
        <f t="shared" si="48"/>
        <v>59.779783441189942</v>
      </c>
      <c r="AT182">
        <f t="shared" si="48"/>
        <v>11.768970567720238</v>
      </c>
      <c r="AU182" s="24">
        <f t="shared" si="47"/>
        <v>11.244505852244858</v>
      </c>
    </row>
    <row r="183" spans="1:49">
      <c r="A183">
        <v>9</v>
      </c>
      <c r="B183">
        <v>19</v>
      </c>
      <c r="C183">
        <v>6736.8860152257803</v>
      </c>
      <c r="D183">
        <v>5806.3655341846197</v>
      </c>
      <c r="E183">
        <v>12938.436402822699</v>
      </c>
      <c r="F183">
        <v>16131.022423926899</v>
      </c>
      <c r="G183">
        <v>0.85</v>
      </c>
      <c r="H183">
        <v>22.278865419923701</v>
      </c>
      <c r="I183">
        <v>7.2598968511959097</v>
      </c>
      <c r="J183">
        <v>18.714246952735898</v>
      </c>
      <c r="K183">
        <v>16.7091490649428</v>
      </c>
      <c r="L183">
        <v>22.278865419923701</v>
      </c>
      <c r="M183">
        <v>19.0961703599346</v>
      </c>
      <c r="N183">
        <f t="shared" si="58"/>
        <v>-25.234638503908439</v>
      </c>
      <c r="O183">
        <f t="shared" si="59"/>
        <v>-11.367319251954219</v>
      </c>
      <c r="P183">
        <f t="shared" si="50"/>
        <v>-0.58826129153336304</v>
      </c>
      <c r="Q183">
        <f t="shared" si="51"/>
        <v>-2.1709149064942803</v>
      </c>
      <c r="R183">
        <f t="shared" si="52"/>
        <v>-2.2865486945287925</v>
      </c>
      <c r="S183">
        <f t="shared" si="66"/>
        <v>1.0983373309880488E-11</v>
      </c>
      <c r="T183">
        <f t="shared" si="66"/>
        <v>1.1567405889644003E-5</v>
      </c>
      <c r="U183">
        <f t="shared" si="66"/>
        <v>0.55529193665897647</v>
      </c>
      <c r="V183">
        <f t="shared" si="66"/>
        <v>0.11407320283946266</v>
      </c>
      <c r="W183">
        <f t="shared" si="66"/>
        <v>0.10161656716038597</v>
      </c>
      <c r="X183">
        <f t="shared" si="60"/>
        <v>0.77099327407569818</v>
      </c>
      <c r="Y183">
        <f t="shared" si="61"/>
        <v>-0.26007562909408544</v>
      </c>
      <c r="Z183">
        <f t="shared" si="68"/>
        <v>1.4245744650688237E-11</v>
      </c>
      <c r="AA183">
        <f t="shared" si="68"/>
        <v>1.5003251362356611E-5</v>
      </c>
      <c r="AB183">
        <f t="shared" si="68"/>
        <v>0.72022928776478068</v>
      </c>
      <c r="AC183">
        <f t="shared" si="68"/>
        <v>0.14795615821191022</v>
      </c>
      <c r="AD183">
        <f t="shared" si="68"/>
        <v>0.13179955075770089</v>
      </c>
      <c r="AE183">
        <f t="shared" si="62"/>
        <v>0.99999999999999989</v>
      </c>
      <c r="AF183" s="15">
        <f t="shared" si="63"/>
        <v>9.8021073208252112</v>
      </c>
      <c r="AG183">
        <f t="shared" si="64"/>
        <v>15063.869096252038</v>
      </c>
      <c r="AI183">
        <f t="shared" si="67"/>
        <v>3.5138965493005728E-2</v>
      </c>
      <c r="AK183">
        <f t="shared" si="53"/>
        <v>5.0058072970270494E-13</v>
      </c>
      <c r="AL183">
        <f t="shared" si="54"/>
        <v>5.271987319047401E-7</v>
      </c>
      <c r="AM183">
        <f t="shared" si="55"/>
        <v>2.5308112089818719E-2</v>
      </c>
      <c r="AN183">
        <f t="shared" si="56"/>
        <v>5.1990263378860089E-3</v>
      </c>
      <c r="AO183">
        <f t="shared" si="57"/>
        <v>4.6312998660685088E-3</v>
      </c>
      <c r="AQ183" s="23">
        <f t="shared" si="48"/>
        <v>1.6861776587128346E-9</v>
      </c>
      <c r="AR183">
        <f t="shared" si="48"/>
        <v>1.7758388821069045E-3</v>
      </c>
      <c r="AS183">
        <f t="shared" si="48"/>
        <v>85.248933204833108</v>
      </c>
      <c r="AT183">
        <f t="shared" si="48"/>
        <v>17.512623914247378</v>
      </c>
      <c r="AU183" s="24">
        <f t="shared" si="47"/>
        <v>15.600269650016983</v>
      </c>
    </row>
    <row r="184" spans="1:49">
      <c r="A184">
        <v>9</v>
      </c>
      <c r="B184">
        <v>20</v>
      </c>
      <c r="C184">
        <v>6736.8860152257803</v>
      </c>
      <c r="D184">
        <v>5806.3655341846197</v>
      </c>
      <c r="E184">
        <v>16808.942786625601</v>
      </c>
      <c r="F184">
        <v>17720.048513448</v>
      </c>
      <c r="G184">
        <v>0.85</v>
      </c>
      <c r="H184">
        <v>25.421468109228499</v>
      </c>
      <c r="I184">
        <v>7.0207548461485496</v>
      </c>
      <c r="J184">
        <v>21.354033211751801</v>
      </c>
      <c r="K184">
        <v>19.0661010819213</v>
      </c>
      <c r="L184">
        <v>25.421468109228499</v>
      </c>
      <c r="M184">
        <v>21.789829807910099</v>
      </c>
      <c r="N184">
        <f t="shared" si="58"/>
        <v>-29.005761731074198</v>
      </c>
      <c r="O184">
        <f t="shared" si="59"/>
        <v>-13.252880865537099</v>
      </c>
      <c r="P184">
        <f t="shared" si="50"/>
        <v>-0.86166772550286808</v>
      </c>
      <c r="Q184">
        <f t="shared" si="51"/>
        <v>-2.4066101081921301</v>
      </c>
      <c r="R184">
        <f t="shared" si="52"/>
        <v>-2.5711875412413865</v>
      </c>
      <c r="S184">
        <f t="shared" si="66"/>
        <v>2.5290518707280123E-13</v>
      </c>
      <c r="T184">
        <f t="shared" si="66"/>
        <v>1.7552822890193426E-6</v>
      </c>
      <c r="U184">
        <f t="shared" si="66"/>
        <v>0.42245695226633756</v>
      </c>
      <c r="V184">
        <f t="shared" si="66"/>
        <v>9.0120275337384426E-2</v>
      </c>
      <c r="W184">
        <f t="shared" si="66"/>
        <v>7.6444710253219333E-2</v>
      </c>
      <c r="X184">
        <f t="shared" si="60"/>
        <v>0.58902369313948322</v>
      </c>
      <c r="Y184">
        <f t="shared" si="61"/>
        <v>-0.52928887009633074</v>
      </c>
      <c r="Z184">
        <f t="shared" si="68"/>
        <v>4.2936335162482548E-13</v>
      </c>
      <c r="AA184">
        <f t="shared" si="68"/>
        <v>2.9799858808119025E-6</v>
      </c>
      <c r="AB184">
        <f t="shared" si="68"/>
        <v>0.71721555038754281</v>
      </c>
      <c r="AC184">
        <f t="shared" si="68"/>
        <v>0.152999406283719</v>
      </c>
      <c r="AD184">
        <f t="shared" si="68"/>
        <v>0.12978206334242809</v>
      </c>
      <c r="AE184">
        <f t="shared" si="62"/>
        <v>1</v>
      </c>
      <c r="AF184" s="16">
        <f t="shared" si="63"/>
        <v>9.9154847935456214</v>
      </c>
      <c r="AG184">
        <f t="shared" si="64"/>
        <v>13974.403090955224</v>
      </c>
      <c r="AI184">
        <f t="shared" si="67"/>
        <v>3.2597605891344528E-2</v>
      </c>
      <c r="AJ184">
        <f>SUM(AI165:AI184)</f>
        <v>0.99999999999999989</v>
      </c>
      <c r="AK184">
        <f t="shared" si="53"/>
        <v>1.3996217320452844E-14</v>
      </c>
      <c r="AL184">
        <f t="shared" si="54"/>
        <v>9.7140405304477582E-8</v>
      </c>
      <c r="AM184">
        <f t="shared" si="55"/>
        <v>2.3379509850676872E-2</v>
      </c>
      <c r="AN184">
        <f t="shared" si="56"/>
        <v>4.9874143476463734E-3</v>
      </c>
      <c r="AO184">
        <f t="shared" si="57"/>
        <v>4.2305845526019823E-3</v>
      </c>
      <c r="AP184">
        <f>SUM(AK165:AO184)</f>
        <v>0.99999999999999956</v>
      </c>
      <c r="AQ184" s="25">
        <f t="shared" si="48"/>
        <v>4.7145460366109806E-11</v>
      </c>
      <c r="AR184" s="26">
        <f t="shared" si="48"/>
        <v>3.2721191900454959E-4</v>
      </c>
      <c r="AS184" s="26">
        <f t="shared" si="48"/>
        <v>78.752546477929201</v>
      </c>
      <c r="AT184" s="26">
        <f t="shared" si="48"/>
        <v>16.799820985397631</v>
      </c>
      <c r="AU184" s="27">
        <f t="shared" si="47"/>
        <v>14.250482954327255</v>
      </c>
      <c r="AV184">
        <f>SUM(AQ165:AU184)</f>
        <v>3368.4430076128901</v>
      </c>
      <c r="AW184">
        <f>C184*0.5</f>
        <v>3368.4430076128901</v>
      </c>
    </row>
    <row r="185" spans="1:49">
      <c r="A185">
        <v>10</v>
      </c>
      <c r="B185">
        <v>1</v>
      </c>
      <c r="C185">
        <v>15653.849400851201</v>
      </c>
      <c r="D185">
        <v>10723.919758195199</v>
      </c>
      <c r="E185">
        <v>15446.2702799339</v>
      </c>
      <c r="F185">
        <v>8990.4367514448204</v>
      </c>
      <c r="G185">
        <v>0.91</v>
      </c>
      <c r="H185">
        <v>19.492082105945901</v>
      </c>
      <c r="I185">
        <v>7.9785756028856003</v>
      </c>
      <c r="J185">
        <v>16.373348968994499</v>
      </c>
      <c r="K185">
        <v>14.6190615794594</v>
      </c>
      <c r="L185">
        <v>19.492082105945901</v>
      </c>
      <c r="M185">
        <v>16.707498947953599</v>
      </c>
      <c r="N185">
        <f t="shared" si="58"/>
        <v>-21.89049852713508</v>
      </c>
      <c r="O185">
        <f t="shared" si="59"/>
        <v>-9.6952492635675398</v>
      </c>
      <c r="P185">
        <f t="shared" si="50"/>
        <v>-0.28581114321728884</v>
      </c>
      <c r="Q185">
        <f t="shared" si="51"/>
        <v>-1.96190615794594</v>
      </c>
      <c r="R185">
        <f t="shared" si="52"/>
        <v>-2.0493363207815434</v>
      </c>
      <c r="S185">
        <f t="shared" si="66"/>
        <v>3.1122701223971583E-10</v>
      </c>
      <c r="T185">
        <f t="shared" si="66"/>
        <v>6.1575329451153769E-5</v>
      </c>
      <c r="U185">
        <f t="shared" si="66"/>
        <v>0.7514045103859468</v>
      </c>
      <c r="V185">
        <f t="shared" si="66"/>
        <v>0.14059017826041353</v>
      </c>
      <c r="W185">
        <f t="shared" si="66"/>
        <v>0.12882037062621696</v>
      </c>
      <c r="X185">
        <f t="shared" si="60"/>
        <v>1.0208766349132554</v>
      </c>
      <c r="Y185">
        <f t="shared" si="61"/>
        <v>2.0661704177332485E-2</v>
      </c>
      <c r="Z185">
        <f t="shared" si="68"/>
        <v>3.0486250894179884E-10</v>
      </c>
      <c r="AA185">
        <f t="shared" si="68"/>
        <v>6.0316131592516923E-5</v>
      </c>
      <c r="AB185">
        <f t="shared" si="68"/>
        <v>0.73603850327105802</v>
      </c>
      <c r="AC185">
        <f t="shared" si="68"/>
        <v>0.13771514936509402</v>
      </c>
      <c r="AD185">
        <f t="shared" si="68"/>
        <v>0.12618603092739303</v>
      </c>
      <c r="AE185">
        <f t="shared" si="62"/>
        <v>1</v>
      </c>
      <c r="AF185" s="14">
        <f t="shared" si="63"/>
        <v>9.3332106495075688</v>
      </c>
      <c r="AG185">
        <f t="shared" si="64"/>
        <v>11472.1064559768</v>
      </c>
      <c r="AH185">
        <f>SUM(AG185:AG204)</f>
        <v>464400.70760695537</v>
      </c>
      <c r="AI185">
        <f>AG185/$AH$185</f>
        <v>2.4703033970581705E-2</v>
      </c>
      <c r="AK185">
        <f t="shared" si="53"/>
        <v>7.5310289147460258E-12</v>
      </c>
      <c r="AL185">
        <f t="shared" si="54"/>
        <v>1.4899914477040219E-6</v>
      </c>
      <c r="AM185">
        <f t="shared" si="55"/>
        <v>1.818238414996106E-2</v>
      </c>
      <c r="AN185">
        <f t="shared" si="56"/>
        <v>3.4019820130296512E-3</v>
      </c>
      <c r="AO185">
        <f t="shared" si="57"/>
        <v>3.1171778086122636E-3</v>
      </c>
      <c r="AQ185" s="20">
        <f t="shared" si="48"/>
        <v>5.8944796232445075E-8</v>
      </c>
      <c r="AR185" s="21">
        <f t="shared" si="48"/>
        <v>1.1662050865457508E-2</v>
      </c>
      <c r="AS185" s="21">
        <f t="shared" si="48"/>
        <v>142.31215161595716</v>
      </c>
      <c r="AT185" s="21">
        <f t="shared" ref="AT185:AU248" si="69">AN185*$C185*0.5</f>
        <v>26.627057048185382</v>
      </c>
      <c r="AU185" s="22">
        <f t="shared" si="69"/>
        <v>24.39791598584587</v>
      </c>
    </row>
    <row r="186" spans="1:49">
      <c r="A186">
        <v>10</v>
      </c>
      <c r="B186">
        <v>2</v>
      </c>
      <c r="C186">
        <v>15653.849400851201</v>
      </c>
      <c r="D186">
        <v>10723.919758195199</v>
      </c>
      <c r="E186">
        <v>8431.2878347709793</v>
      </c>
      <c r="F186">
        <v>5653.8832326649099</v>
      </c>
      <c r="G186">
        <v>0.91</v>
      </c>
      <c r="H186">
        <v>18.2178950026249</v>
      </c>
      <c r="I186">
        <v>7.3586871195625001</v>
      </c>
      <c r="J186">
        <v>15.303031802204901</v>
      </c>
      <c r="K186">
        <v>13.6634212519687</v>
      </c>
      <c r="L186">
        <v>18.2178950026249</v>
      </c>
      <c r="M186">
        <v>15.6153385736785</v>
      </c>
      <c r="N186">
        <f t="shared" si="58"/>
        <v>-20.36147400314988</v>
      </c>
      <c r="O186">
        <f t="shared" si="59"/>
        <v>-8.9307370015749399</v>
      </c>
      <c r="P186">
        <f t="shared" si="50"/>
        <v>-0.17495686522836695</v>
      </c>
      <c r="Q186">
        <f t="shared" si="51"/>
        <v>-1.8663421251968701</v>
      </c>
      <c r="R186">
        <f t="shared" si="52"/>
        <v>-1.9124222924020451</v>
      </c>
      <c r="S186">
        <f t="shared" si="66"/>
        <v>1.4359000049945444E-9</v>
      </c>
      <c r="T186">
        <f t="shared" si="66"/>
        <v>1.3226051239512165E-4</v>
      </c>
      <c r="U186">
        <f t="shared" si="66"/>
        <v>0.83949323133705567</v>
      </c>
      <c r="V186">
        <f t="shared" si="66"/>
        <v>0.15468845922360452</v>
      </c>
      <c r="W186">
        <f t="shared" si="66"/>
        <v>0.14772212668042961</v>
      </c>
      <c r="X186">
        <f t="shared" si="60"/>
        <v>1.1420360791893849</v>
      </c>
      <c r="Y186">
        <f t="shared" si="61"/>
        <v>0.13281270372022147</v>
      </c>
      <c r="Z186">
        <f t="shared" si="68"/>
        <v>1.2573157986512506E-9</v>
      </c>
      <c r="AA186">
        <f t="shared" si="68"/>
        <v>1.1581115063282406E-4</v>
      </c>
      <c r="AB186">
        <f t="shared" si="68"/>
        <v>0.73508468483143408</v>
      </c>
      <c r="AC186">
        <f t="shared" si="68"/>
        <v>0.1354497130540763</v>
      </c>
      <c r="AD186">
        <f t="shared" si="68"/>
        <v>0.12934978970654107</v>
      </c>
      <c r="AE186">
        <f t="shared" si="62"/>
        <v>1</v>
      </c>
      <c r="AF186" s="15">
        <f t="shared" si="63"/>
        <v>8.8419653060436207</v>
      </c>
      <c r="AG186">
        <f t="shared" si="64"/>
        <v>7592.6366793490961</v>
      </c>
      <c r="AI186">
        <f t="shared" ref="AI186:AI204" si="70">AG186/$AH$185</f>
        <v>1.634932194327126E-2</v>
      </c>
      <c r="AK186">
        <f t="shared" si="53"/>
        <v>2.0556260776510521E-11</v>
      </c>
      <c r="AL186">
        <f t="shared" si="54"/>
        <v>1.8934337863167237E-6</v>
      </c>
      <c r="AM186">
        <f t="shared" si="55"/>
        <v>1.2018136167877204E-2</v>
      </c>
      <c r="AN186">
        <f t="shared" si="56"/>
        <v>2.214510965844805E-3</v>
      </c>
      <c r="AO186">
        <f t="shared" si="57"/>
        <v>2.1147813552066749E-3</v>
      </c>
      <c r="AQ186" s="23">
        <f t="shared" ref="AQ186:AU249" si="71">AK186*$C186*0.5</f>
        <v>1.6089230522006012E-7</v>
      </c>
      <c r="AR186">
        <f t="shared" si="71"/>
        <v>1.4819763670742734E-2</v>
      </c>
      <c r="AS186">
        <f t="shared" si="71"/>
        <v>94.065046825436355</v>
      </c>
      <c r="AT186">
        <f t="shared" si="69"/>
        <v>17.332810577934058</v>
      </c>
      <c r="AU186" s="24">
        <f t="shared" si="69"/>
        <v>16.552234425066647</v>
      </c>
    </row>
    <row r="187" spans="1:49">
      <c r="A187">
        <v>10</v>
      </c>
      <c r="B187">
        <v>3</v>
      </c>
      <c r="C187">
        <v>15653.849400851201</v>
      </c>
      <c r="D187">
        <v>10723.919758195199</v>
      </c>
      <c r="E187">
        <v>13526.411711832499</v>
      </c>
      <c r="F187">
        <v>9921.3813291440892</v>
      </c>
      <c r="G187">
        <v>0.91</v>
      </c>
      <c r="H187">
        <v>15.7287446225662</v>
      </c>
      <c r="I187">
        <v>7.2408988257827698</v>
      </c>
      <c r="J187">
        <v>13.212145482955499</v>
      </c>
      <c r="K187">
        <v>11.7965584669246</v>
      </c>
      <c r="L187">
        <v>15.7287446225662</v>
      </c>
      <c r="M187">
        <v>13.481781105056699</v>
      </c>
      <c r="N187">
        <f t="shared" si="58"/>
        <v>-17.374493547079439</v>
      </c>
      <c r="O187">
        <f t="shared" si="59"/>
        <v>-7.4372467735397194</v>
      </c>
      <c r="P187">
        <f t="shared" si="50"/>
        <v>4.1599217836749136E-2</v>
      </c>
      <c r="Q187">
        <f t="shared" si="51"/>
        <v>-1.67965584669246</v>
      </c>
      <c r="R187">
        <f t="shared" si="52"/>
        <v>-1.6777532511546283</v>
      </c>
      <c r="S187">
        <f t="shared" si="66"/>
        <v>2.8467762020754452E-8</v>
      </c>
      <c r="T187">
        <f t="shared" si="66"/>
        <v>5.8890435462185609E-4</v>
      </c>
      <c r="U187">
        <f t="shared" si="66"/>
        <v>1.0424765889925014</v>
      </c>
      <c r="V187">
        <f t="shared" si="66"/>
        <v>0.18643812829817613</v>
      </c>
      <c r="W187">
        <f t="shared" si="66"/>
        <v>0.18679318230413758</v>
      </c>
      <c r="X187">
        <f t="shared" si="60"/>
        <v>1.4162968324171989</v>
      </c>
      <c r="Y187">
        <f t="shared" si="61"/>
        <v>0.34804560071604801</v>
      </c>
      <c r="Z187">
        <f t="shared" si="68"/>
        <v>2.0100138169601366E-8</v>
      </c>
      <c r="AA187">
        <f t="shared" si="68"/>
        <v>4.1580574152437445E-4</v>
      </c>
      <c r="AB187">
        <f t="shared" si="68"/>
        <v>0.7360579824310578</v>
      </c>
      <c r="AC187">
        <f t="shared" si="68"/>
        <v>0.13163774996233063</v>
      </c>
      <c r="AD187">
        <f t="shared" si="68"/>
        <v>0.13188844176494907</v>
      </c>
      <c r="AE187">
        <f t="shared" si="62"/>
        <v>1</v>
      </c>
      <c r="AF187" s="15">
        <f t="shared" si="63"/>
        <v>9.3885152670662713</v>
      </c>
      <c r="AG187">
        <f t="shared" si="64"/>
        <v>15247.139452682002</v>
      </c>
      <c r="AI187">
        <f t="shared" si="70"/>
        <v>3.2831860940199922E-2</v>
      </c>
      <c r="AK187">
        <f t="shared" si="53"/>
        <v>6.5992494126315661E-10</v>
      </c>
      <c r="AL187">
        <f t="shared" si="54"/>
        <v>1.3651676283864974E-5</v>
      </c>
      <c r="AM187">
        <f t="shared" si="55"/>
        <v>2.4166153323100608E-2</v>
      </c>
      <c r="AN187">
        <f t="shared" si="56"/>
        <v>4.3219123012440469E-3</v>
      </c>
      <c r="AO187">
        <f t="shared" si="57"/>
        <v>4.3301429796464633E-3</v>
      </c>
      <c r="AQ187" s="23">
        <f t="shared" si="71"/>
        <v>5.1651828231995137E-6</v>
      </c>
      <c r="AR187">
        <f t="shared" si="71"/>
        <v>0.10685064230839714</v>
      </c>
      <c r="AS187">
        <f t="shared" si="71"/>
        <v>189.14666235884835</v>
      </c>
      <c r="AT187">
        <f t="shared" si="69"/>
        <v>33.827282143680279</v>
      </c>
      <c r="AU187" s="24">
        <f t="shared" si="69"/>
        <v>33.891703043769411</v>
      </c>
    </row>
    <row r="188" spans="1:49">
      <c r="A188">
        <v>10</v>
      </c>
      <c r="B188">
        <v>4</v>
      </c>
      <c r="C188">
        <v>15653.849400851201</v>
      </c>
      <c r="D188">
        <v>10723.919758195199</v>
      </c>
      <c r="E188">
        <v>8663.6969940755498</v>
      </c>
      <c r="F188">
        <v>5979.9144694669303</v>
      </c>
      <c r="G188">
        <v>0.91</v>
      </c>
      <c r="H188">
        <v>14.2845623924325</v>
      </c>
      <c r="I188">
        <v>7.0426820525167004</v>
      </c>
      <c r="J188">
        <v>11.9990324096433</v>
      </c>
      <c r="K188">
        <v>10.7134217943244</v>
      </c>
      <c r="L188">
        <v>15</v>
      </c>
      <c r="M188">
        <v>12.243910622085</v>
      </c>
      <c r="N188">
        <f t="shared" si="58"/>
        <v>-15.641474870918998</v>
      </c>
      <c r="O188">
        <f t="shared" si="59"/>
        <v>-6.570737435459499</v>
      </c>
      <c r="P188">
        <f t="shared" si="50"/>
        <v>0.16724307185837095</v>
      </c>
      <c r="Q188">
        <f t="shared" si="51"/>
        <v>-1.57134217943244</v>
      </c>
      <c r="R188">
        <f t="shared" si="52"/>
        <v>-1.5734759926797512</v>
      </c>
      <c r="S188">
        <f t="shared" si="66"/>
        <v>1.6106225480102512E-7</v>
      </c>
      <c r="T188">
        <f t="shared" si="66"/>
        <v>1.400764058080722E-3</v>
      </c>
      <c r="U188">
        <f t="shared" si="66"/>
        <v>1.1820415514279388</v>
      </c>
      <c r="V188">
        <f t="shared" si="66"/>
        <v>0.20776613569947547</v>
      </c>
      <c r="W188">
        <f t="shared" si="66"/>
        <v>0.20732327422665087</v>
      </c>
      <c r="X188">
        <f t="shared" si="60"/>
        <v>1.5985318864744007</v>
      </c>
      <c r="Y188">
        <f t="shared" si="61"/>
        <v>0.46908563706631917</v>
      </c>
      <c r="Z188">
        <f t="shared" si="68"/>
        <v>1.0075636036028764E-7</v>
      </c>
      <c r="AA188">
        <f t="shared" si="68"/>
        <v>8.7628158683161447E-4</v>
      </c>
      <c r="AB188">
        <f t="shared" si="68"/>
        <v>0.73945447158702537</v>
      </c>
      <c r="AC188">
        <f t="shared" si="68"/>
        <v>0.12997309434828261</v>
      </c>
      <c r="AD188">
        <f t="shared" si="68"/>
        <v>0.12969605172150001</v>
      </c>
      <c r="AE188">
        <f t="shared" si="62"/>
        <v>1</v>
      </c>
      <c r="AF188" s="15">
        <f t="shared" si="63"/>
        <v>8.8928132015222179</v>
      </c>
      <c r="AG188">
        <f t="shared" si="64"/>
        <v>10108.916624491962</v>
      </c>
      <c r="AI188">
        <f t="shared" si="70"/>
        <v>2.1767659822447178E-2</v>
      </c>
      <c r="AK188">
        <f t="shared" si="53"/>
        <v>2.1932301772706426E-9</v>
      </c>
      <c r="AL188">
        <f t="shared" si="54"/>
        <v>1.9074599490824794E-5</v>
      </c>
      <c r="AM188">
        <f t="shared" si="55"/>
        <v>1.6096193391693801E-2</v>
      </c>
      <c r="AN188">
        <f t="shared" si="56"/>
        <v>2.8292101038442478E-3</v>
      </c>
      <c r="AO188">
        <f t="shared" si="57"/>
        <v>2.8231795341881268E-3</v>
      </c>
      <c r="AQ188" s="23">
        <f t="shared" si="71"/>
        <v>1.7166247448198411E-5</v>
      </c>
      <c r="AR188">
        <f t="shared" si="71"/>
        <v>0.14929545390546217</v>
      </c>
      <c r="AS188">
        <f t="shared" si="71"/>
        <v>125.98369364027553</v>
      </c>
      <c r="AT188">
        <f t="shared" si="69"/>
        <v>22.144014444472223</v>
      </c>
      <c r="AU188" s="24">
        <f t="shared" si="69"/>
        <v>22.09681362987309</v>
      </c>
    </row>
    <row r="189" spans="1:49">
      <c r="A189">
        <v>10</v>
      </c>
      <c r="B189">
        <v>5</v>
      </c>
      <c r="C189">
        <v>15653.849400851201</v>
      </c>
      <c r="D189">
        <v>10723.919758195199</v>
      </c>
      <c r="E189">
        <v>14782.8116542268</v>
      </c>
      <c r="F189">
        <v>12480.475744780801</v>
      </c>
      <c r="G189">
        <v>0.91</v>
      </c>
      <c r="H189">
        <v>10.736939430114299</v>
      </c>
      <c r="I189">
        <v>7.9158593047949797</v>
      </c>
      <c r="J189">
        <v>9.0190291212960307</v>
      </c>
      <c r="K189">
        <v>8.0527045725857498</v>
      </c>
      <c r="L189">
        <v>15</v>
      </c>
      <c r="M189">
        <v>9.2030909400980097</v>
      </c>
      <c r="N189">
        <f t="shared" si="58"/>
        <v>-11.384327316137158</v>
      </c>
      <c r="O189">
        <f t="shared" si="59"/>
        <v>-4.442163658068579</v>
      </c>
      <c r="P189">
        <f t="shared" si="50"/>
        <v>0.47588626958005348</v>
      </c>
      <c r="Q189">
        <f t="shared" si="51"/>
        <v>-1.3052704572585752</v>
      </c>
      <c r="R189">
        <f t="shared" si="52"/>
        <v>-1.4476303261487498</v>
      </c>
      <c r="S189">
        <f t="shared" si="66"/>
        <v>1.1372330339090087E-5</v>
      </c>
      <c r="T189">
        <f t="shared" si="66"/>
        <v>1.1770443733143194E-2</v>
      </c>
      <c r="U189">
        <f t="shared" si="66"/>
        <v>1.6094399632664034</v>
      </c>
      <c r="V189">
        <f t="shared" si="66"/>
        <v>0.27109920438202267</v>
      </c>
      <c r="W189">
        <f t="shared" si="66"/>
        <v>0.2351268022899243</v>
      </c>
      <c r="X189">
        <f t="shared" si="60"/>
        <v>2.1274477860018326</v>
      </c>
      <c r="Y189">
        <f t="shared" si="61"/>
        <v>0.75492303874440192</v>
      </c>
      <c r="Z189">
        <f t="shared" si="68"/>
        <v>5.3455273562611848E-6</v>
      </c>
      <c r="AA189">
        <f t="shared" si="68"/>
        <v>5.5326592786860782E-3</v>
      </c>
      <c r="AB189">
        <f t="shared" si="68"/>
        <v>0.75651208638641387</v>
      </c>
      <c r="AC189">
        <f t="shared" si="68"/>
        <v>0.12742931044691178</v>
      </c>
      <c r="AD189">
        <f t="shared" si="68"/>
        <v>0.11052059836063199</v>
      </c>
      <c r="AE189">
        <f t="shared" si="62"/>
        <v>1</v>
      </c>
      <c r="AF189" s="15">
        <f t="shared" si="63"/>
        <v>9.595459734844523</v>
      </c>
      <c r="AG189">
        <f t="shared" si="64"/>
        <v>24931.961705396461</v>
      </c>
      <c r="AI189">
        <f t="shared" si="70"/>
        <v>5.3686312912549605E-2</v>
      </c>
      <c r="AK189">
        <f t="shared" si="53"/>
        <v>2.8698165433083202E-7</v>
      </c>
      <c r="AL189">
        <f t="shared" si="54"/>
        <v>2.9702807727406179E-4</v>
      </c>
      <c r="AM189">
        <f t="shared" si="55"/>
        <v>4.0614344591866774E-2</v>
      </c>
      <c r="AN189">
        <f t="shared" si="56"/>
        <v>6.8412098348833317E-3</v>
      </c>
      <c r="AO189">
        <f t="shared" si="57"/>
        <v>5.9334434268711062E-3</v>
      </c>
      <c r="AQ189" s="23">
        <f t="shared" si="71"/>
        <v>2.2461837988509907E-3</v>
      </c>
      <c r="AR189">
        <f t="shared" si="71"/>
        <v>2.3248163947362781</v>
      </c>
      <c r="AS189">
        <f t="shared" si="71"/>
        <v>317.88541687767895</v>
      </c>
      <c r="AT189">
        <f t="shared" si="69"/>
        <v>53.54563423744289</v>
      </c>
      <c r="AU189" s="24">
        <f t="shared" si="69"/>
        <v>46.440614916355379</v>
      </c>
    </row>
    <row r="190" spans="1:49">
      <c r="A190">
        <v>10</v>
      </c>
      <c r="B190">
        <v>6</v>
      </c>
      <c r="C190">
        <v>15653.849400851201</v>
      </c>
      <c r="D190">
        <v>10723.919758195199</v>
      </c>
      <c r="E190">
        <v>9917.1173318633791</v>
      </c>
      <c r="F190">
        <v>8485.8407141789503</v>
      </c>
      <c r="G190">
        <v>0.91</v>
      </c>
      <c r="H190">
        <v>9.7516485995853408</v>
      </c>
      <c r="I190">
        <v>7.8260316370176302</v>
      </c>
      <c r="J190">
        <v>8.1913848236516795</v>
      </c>
      <c r="K190">
        <v>7.3137364496890198</v>
      </c>
      <c r="L190">
        <v>15</v>
      </c>
      <c r="M190">
        <v>8.3585559425017397</v>
      </c>
      <c r="N190">
        <f t="shared" si="58"/>
        <v>-10.201978319502409</v>
      </c>
      <c r="O190">
        <f t="shared" si="59"/>
        <v>-3.8509891597512045</v>
      </c>
      <c r="P190">
        <f t="shared" si="50"/>
        <v>0.56160657183607487</v>
      </c>
      <c r="Q190">
        <f t="shared" si="51"/>
        <v>-1.2313736449689019</v>
      </c>
      <c r="R190">
        <f t="shared" si="52"/>
        <v>-1.4027087462356158</v>
      </c>
      <c r="S190">
        <f t="shared" si="66"/>
        <v>3.7096856607451962E-5</v>
      </c>
      <c r="T190">
        <f t="shared" si="66"/>
        <v>2.125869778658529E-2</v>
      </c>
      <c r="U190">
        <f t="shared" si="66"/>
        <v>1.7534873419464843</v>
      </c>
      <c r="V190">
        <f t="shared" si="66"/>
        <v>0.2918913470893626</v>
      </c>
      <c r="W190">
        <f t="shared" si="66"/>
        <v>0.24592989920623226</v>
      </c>
      <c r="X190">
        <f t="shared" si="60"/>
        <v>2.3126043828852718</v>
      </c>
      <c r="Y190">
        <f t="shared" si="61"/>
        <v>0.83837432793071209</v>
      </c>
      <c r="Z190">
        <f t="shared" si="68"/>
        <v>1.6041159863741525E-5</v>
      </c>
      <c r="AA190">
        <f t="shared" si="68"/>
        <v>9.1925354565238378E-3</v>
      </c>
      <c r="AB190">
        <f t="shared" si="68"/>
        <v>0.75823057109265835</v>
      </c>
      <c r="AC190">
        <f t="shared" si="68"/>
        <v>0.12621758794956126</v>
      </c>
      <c r="AD190">
        <f t="shared" si="68"/>
        <v>0.10634326434139291</v>
      </c>
      <c r="AE190">
        <f t="shared" si="62"/>
        <v>1.0000000000000002</v>
      </c>
      <c r="AF190" s="15">
        <f t="shared" si="63"/>
        <v>9.2076776615028511</v>
      </c>
      <c r="AG190">
        <f t="shared" si="64"/>
        <v>17935.543458246339</v>
      </c>
      <c r="AI190">
        <f t="shared" si="70"/>
        <v>3.8620835766309924E-2</v>
      </c>
      <c r="AK190">
        <f t="shared" si="53"/>
        <v>6.195230005986839E-7</v>
      </c>
      <c r="AL190">
        <f t="shared" si="54"/>
        <v>3.5502340214238796E-4</v>
      </c>
      <c r="AM190">
        <f t="shared" si="55"/>
        <v>2.9283498359164939E-2</v>
      </c>
      <c r="AN190">
        <f t="shared" si="56"/>
        <v>4.8746287350197835E-3</v>
      </c>
      <c r="AO190">
        <f t="shared" si="57"/>
        <v>4.1070657469822183E-3</v>
      </c>
      <c r="AQ190" s="23">
        <f t="shared" si="71"/>
        <v>4.8489598758676231E-3</v>
      </c>
      <c r="AR190">
        <f t="shared" si="71"/>
        <v>2.7787414354573872</v>
      </c>
      <c r="AS190">
        <f t="shared" si="71"/>
        <v>229.1997366222206</v>
      </c>
      <c r="AT190">
        <f t="shared" si="69"/>
        <v>38.153352051530746</v>
      </c>
      <c r="AU190" s="24">
        <f t="shared" si="69"/>
        <v>32.145694341327044</v>
      </c>
    </row>
    <row r="191" spans="1:49">
      <c r="A191">
        <v>10</v>
      </c>
      <c r="B191">
        <v>7</v>
      </c>
      <c r="C191">
        <v>15653.849400851201</v>
      </c>
      <c r="D191">
        <v>10723.919758195199</v>
      </c>
      <c r="E191">
        <v>10744.4542109262</v>
      </c>
      <c r="F191">
        <v>6602.88492501783</v>
      </c>
      <c r="G191">
        <v>0.91</v>
      </c>
      <c r="H191">
        <v>7.56657284012371</v>
      </c>
      <c r="I191">
        <v>7.93522642081847</v>
      </c>
      <c r="J191">
        <v>6.3559211857038997</v>
      </c>
      <c r="K191">
        <v>5.6749296300927803</v>
      </c>
      <c r="L191">
        <v>15</v>
      </c>
      <c r="M191">
        <v>6.4856338629631702</v>
      </c>
      <c r="N191">
        <f t="shared" si="58"/>
        <v>-7.5798874081484513</v>
      </c>
      <c r="O191">
        <f t="shared" si="59"/>
        <v>-2.5399437040742256</v>
      </c>
      <c r="P191">
        <f t="shared" si="50"/>
        <v>0.75170816290923825</v>
      </c>
      <c r="Q191">
        <f t="shared" si="51"/>
        <v>-1.0674929630092782</v>
      </c>
      <c r="R191">
        <f t="shared" si="52"/>
        <v>-1.3123384857727125</v>
      </c>
      <c r="S191">
        <f t="shared" si="66"/>
        <v>5.1061871128414466E-4</v>
      </c>
      <c r="T191">
        <f t="shared" si="66"/>
        <v>7.8870839772638923E-2</v>
      </c>
      <c r="U191">
        <f t="shared" si="66"/>
        <v>2.1206192877922709</v>
      </c>
      <c r="V191">
        <f t="shared" si="66"/>
        <v>0.3438695313058675</v>
      </c>
      <c r="W191">
        <f t="shared" si="66"/>
        <v>0.26918982320450474</v>
      </c>
      <c r="X191">
        <f t="shared" si="60"/>
        <v>2.8130601007865663</v>
      </c>
      <c r="Y191">
        <f t="shared" si="61"/>
        <v>1.0342728946497524</v>
      </c>
      <c r="Z191">
        <f t="shared" si="68"/>
        <v>1.8151717097738841E-4</v>
      </c>
      <c r="AA191">
        <f t="shared" si="68"/>
        <v>2.8037381693546349E-2</v>
      </c>
      <c r="AB191">
        <f t="shared" si="68"/>
        <v>0.75384784249697323</v>
      </c>
      <c r="AC191">
        <f t="shared" si="68"/>
        <v>0.12224037844400031</v>
      </c>
      <c r="AD191">
        <f t="shared" si="68"/>
        <v>9.5692880194502755E-2</v>
      </c>
      <c r="AE191">
        <f t="shared" si="62"/>
        <v>1</v>
      </c>
      <c r="AF191" s="15">
        <f t="shared" si="63"/>
        <v>9.0136626232282975</v>
      </c>
      <c r="AG191">
        <f t="shared" si="64"/>
        <v>16943.738753354988</v>
      </c>
      <c r="AI191">
        <f t="shared" si="70"/>
        <v>3.6485169974579984E-2</v>
      </c>
      <c r="AK191">
        <f t="shared" si="53"/>
        <v>6.6226848364149129E-6</v>
      </c>
      <c r="AL191">
        <f t="shared" si="54"/>
        <v>1.0229486367312158E-3</v>
      </c>
      <c r="AM191">
        <f t="shared" si="55"/>
        <v>2.7504266668472468E-2</v>
      </c>
      <c r="AN191">
        <f t="shared" si="56"/>
        <v>4.4599609852863341E-3</v>
      </c>
      <c r="AO191">
        <f t="shared" si="57"/>
        <v>3.4913709992535516E-3</v>
      </c>
      <c r="AQ191" s="23">
        <f t="shared" si="71"/>
        <v>5.1835255529269958E-2</v>
      </c>
      <c r="AR191">
        <f t="shared" si="71"/>
        <v>8.0065419520982477</v>
      </c>
      <c r="AS191">
        <f t="shared" si="71"/>
        <v>215.27382415455969</v>
      </c>
      <c r="AT191">
        <f t="shared" si="69"/>
        <v>34.907778798672105</v>
      </c>
      <c r="AU191" s="24">
        <f t="shared" si="69"/>
        <v>27.326697912407234</v>
      </c>
    </row>
    <row r="192" spans="1:49">
      <c r="A192">
        <v>10</v>
      </c>
      <c r="B192">
        <v>8</v>
      </c>
      <c r="C192">
        <v>15653.849400851201</v>
      </c>
      <c r="D192">
        <v>10723.919758195199</v>
      </c>
      <c r="E192">
        <v>1326.9172514140701</v>
      </c>
      <c r="F192">
        <v>9665.5722048840307</v>
      </c>
      <c r="G192">
        <v>0.91</v>
      </c>
      <c r="H192">
        <v>4.8380240968605701</v>
      </c>
      <c r="I192">
        <v>6.5755297676546096</v>
      </c>
      <c r="J192">
        <v>4.06394024136286</v>
      </c>
      <c r="K192">
        <v>3.62851807264542</v>
      </c>
      <c r="L192">
        <v>15</v>
      </c>
      <c r="M192">
        <v>4.1468777973090596</v>
      </c>
      <c r="N192">
        <f t="shared" si="58"/>
        <v>-4.305628916232684</v>
      </c>
      <c r="O192">
        <f t="shared" si="59"/>
        <v>-0.90281445811634198</v>
      </c>
      <c r="P192">
        <f t="shared" si="50"/>
        <v>0.98909190357313181</v>
      </c>
      <c r="Q192">
        <f t="shared" si="51"/>
        <v>-0.86285180726454203</v>
      </c>
      <c r="R192">
        <f t="shared" si="52"/>
        <v>-1.1546097828950912</v>
      </c>
      <c r="S192">
        <f t="shared" si="66"/>
        <v>1.3492397285210378E-2</v>
      </c>
      <c r="T192">
        <f t="shared" si="66"/>
        <v>0.40542699520688968</v>
      </c>
      <c r="U192">
        <f t="shared" si="66"/>
        <v>2.6887916812538584</v>
      </c>
      <c r="V192">
        <f t="shared" si="66"/>
        <v>0.42195702473001584</v>
      </c>
      <c r="W192">
        <f t="shared" si="66"/>
        <v>0.31518050173327311</v>
      </c>
      <c r="X192">
        <f t="shared" si="60"/>
        <v>3.844848600209247</v>
      </c>
      <c r="Y192">
        <f t="shared" si="61"/>
        <v>1.3467342264240385</v>
      </c>
      <c r="Z192">
        <f t="shared" si="68"/>
        <v>3.5092141949298302E-3</v>
      </c>
      <c r="AA192">
        <f t="shared" si="68"/>
        <v>0.10544680359711049</v>
      </c>
      <c r="AB192">
        <f t="shared" si="68"/>
        <v>0.69932316219357171</v>
      </c>
      <c r="AC192">
        <f t="shared" si="68"/>
        <v>0.1097460702892311</v>
      </c>
      <c r="AD192">
        <f t="shared" si="68"/>
        <v>8.1974749725156962E-2</v>
      </c>
      <c r="AE192">
        <f t="shared" si="62"/>
        <v>1.0000000000000002</v>
      </c>
      <c r="AF192" s="15">
        <f t="shared" si="63"/>
        <v>9.1967088629451759</v>
      </c>
      <c r="AG192">
        <f t="shared" si="64"/>
        <v>25321.84703942158</v>
      </c>
      <c r="AI192">
        <f t="shared" si="70"/>
        <v>5.4525858002896659E-2</v>
      </c>
      <c r="AK192">
        <f t="shared" si="53"/>
        <v>1.9134291489449323E-4</v>
      </c>
      <c r="AL192">
        <f t="shared" si="54"/>
        <v>5.7495774397953794E-3</v>
      </c>
      <c r="AM192">
        <f t="shared" si="55"/>
        <v>3.8131195439903363E-2</v>
      </c>
      <c r="AN192">
        <f t="shared" si="56"/>
        <v>5.9839986449665306E-3</v>
      </c>
      <c r="AO192">
        <f t="shared" si="57"/>
        <v>4.4697435633369005E-3</v>
      </c>
      <c r="AQ192" s="23">
        <f t="shared" si="71"/>
        <v>1.4976265868391425</v>
      </c>
      <c r="AR192">
        <f t="shared" si="71"/>
        <v>45.001509680544238</v>
      </c>
      <c r="AS192">
        <f t="shared" si="71"/>
        <v>298.44999544533567</v>
      </c>
      <c r="AT192">
        <f t="shared" si="69"/>
        <v>46.836306801601864</v>
      </c>
      <c r="AU192" s="24">
        <f t="shared" si="69"/>
        <v>34.984346300449928</v>
      </c>
    </row>
    <row r="193" spans="1:49">
      <c r="A193">
        <v>10</v>
      </c>
      <c r="B193">
        <v>9</v>
      </c>
      <c r="C193">
        <v>15653.849400851201</v>
      </c>
      <c r="D193">
        <v>10723.919758195199</v>
      </c>
      <c r="E193">
        <v>6736.8860152257803</v>
      </c>
      <c r="F193">
        <v>5806.3655341846197</v>
      </c>
      <c r="G193">
        <v>0.91</v>
      </c>
      <c r="H193">
        <v>2.7563509674539599</v>
      </c>
      <c r="I193">
        <v>7.2778364198644798</v>
      </c>
      <c r="J193">
        <v>2.31533481266132</v>
      </c>
      <c r="K193">
        <v>2.0672632255904699</v>
      </c>
      <c r="L193">
        <v>15</v>
      </c>
      <c r="M193">
        <v>2.3625865435319602</v>
      </c>
      <c r="N193">
        <f t="shared" si="58"/>
        <v>-1.8076211609447514</v>
      </c>
      <c r="O193">
        <f t="shared" si="59"/>
        <v>0.34618941952762428</v>
      </c>
      <c r="P193">
        <f t="shared" si="50"/>
        <v>1.1701974658315057</v>
      </c>
      <c r="Q193">
        <f t="shared" si="51"/>
        <v>-0.70672632255904699</v>
      </c>
      <c r="R193">
        <f t="shared" si="52"/>
        <v>-1.0864644197725324</v>
      </c>
      <c r="S193">
        <f t="shared" si="66"/>
        <v>0.16404390707144717</v>
      </c>
      <c r="T193">
        <f t="shared" si="66"/>
        <v>1.4136703672313808</v>
      </c>
      <c r="U193">
        <f t="shared" si="66"/>
        <v>3.2226289348052917</v>
      </c>
      <c r="V193">
        <f t="shared" si="66"/>
        <v>0.49325631932290021</v>
      </c>
      <c r="W193">
        <f t="shared" si="66"/>
        <v>0.33740731798093632</v>
      </c>
      <c r="X193">
        <f t="shared" si="60"/>
        <v>5.6310068464119567</v>
      </c>
      <c r="Y193">
        <f t="shared" si="61"/>
        <v>1.7282882621147466</v>
      </c>
      <c r="Z193">
        <f t="shared" si="68"/>
        <v>2.9132251397629705E-2</v>
      </c>
      <c r="AA193">
        <f t="shared" si="68"/>
        <v>0.25105108301052109</v>
      </c>
      <c r="AB193">
        <f t="shared" si="68"/>
        <v>0.57230066002472213</v>
      </c>
      <c r="AC193">
        <f t="shared" si="68"/>
        <v>8.7596469472808428E-2</v>
      </c>
      <c r="AD193">
        <f t="shared" si="68"/>
        <v>5.9919536094318583E-2</v>
      </c>
      <c r="AE193">
        <f t="shared" si="62"/>
        <v>0.99999999999999989</v>
      </c>
      <c r="AF193" s="15">
        <f t="shared" si="63"/>
        <v>8.82715987268476</v>
      </c>
      <c r="AG193">
        <f t="shared" si="64"/>
        <v>22855.833431895211</v>
      </c>
      <c r="AI193">
        <f t="shared" si="70"/>
        <v>4.9215759273216267E-2</v>
      </c>
      <c r="AK193">
        <f t="shared" si="53"/>
        <v>1.4337658718725616E-3</v>
      </c>
      <c r="AL193">
        <f t="shared" si="54"/>
        <v>1.235566966672604E-2</v>
      </c>
      <c r="AM193">
        <f t="shared" si="55"/>
        <v>2.816621151567951E-2</v>
      </c>
      <c r="AN193">
        <f t="shared" si="56"/>
        <v>4.3111267547573766E-3</v>
      </c>
      <c r="AO193">
        <f t="shared" si="57"/>
        <v>2.9489854641807766E-3</v>
      </c>
      <c r="AQ193" s="23">
        <f t="shared" si="71"/>
        <v>11.221977517186598</v>
      </c>
      <c r="AR193">
        <f t="shared" si="71"/>
        <v>96.706896104797394</v>
      </c>
      <c r="AS193">
        <f t="shared" si="71"/>
        <v>220.45481662948393</v>
      </c>
      <c r="AT193">
        <f t="shared" si="69"/>
        <v>33.742864483476168</v>
      </c>
      <c r="AU193" s="24">
        <f t="shared" si="69"/>
        <v>23.081487170792574</v>
      </c>
    </row>
    <row r="194" spans="1:49">
      <c r="A194">
        <v>10</v>
      </c>
      <c r="B194">
        <v>10</v>
      </c>
      <c r="C194">
        <v>15653.849400851201</v>
      </c>
      <c r="D194">
        <v>10723.919758195199</v>
      </c>
      <c r="E194">
        <v>15653.849400851201</v>
      </c>
      <c r="F194">
        <v>10723.919758195199</v>
      </c>
      <c r="G194">
        <v>0.91</v>
      </c>
      <c r="H194">
        <v>0.636357004119249</v>
      </c>
      <c r="I194">
        <v>7.8104641143979796</v>
      </c>
      <c r="J194">
        <v>0.53453988346017001</v>
      </c>
      <c r="K194">
        <v>0.47726775308943598</v>
      </c>
      <c r="L194">
        <v>15</v>
      </c>
      <c r="M194">
        <v>0.54544886067364295</v>
      </c>
      <c r="N194">
        <f t="shared" si="58"/>
        <v>0.73637159505690131</v>
      </c>
      <c r="O194">
        <f t="shared" si="59"/>
        <v>1.6181857975284506</v>
      </c>
      <c r="P194">
        <f t="shared" si="50"/>
        <v>1.3546369406416254</v>
      </c>
      <c r="Q194">
        <f t="shared" si="51"/>
        <v>-0.54772677530894365</v>
      </c>
      <c r="R194">
        <f t="shared" si="52"/>
        <v>-1.0115863664656215</v>
      </c>
      <c r="S194">
        <f t="shared" si="66"/>
        <v>2.0883443918748714</v>
      </c>
      <c r="T194">
        <f t="shared" si="66"/>
        <v>5.0439312982915006</v>
      </c>
      <c r="U194">
        <f t="shared" si="66"/>
        <v>3.8753537177587711</v>
      </c>
      <c r="V194">
        <f t="shared" si="66"/>
        <v>0.57826283877379747</v>
      </c>
      <c r="W194">
        <f t="shared" si="66"/>
        <v>0.36364165284314204</v>
      </c>
      <c r="X194">
        <f t="shared" si="60"/>
        <v>11.949533899542084</v>
      </c>
      <c r="Y194">
        <f t="shared" si="61"/>
        <v>2.4806922733944154</v>
      </c>
      <c r="Z194">
        <f t="shared" si="68"/>
        <v>0.17476366939759036</v>
      </c>
      <c r="AA194">
        <f t="shared" si="68"/>
        <v>0.42210276490238569</v>
      </c>
      <c r="AB194">
        <f t="shared" si="68"/>
        <v>0.32431003169983708</v>
      </c>
      <c r="AC194">
        <f t="shared" si="68"/>
        <v>4.8392083208865323E-2</v>
      </c>
      <c r="AD194">
        <f t="shared" si="68"/>
        <v>3.0431450791321417E-2</v>
      </c>
      <c r="AE194">
        <f t="shared" si="62"/>
        <v>0.99999999999999989</v>
      </c>
      <c r="AF194" s="15">
        <f t="shared" si="63"/>
        <v>9.4782276004781938</v>
      </c>
      <c r="AG194">
        <f t="shared" si="64"/>
        <v>74214.304370882135</v>
      </c>
      <c r="AI194">
        <f t="shared" si="70"/>
        <v>0.1598066134595412</v>
      </c>
      <c r="AK194">
        <f t="shared" si="53"/>
        <v>2.7928390162191771E-2</v>
      </c>
      <c r="AL194">
        <f t="shared" si="54"/>
        <v>6.7454813390959142E-2</v>
      </c>
      <c r="AM194">
        <f t="shared" si="55"/>
        <v>5.1826887876907417E-2</v>
      </c>
      <c r="AN194">
        <f t="shared" si="56"/>
        <v>7.7333749358610947E-3</v>
      </c>
      <c r="AO194">
        <f t="shared" si="57"/>
        <v>4.8631470936217509E-3</v>
      </c>
      <c r="AQ194" s="23">
        <f t="shared" si="71"/>
        <v>218.59340680358213</v>
      </c>
      <c r="AR194">
        <f t="shared" si="71"/>
        <v>527.9637450922977</v>
      </c>
      <c r="AS194">
        <f t="shared" si="71"/>
        <v>405.64514886995477</v>
      </c>
      <c r="AT194">
        <f t="shared" si="69"/>
        <v>60.528543303143444</v>
      </c>
      <c r="AU194" s="24">
        <f t="shared" si="69"/>
        <v>38.063486108871054</v>
      </c>
    </row>
    <row r="195" spans="1:49">
      <c r="A195">
        <v>10</v>
      </c>
      <c r="B195">
        <v>11</v>
      </c>
      <c r="C195">
        <v>15653.849400851201</v>
      </c>
      <c r="D195">
        <v>10723.919758195199</v>
      </c>
      <c r="E195">
        <v>10891.4480381786</v>
      </c>
      <c r="F195">
        <v>9022.5382886068801</v>
      </c>
      <c r="G195">
        <v>0.91</v>
      </c>
      <c r="H195">
        <v>2.37194625608248</v>
      </c>
      <c r="I195">
        <v>6.7937760940491101</v>
      </c>
      <c r="J195">
        <v>1.9924348551092801</v>
      </c>
      <c r="K195">
        <v>1.77895969206186</v>
      </c>
      <c r="L195">
        <v>15</v>
      </c>
      <c r="M195">
        <v>2.0330967909278401</v>
      </c>
      <c r="N195">
        <f t="shared" si="58"/>
        <v>-1.346335507298976</v>
      </c>
      <c r="O195">
        <f t="shared" si="59"/>
        <v>0.576832246350512</v>
      </c>
      <c r="P195">
        <f t="shared" si="50"/>
        <v>1.2036406757208244</v>
      </c>
      <c r="Q195">
        <f t="shared" si="51"/>
        <v>-0.677895969206186</v>
      </c>
      <c r="R195">
        <f t="shared" si="52"/>
        <v>-1.0554681223678652</v>
      </c>
      <c r="S195">
        <f t="shared" si="66"/>
        <v>0.26019198742172944</v>
      </c>
      <c r="T195">
        <f t="shared" si="66"/>
        <v>1.7803896526852354</v>
      </c>
      <c r="U195">
        <f t="shared" si="66"/>
        <v>3.3322264218116264</v>
      </c>
      <c r="V195">
        <f t="shared" si="66"/>
        <v>0.50768405228801272</v>
      </c>
      <c r="W195">
        <f t="shared" si="66"/>
        <v>0.34802946878789381</v>
      </c>
      <c r="X195">
        <f t="shared" si="60"/>
        <v>6.2285215829944978</v>
      </c>
      <c r="Y195">
        <f t="shared" si="61"/>
        <v>1.829138998537412</v>
      </c>
      <c r="Z195">
        <f t="shared" si="68"/>
        <v>4.1774277242953128E-2</v>
      </c>
      <c r="AA195">
        <f t="shared" si="68"/>
        <v>0.28584466296884442</v>
      </c>
      <c r="AB195">
        <f t="shared" si="68"/>
        <v>0.53499476198484741</v>
      </c>
      <c r="AC195">
        <f t="shared" si="68"/>
        <v>8.1509559776452203E-2</v>
      </c>
      <c r="AD195">
        <f t="shared" si="68"/>
        <v>5.5876738026902857E-2</v>
      </c>
      <c r="AE195">
        <f t="shared" si="62"/>
        <v>1</v>
      </c>
      <c r="AF195" s="15">
        <f t="shared" si="63"/>
        <v>9.2739023690630891</v>
      </c>
      <c r="AG195">
        <f t="shared" si="64"/>
        <v>38341.942025378652</v>
      </c>
      <c r="AI195">
        <f t="shared" si="70"/>
        <v>8.2562195529274005E-2</v>
      </c>
      <c r="AK195">
        <f t="shared" si="53"/>
        <v>3.4489760458267975E-3</v>
      </c>
      <c r="AL195">
        <f t="shared" si="54"/>
        <v>2.3599962955033162E-2</v>
      </c>
      <c r="AM195">
        <f t="shared" si="55"/>
        <v>4.417034214613038E-2</v>
      </c>
      <c r="AN195">
        <f t="shared" si="56"/>
        <v>6.729608211768494E-3</v>
      </c>
      <c r="AO195">
        <f t="shared" si="57"/>
        <v>4.6133061705151742E-3</v>
      </c>
      <c r="AQ195" s="23">
        <f t="shared" si="71"/>
        <v>26.99487580425798</v>
      </c>
      <c r="AR195">
        <f t="shared" si="71"/>
        <v>184.71513298187821</v>
      </c>
      <c r="AS195">
        <f t="shared" si="71"/>
        <v>345.71794196979778</v>
      </c>
      <c r="AT195">
        <f t="shared" si="69"/>
        <v>52.672136736877782</v>
      </c>
      <c r="AU195" s="24">
        <f t="shared" si="69"/>
        <v>36.108000016631053</v>
      </c>
    </row>
    <row r="196" spans="1:49">
      <c r="A196">
        <v>10</v>
      </c>
      <c r="B196">
        <v>12</v>
      </c>
      <c r="C196">
        <v>15653.849400851201</v>
      </c>
      <c r="D196">
        <v>10723.919758195199</v>
      </c>
      <c r="E196">
        <v>19775.635773132999</v>
      </c>
      <c r="F196">
        <v>19400.363349273801</v>
      </c>
      <c r="G196">
        <v>0.91</v>
      </c>
      <c r="H196">
        <v>5.2444086905309897</v>
      </c>
      <c r="I196">
        <v>7.5681136238938702</v>
      </c>
      <c r="J196">
        <v>4.4053033000460404</v>
      </c>
      <c r="K196">
        <v>3.93330651789825</v>
      </c>
      <c r="L196">
        <v>15</v>
      </c>
      <c r="M196">
        <v>4.4952074490265703</v>
      </c>
      <c r="N196">
        <f t="shared" si="58"/>
        <v>-4.7932904286371878</v>
      </c>
      <c r="O196">
        <f t="shared" si="59"/>
        <v>-1.1466452143185939</v>
      </c>
      <c r="P196">
        <f t="shared" si="50"/>
        <v>0.95373644392380297</v>
      </c>
      <c r="Q196">
        <f t="shared" si="51"/>
        <v>-0.89333065178982496</v>
      </c>
      <c r="R196">
        <f t="shared" si="52"/>
        <v>-1.2018037811681446</v>
      </c>
      <c r="S196">
        <f t="shared" si="66"/>
        <v>8.2851507839514036E-3</v>
      </c>
      <c r="T196">
        <f t="shared" si="66"/>
        <v>0.31770080168140219</v>
      </c>
      <c r="U196">
        <f t="shared" si="66"/>
        <v>2.595389090525861</v>
      </c>
      <c r="V196">
        <f t="shared" si="66"/>
        <v>0.40929027665943146</v>
      </c>
      <c r="W196">
        <f t="shared" si="66"/>
        <v>0.30065141315705907</v>
      </c>
      <c r="X196">
        <f t="shared" si="60"/>
        <v>3.6313167328077047</v>
      </c>
      <c r="Y196">
        <f t="shared" si="61"/>
        <v>1.2895953188145113</v>
      </c>
      <c r="Z196">
        <f t="shared" si="68"/>
        <v>2.2815830712583952E-3</v>
      </c>
      <c r="AA196">
        <f t="shared" si="68"/>
        <v>8.7489146515665819E-2</v>
      </c>
      <c r="AB196">
        <f t="shared" si="68"/>
        <v>0.71472396419662543</v>
      </c>
      <c r="AC196">
        <f t="shared" si="68"/>
        <v>0.11271125786457396</v>
      </c>
      <c r="AD196">
        <f t="shared" si="68"/>
        <v>8.279404835187644E-2</v>
      </c>
      <c r="AE196">
        <f t="shared" si="62"/>
        <v>1</v>
      </c>
      <c r="AF196" s="15">
        <f t="shared" si="63"/>
        <v>10.015328914256084</v>
      </c>
      <c r="AG196">
        <f t="shared" si="64"/>
        <v>55162.885247884828</v>
      </c>
      <c r="AI196">
        <f t="shared" si="70"/>
        <v>0.11878294831232648</v>
      </c>
      <c r="AK196">
        <f t="shared" si="53"/>
        <v>2.7101316402356509E-4</v>
      </c>
      <c r="AL196">
        <f t="shared" si="54"/>
        <v>1.0392218768459891E-2</v>
      </c>
      <c r="AM196">
        <f t="shared" si="55"/>
        <v>8.4897019696748843E-2</v>
      </c>
      <c r="AN196">
        <f t="shared" si="56"/>
        <v>1.338817551714499E-2</v>
      </c>
      <c r="AO196">
        <f t="shared" si="57"/>
        <v>9.8345211659491994E-3</v>
      </c>
      <c r="AQ196" s="23">
        <f t="shared" si="71"/>
        <v>2.1211996276365364</v>
      </c>
      <c r="AR196">
        <f t="shared" si="71"/>
        <v>81.339113771085238</v>
      </c>
      <c r="AS196">
        <f t="shared" si="71"/>
        <v>664.4825804570022</v>
      </c>
      <c r="AT196">
        <f t="shared" si="69"/>
        <v>104.78824164877541</v>
      </c>
      <c r="AU196" s="24">
        <f t="shared" si="69"/>
        <v>76.974056630626166</v>
      </c>
    </row>
    <row r="197" spans="1:49">
      <c r="A197">
        <v>10</v>
      </c>
      <c r="B197">
        <v>13</v>
      </c>
      <c r="C197">
        <v>15653.849400851201</v>
      </c>
      <c r="D197">
        <v>10723.919758195199</v>
      </c>
      <c r="E197">
        <v>6227.3736275196297</v>
      </c>
      <c r="F197">
        <v>4568.4500073733298</v>
      </c>
      <c r="G197">
        <v>0.91</v>
      </c>
      <c r="H197">
        <v>6.9837585573940304</v>
      </c>
      <c r="I197">
        <v>7.4457422094632602</v>
      </c>
      <c r="J197">
        <v>5.8663571882109897</v>
      </c>
      <c r="K197">
        <v>5.2378189180455301</v>
      </c>
      <c r="L197">
        <v>15</v>
      </c>
      <c r="M197">
        <v>5.9860787634805899</v>
      </c>
      <c r="N197">
        <f t="shared" si="58"/>
        <v>-6.8805102688728361</v>
      </c>
      <c r="O197">
        <f t="shared" si="59"/>
        <v>-2.1902551344364181</v>
      </c>
      <c r="P197">
        <f t="shared" ref="P197:P260" si="72">$P$2+$J$2*J197+$K$2*K197+$F$2*G197</f>
        <v>0.80241300550671868</v>
      </c>
      <c r="Q197">
        <f t="shared" ref="Q197:Q260" si="73">$Q$2+$K$3*K197</f>
        <v>-1.0237818918045529</v>
      </c>
      <c r="R197">
        <f t="shared" ref="R197:R260" si="74">$R$2+$L$2*L197+$M$2*M197+$I$2*I197</f>
        <v>-1.2726762044579272</v>
      </c>
      <c r="S197">
        <f t="shared" si="66"/>
        <v>1.0276195491000762E-3</v>
      </c>
      <c r="T197">
        <f t="shared" si="66"/>
        <v>0.11188819844296584</v>
      </c>
      <c r="U197">
        <f t="shared" si="66"/>
        <v>2.2309176554353329</v>
      </c>
      <c r="V197">
        <f t="shared" si="66"/>
        <v>0.35923378461794403</v>
      </c>
      <c r="W197">
        <f t="shared" si="66"/>
        <v>0.28008106371163405</v>
      </c>
      <c r="X197">
        <f t="shared" si="60"/>
        <v>2.983148321756977</v>
      </c>
      <c r="Y197">
        <f t="shared" si="61"/>
        <v>1.0929792266421141</v>
      </c>
      <c r="Z197">
        <f t="shared" si="68"/>
        <v>3.4447484277109016E-4</v>
      </c>
      <c r="AA197">
        <f t="shared" si="68"/>
        <v>3.7506750042206195E-2</v>
      </c>
      <c r="AB197">
        <f t="shared" si="68"/>
        <v>0.74784000485815449</v>
      </c>
      <c r="AC197">
        <f t="shared" si="68"/>
        <v>0.12042102700624924</v>
      </c>
      <c r="AD197">
        <f t="shared" si="68"/>
        <v>9.3887743250619007E-2</v>
      </c>
      <c r="AE197">
        <f t="shared" si="62"/>
        <v>1</v>
      </c>
      <c r="AF197" s="15">
        <f t="shared" si="63"/>
        <v>8.6129679999005333</v>
      </c>
      <c r="AG197">
        <f t="shared" si="64"/>
        <v>11825.972589365179</v>
      </c>
      <c r="AI197">
        <f t="shared" si="70"/>
        <v>2.5465018454222658E-2</v>
      </c>
      <c r="AK197">
        <f t="shared" ref="AK197:AK260" si="75">Z197*$AI197</f>
        <v>8.772058228181259E-6</v>
      </c>
      <c r="AL197">
        <f t="shared" ref="AL197:AL260" si="76">AA197*$AI197</f>
        <v>9.5511008198269722E-4</v>
      </c>
      <c r="AM197">
        <f t="shared" ref="AM197:AM260" si="77">AB197*$AI197</f>
        <v>1.9043759524518866E-2</v>
      </c>
      <c r="AN197">
        <f t="shared" ref="AN197:AN260" si="78">AC197*$AI197</f>
        <v>3.0665236749905819E-3</v>
      </c>
      <c r="AO197">
        <f t="shared" ref="AO197:AO260" si="79">AD197*$AI197</f>
        <v>2.3908531145023317E-3</v>
      </c>
      <c r="AQ197" s="23">
        <f t="shared" si="71"/>
        <v>6.8658239219723527E-2</v>
      </c>
      <c r="AR197">
        <f t="shared" si="71"/>
        <v>7.4755746922958934</v>
      </c>
      <c r="AS197">
        <f t="shared" si="71"/>
        <v>149.05407181142201</v>
      </c>
      <c r="AT197">
        <f t="shared" si="69"/>
        <v>24.001449896223672</v>
      </c>
      <c r="AU197" s="24">
        <f t="shared" si="69"/>
        <v>18.713027296987775</v>
      </c>
    </row>
    <row r="198" spans="1:49">
      <c r="A198">
        <v>10</v>
      </c>
      <c r="B198">
        <v>14</v>
      </c>
      <c r="C198">
        <v>15653.849400851201</v>
      </c>
      <c r="D198">
        <v>10723.919758195199</v>
      </c>
      <c r="E198">
        <v>17670.048517895</v>
      </c>
      <c r="F198">
        <v>16690.792978189998</v>
      </c>
      <c r="G198">
        <v>0.91</v>
      </c>
      <c r="H198">
        <v>9.6774388756498109</v>
      </c>
      <c r="I198">
        <v>8.1314972481604197</v>
      </c>
      <c r="J198">
        <v>8.1290486555458301</v>
      </c>
      <c r="K198">
        <v>7.2580791567373497</v>
      </c>
      <c r="L198">
        <v>15</v>
      </c>
      <c r="M198">
        <v>8.2949476076998199</v>
      </c>
      <c r="N198">
        <f t="shared" ref="N198:N261" si="80">$N$2+$G$2*60*H198/$N$3</f>
        <v>-10.112926650779771</v>
      </c>
      <c r="O198">
        <f t="shared" ref="O198:O261" si="81">$O$2+$H$2*60*H198/$O$3</f>
        <v>-3.8064633253898856</v>
      </c>
      <c r="P198">
        <f t="shared" si="72"/>
        <v>0.56806281781846746</v>
      </c>
      <c r="Q198">
        <f t="shared" si="73"/>
        <v>-1.2258079156737351</v>
      </c>
      <c r="R198">
        <f t="shared" si="74"/>
        <v>-1.4086922978298035</v>
      </c>
      <c r="S198">
        <f t="shared" si="66"/>
        <v>4.0551951581527068E-5</v>
      </c>
      <c r="T198">
        <f t="shared" si="66"/>
        <v>2.2226648538110579E-2</v>
      </c>
      <c r="U198">
        <f t="shared" si="66"/>
        <v>1.7648449117337128</v>
      </c>
      <c r="V198">
        <f t="shared" si="66"/>
        <v>0.29352046471924675</v>
      </c>
      <c r="W198">
        <f t="shared" si="66"/>
        <v>0.24446275869856005</v>
      </c>
      <c r="X198">
        <f t="shared" ref="X198:X261" si="82">SUM(S198:W198)</f>
        <v>2.3250953356412114</v>
      </c>
      <c r="Y198">
        <f t="shared" ref="Y198:Y261" si="83">LN(X198)</f>
        <v>0.84376104277552011</v>
      </c>
      <c r="Z198">
        <f t="shared" si="68"/>
        <v>1.7440984444770611E-5</v>
      </c>
      <c r="AA198">
        <f t="shared" si="68"/>
        <v>9.559456852112666E-3</v>
      </c>
      <c r="AB198">
        <f t="shared" si="68"/>
        <v>0.75904195612134173</v>
      </c>
      <c r="AC198">
        <f t="shared" si="68"/>
        <v>0.1262401847442097</v>
      </c>
      <c r="AD198">
        <f t="shared" si="68"/>
        <v>0.10514096129789124</v>
      </c>
      <c r="AE198">
        <f t="shared" si="62"/>
        <v>1.0000000000000002</v>
      </c>
      <c r="AF198" s="15">
        <f t="shared" si="63"/>
        <v>9.8699979981782864</v>
      </c>
      <c r="AG198">
        <f t="shared" si="64"/>
        <v>34913.565471314607</v>
      </c>
      <c r="AI198">
        <f t="shared" si="70"/>
        <v>7.5179828323740705E-2</v>
      </c>
      <c r="AK198">
        <f t="shared" si="75"/>
        <v>1.3112102163548867E-6</v>
      </c>
      <c r="AL198">
        <f t="shared" si="76"/>
        <v>7.1867832501003694E-4</v>
      </c>
      <c r="AM198">
        <f t="shared" si="77"/>
        <v>5.7064643951718799E-2</v>
      </c>
      <c r="AN198">
        <f t="shared" si="78"/>
        <v>9.4907154166269953E-3</v>
      </c>
      <c r="AO198">
        <f t="shared" si="79"/>
        <v>7.9044794201685292E-3</v>
      </c>
      <c r="AQ198" s="23">
        <f t="shared" si="71"/>
        <v>1.0262743629838459E-2</v>
      </c>
      <c r="AR198">
        <f t="shared" si="71"/>
        <v>5.625041133681556</v>
      </c>
      <c r="AS198">
        <f t="shared" si="71"/>
        <v>446.64067126670022</v>
      </c>
      <c r="AT198">
        <f t="shared" si="69"/>
        <v>74.283114919107874</v>
      </c>
      <c r="AU198" s="24">
        <f t="shared" si="69"/>
        <v>61.867765217722891</v>
      </c>
    </row>
    <row r="199" spans="1:49">
      <c r="A199">
        <v>10</v>
      </c>
      <c r="B199">
        <v>15</v>
      </c>
      <c r="C199">
        <v>15653.849400851201</v>
      </c>
      <c r="D199">
        <v>10723.919758195199</v>
      </c>
      <c r="E199">
        <v>19842.180276010698</v>
      </c>
      <c r="F199">
        <v>16403.885489804201</v>
      </c>
      <c r="G199">
        <v>0.91</v>
      </c>
      <c r="H199">
        <v>11.6993389405307</v>
      </c>
      <c r="I199">
        <v>7.6563441537583001</v>
      </c>
      <c r="J199">
        <v>9.8274447100457998</v>
      </c>
      <c r="K199">
        <v>8.7745042053980207</v>
      </c>
      <c r="L199">
        <v>15</v>
      </c>
      <c r="M199">
        <v>10.0280048061692</v>
      </c>
      <c r="N199">
        <f t="shared" si="80"/>
        <v>-12.53920672863684</v>
      </c>
      <c r="O199">
        <f t="shared" si="81"/>
        <v>-5.0196033643184199</v>
      </c>
      <c r="P199">
        <f t="shared" si="72"/>
        <v>0.39215751217382877</v>
      </c>
      <c r="Q199">
        <f t="shared" si="73"/>
        <v>-1.3774504205398022</v>
      </c>
      <c r="R199">
        <f t="shared" si="74"/>
        <v>-1.4810905649212092</v>
      </c>
      <c r="S199">
        <f t="shared" si="66"/>
        <v>3.5833704691208019E-6</v>
      </c>
      <c r="T199">
        <f t="shared" si="66"/>
        <v>6.607146819847985E-3</v>
      </c>
      <c r="U199">
        <f t="shared" si="66"/>
        <v>1.4801708379679965</v>
      </c>
      <c r="V199">
        <f t="shared" si="66"/>
        <v>0.2522207909416222</v>
      </c>
      <c r="W199">
        <f t="shared" si="66"/>
        <v>0.22738957002529653</v>
      </c>
      <c r="X199">
        <f t="shared" si="82"/>
        <v>1.9663919291252323</v>
      </c>
      <c r="Y199">
        <f t="shared" si="83"/>
        <v>0.67620035543005508</v>
      </c>
      <c r="Z199">
        <f t="shared" si="68"/>
        <v>1.822307351879184E-6</v>
      </c>
      <c r="AA199">
        <f t="shared" si="68"/>
        <v>3.3600355666569661E-3</v>
      </c>
      <c r="AB199">
        <f t="shared" si="68"/>
        <v>0.75273439442281698</v>
      </c>
      <c r="AC199">
        <f t="shared" si="68"/>
        <v>0.12826577815228571</v>
      </c>
      <c r="AD199">
        <f t="shared" si="68"/>
        <v>0.11563796955088851</v>
      </c>
      <c r="AE199">
        <f t="shared" ref="AE199:AE262" si="84">SUM(Z199:AD199)</f>
        <v>1</v>
      </c>
      <c r="AF199" s="15">
        <f t="shared" ref="AF199:AF262" si="85">$E$2*LN(F199+0.15*E199)</f>
        <v>9.8720078519071119</v>
      </c>
      <c r="AG199">
        <f t="shared" si="64"/>
        <v>31111.975884244664</v>
      </c>
      <c r="AI199">
        <f t="shared" si="70"/>
        <v>6.6993816707480613E-2</v>
      </c>
      <c r="AK199">
        <f t="shared" si="75"/>
        <v>1.2208332471648842E-7</v>
      </c>
      <c r="AL199">
        <f t="shared" si="76"/>
        <v>2.2510160688323254E-4</v>
      </c>
      <c r="AM199">
        <f t="shared" si="77"/>
        <v>5.0428550049378615E-2</v>
      </c>
      <c r="AN199">
        <f t="shared" si="78"/>
        <v>8.5930140313766005E-3</v>
      </c>
      <c r="AO199">
        <f t="shared" si="79"/>
        <v>7.7470289365174491E-3</v>
      </c>
      <c r="AQ199" s="23">
        <f t="shared" si="71"/>
        <v>9.5553698973356246E-4</v>
      </c>
      <c r="AR199">
        <f t="shared" si="71"/>
        <v>1.761853327019866</v>
      </c>
      <c r="AS199">
        <f t="shared" si="71"/>
        <v>394.70046398813008</v>
      </c>
      <c r="AT199">
        <f t="shared" si="69"/>
        <v>67.256873773285278</v>
      </c>
      <c r="AU199" s="24">
        <f t="shared" si="69"/>
        <v>60.635412138140289</v>
      </c>
    </row>
    <row r="200" spans="1:49">
      <c r="A200">
        <v>10</v>
      </c>
      <c r="B200">
        <v>16</v>
      </c>
      <c r="C200">
        <v>15653.849400851201</v>
      </c>
      <c r="D200">
        <v>10723.919758195199</v>
      </c>
      <c r="E200">
        <v>12576.9110439045</v>
      </c>
      <c r="F200">
        <v>7323.1631650911904</v>
      </c>
      <c r="G200">
        <v>0.91</v>
      </c>
      <c r="H200">
        <v>13.2773931742075</v>
      </c>
      <c r="I200">
        <v>7.2980195708098003</v>
      </c>
      <c r="J200">
        <v>11.1530102663343</v>
      </c>
      <c r="K200">
        <v>9.9580448806556205</v>
      </c>
      <c r="L200">
        <v>15</v>
      </c>
      <c r="M200">
        <v>11.380622720749299</v>
      </c>
      <c r="N200">
        <f t="shared" si="80"/>
        <v>-14.432871809048999</v>
      </c>
      <c r="O200">
        <f t="shared" si="81"/>
        <v>-5.9664359045244995</v>
      </c>
      <c r="P200">
        <f t="shared" si="72"/>
        <v>0.25486679384394784</v>
      </c>
      <c r="Q200">
        <f t="shared" si="73"/>
        <v>-1.4958044880655621</v>
      </c>
      <c r="R200">
        <f t="shared" si="74"/>
        <v>-1.5379717231617591</v>
      </c>
      <c r="S200">
        <f t="shared" si="66"/>
        <v>5.3936581239671216E-7</v>
      </c>
      <c r="T200">
        <f t="shared" si="66"/>
        <v>2.5633612215473786E-3</v>
      </c>
      <c r="U200">
        <f t="shared" si="66"/>
        <v>1.2902897348892304</v>
      </c>
      <c r="V200">
        <f t="shared" si="66"/>
        <v>0.22406827195182077</v>
      </c>
      <c r="W200">
        <f t="shared" si="66"/>
        <v>0.21481636691979752</v>
      </c>
      <c r="X200">
        <f t="shared" si="82"/>
        <v>1.7317382743482084</v>
      </c>
      <c r="Y200">
        <f t="shared" si="83"/>
        <v>0.54912568691351005</v>
      </c>
      <c r="Z200">
        <f t="shared" si="68"/>
        <v>3.1145919703121344E-7</v>
      </c>
      <c r="AA200">
        <f t="shared" si="68"/>
        <v>1.4802243846646957E-3</v>
      </c>
      <c r="AB200">
        <f t="shared" si="68"/>
        <v>0.74508356949890109</v>
      </c>
      <c r="AC200">
        <f t="shared" si="68"/>
        <v>0.12938922426724997</v>
      </c>
      <c r="AD200">
        <f t="shared" si="68"/>
        <v>0.12404667038998725</v>
      </c>
      <c r="AE200">
        <f t="shared" si="84"/>
        <v>1</v>
      </c>
      <c r="AF200" s="15">
        <f t="shared" si="85"/>
        <v>9.1280125360663948</v>
      </c>
      <c r="AG200">
        <f t="shared" si="64"/>
        <v>13526.425788557721</v>
      </c>
      <c r="AI200">
        <f t="shared" si="70"/>
        <v>2.9126626137714211E-2</v>
      </c>
      <c r="AK200">
        <f t="shared" si="75"/>
        <v>9.0717555890808221E-9</v>
      </c>
      <c r="AL200">
        <f t="shared" si="76"/>
        <v>4.3113942252056658E-5</v>
      </c>
      <c r="AM200">
        <f t="shared" si="77"/>
        <v>2.1701770570148094E-2</v>
      </c>
      <c r="AN200">
        <f t="shared" si="78"/>
        <v>3.7686715614810486E-3</v>
      </c>
      <c r="AO200">
        <f t="shared" si="79"/>
        <v>3.6130609920774219E-3</v>
      </c>
      <c r="AQ200" s="23">
        <f t="shared" si="71"/>
        <v>7.1003947896400678E-5</v>
      </c>
      <c r="AR200">
        <f t="shared" si="71"/>
        <v>0.33744957954534521</v>
      </c>
      <c r="AS200">
        <f t="shared" si="71"/>
        <v>169.85812411846149</v>
      </c>
      <c r="AT200">
        <f t="shared" si="69"/>
        <v>29.497108532347536</v>
      </c>
      <c r="AU200" s="24">
        <f t="shared" si="69"/>
        <v>28.279156323034996</v>
      </c>
    </row>
    <row r="201" spans="1:49">
      <c r="A201">
        <v>10</v>
      </c>
      <c r="B201">
        <v>17</v>
      </c>
      <c r="C201">
        <v>15653.849400851201</v>
      </c>
      <c r="D201">
        <v>10723.919758195199</v>
      </c>
      <c r="E201">
        <v>5608.6090709096197</v>
      </c>
      <c r="F201">
        <v>4747.0148078372004</v>
      </c>
      <c r="G201">
        <v>0.91</v>
      </c>
      <c r="H201">
        <v>17.1918327606245</v>
      </c>
      <c r="I201">
        <v>6.9446924961147296</v>
      </c>
      <c r="J201">
        <v>14.441139518924601</v>
      </c>
      <c r="K201">
        <v>12.8938745704684</v>
      </c>
      <c r="L201">
        <v>17.1918327606245</v>
      </c>
      <c r="M201">
        <v>14.7358566519639</v>
      </c>
      <c r="N201">
        <f t="shared" si="80"/>
        <v>-19.130199312749397</v>
      </c>
      <c r="O201">
        <f t="shared" si="81"/>
        <v>-8.3150996563746986</v>
      </c>
      <c r="P201">
        <f t="shared" si="72"/>
        <v>-8.5689450174334048E-2</v>
      </c>
      <c r="Q201">
        <f t="shared" si="73"/>
        <v>-1.78938745704684</v>
      </c>
      <c r="R201">
        <f t="shared" si="74"/>
        <v>-1.804725245512862</v>
      </c>
      <c r="S201">
        <f t="shared" si="66"/>
        <v>4.9188094730318901E-9</v>
      </c>
      <c r="T201">
        <f t="shared" si="66"/>
        <v>2.447924972278808E-4</v>
      </c>
      <c r="U201">
        <f t="shared" si="66"/>
        <v>0.91787923420021089</v>
      </c>
      <c r="V201">
        <f t="shared" si="66"/>
        <v>0.16706247127129334</v>
      </c>
      <c r="W201">
        <f t="shared" si="66"/>
        <v>0.16451965288077836</v>
      </c>
      <c r="X201">
        <f t="shared" si="82"/>
        <v>1.24970615576832</v>
      </c>
      <c r="Y201">
        <f t="shared" si="83"/>
        <v>0.22290844829431647</v>
      </c>
      <c r="Z201">
        <f t="shared" si="68"/>
        <v>3.9359728287549348E-9</v>
      </c>
      <c r="AA201">
        <f t="shared" si="68"/>
        <v>1.9588004435921357E-4</v>
      </c>
      <c r="AB201">
        <f t="shared" si="68"/>
        <v>0.73447604459937887</v>
      </c>
      <c r="AC201">
        <f t="shared" si="68"/>
        <v>0.13368140222417585</v>
      </c>
      <c r="AD201">
        <f t="shared" si="68"/>
        <v>0.1316466691961132</v>
      </c>
      <c r="AE201">
        <f t="shared" si="84"/>
        <v>0.99999999999999989</v>
      </c>
      <c r="AF201" s="15">
        <f t="shared" si="85"/>
        <v>8.6284315092255301</v>
      </c>
      <c r="AG201">
        <f t="shared" ref="AG201:AG264" si="86">EXP(AF201+$D$2*Y201)</f>
        <v>6531.9932651273675</v>
      </c>
      <c r="AI201">
        <f t="shared" si="70"/>
        <v>1.40654248758288E-2</v>
      </c>
      <c r="AK201">
        <f t="shared" si="75"/>
        <v>5.5361130136155909E-11</v>
      </c>
      <c r="AL201">
        <f t="shared" si="76"/>
        <v>2.7551360486085313E-6</v>
      </c>
      <c r="AM201">
        <f t="shared" si="77"/>
        <v>1.0330717628408446E-2</v>
      </c>
      <c r="AN201">
        <f t="shared" si="78"/>
        <v>1.8802857202795985E-3</v>
      </c>
      <c r="AO201">
        <f t="shared" si="79"/>
        <v>1.8516663357310158E-3</v>
      </c>
      <c r="AQ201" s="23">
        <f t="shared" si="71"/>
        <v>4.3330739690615477E-7</v>
      </c>
      <c r="AR201">
        <f t="shared" si="71"/>
        <v>2.15642423918871E-2</v>
      </c>
      <c r="AS201">
        <f t="shared" si="71"/>
        <v>80.857748978912255</v>
      </c>
      <c r="AT201">
        <f t="shared" si="69"/>
        <v>14.716854747913931</v>
      </c>
      <c r="AU201" s="24">
        <f t="shared" si="69"/>
        <v>14.49285298007965</v>
      </c>
    </row>
    <row r="202" spans="1:49">
      <c r="A202">
        <v>10</v>
      </c>
      <c r="B202">
        <v>18</v>
      </c>
      <c r="C202">
        <v>15653.849400851201</v>
      </c>
      <c r="D202">
        <v>10723.919758195199</v>
      </c>
      <c r="E202">
        <v>1403.3937696467699</v>
      </c>
      <c r="F202">
        <v>9993.6097877586708</v>
      </c>
      <c r="G202">
        <v>0.91</v>
      </c>
      <c r="H202">
        <v>18.427961832297999</v>
      </c>
      <c r="I202">
        <v>7.9535667073929499</v>
      </c>
      <c r="J202">
        <v>15.4794879391303</v>
      </c>
      <c r="K202">
        <v>13.8209713742235</v>
      </c>
      <c r="L202">
        <v>18.427961832297999</v>
      </c>
      <c r="M202">
        <v>15.7953958562554</v>
      </c>
      <c r="N202">
        <f t="shared" si="80"/>
        <v>-20.613554198757598</v>
      </c>
      <c r="O202">
        <f t="shared" si="81"/>
        <v>-9.0567770993787988</v>
      </c>
      <c r="P202">
        <f t="shared" si="72"/>
        <v>-0.19323267940992495</v>
      </c>
      <c r="Q202">
        <f t="shared" si="73"/>
        <v>-1.8820971374223501</v>
      </c>
      <c r="R202">
        <f t="shared" si="74"/>
        <v>-1.9497748856494586</v>
      </c>
      <c r="S202">
        <f t="shared" si="66"/>
        <v>1.1159562248989005E-9</v>
      </c>
      <c r="T202">
        <f t="shared" si="66"/>
        <v>1.165981559469973E-4</v>
      </c>
      <c r="U202">
        <f t="shared" si="66"/>
        <v>0.82429015647674742</v>
      </c>
      <c r="V202">
        <f t="shared" si="66"/>
        <v>0.15227043864590892</v>
      </c>
      <c r="W202">
        <f t="shared" si="66"/>
        <v>0.14230610312698211</v>
      </c>
      <c r="X202">
        <f t="shared" si="82"/>
        <v>1.1189832975215417</v>
      </c>
      <c r="Y202">
        <f t="shared" si="83"/>
        <v>0.11242050296418293</v>
      </c>
      <c r="Z202">
        <f t="shared" si="68"/>
        <v>9.9729480088814016E-10</v>
      </c>
      <c r="AA202">
        <f t="shared" si="68"/>
        <v>1.0420008610070665E-4</v>
      </c>
      <c r="AB202">
        <f t="shared" si="68"/>
        <v>0.73664205560751805</v>
      </c>
      <c r="AC202">
        <f t="shared" si="68"/>
        <v>0.13607927748624643</v>
      </c>
      <c r="AD202">
        <f t="shared" si="68"/>
        <v>0.12717446582284</v>
      </c>
      <c r="AE202">
        <f t="shared" si="84"/>
        <v>1</v>
      </c>
      <c r="AF202" s="15">
        <f t="shared" si="85"/>
        <v>9.2305467269012063</v>
      </c>
      <c r="AG202">
        <f t="shared" si="86"/>
        <v>11039.56678946116</v>
      </c>
      <c r="AI202">
        <f t="shared" si="70"/>
        <v>2.377164075900693E-2</v>
      </c>
      <c r="AK202">
        <f t="shared" si="75"/>
        <v>2.3707333737538213E-11</v>
      </c>
      <c r="AL202">
        <f t="shared" si="76"/>
        <v>2.4770070138435899E-6</v>
      </c>
      <c r="AM202">
        <f t="shared" si="77"/>
        <v>1.7511190313878326E-2</v>
      </c>
      <c r="AN202">
        <f t="shared" si="78"/>
        <v>3.2348276991482697E-3</v>
      </c>
      <c r="AO202">
        <f t="shared" si="79"/>
        <v>3.0231457152591571E-3</v>
      </c>
      <c r="AQ202" s="23">
        <f t="shared" si="71"/>
        <v>1.8555551601157101E-7</v>
      </c>
      <c r="AR202">
        <f t="shared" si="71"/>
        <v>1.9387347379779849E-2</v>
      </c>
      <c r="AS202">
        <f t="shared" si="71"/>
        <v>137.05876800154778</v>
      </c>
      <c r="AT202">
        <f t="shared" si="69"/>
        <v>25.318752820084505</v>
      </c>
      <c r="AU202" s="24">
        <f t="shared" si="69"/>
        <v>23.661933871747717</v>
      </c>
    </row>
    <row r="203" spans="1:49">
      <c r="A203">
        <v>10</v>
      </c>
      <c r="B203">
        <v>19</v>
      </c>
      <c r="C203">
        <v>15653.849400851201</v>
      </c>
      <c r="D203">
        <v>10723.919758195199</v>
      </c>
      <c r="E203">
        <v>12938.436402822699</v>
      </c>
      <c r="F203">
        <v>16131.022423926899</v>
      </c>
      <c r="G203">
        <v>0.91</v>
      </c>
      <c r="H203">
        <v>19.768263696212401</v>
      </c>
      <c r="I203">
        <v>8.1396619776215697</v>
      </c>
      <c r="J203">
        <v>16.605341504818401</v>
      </c>
      <c r="K203">
        <v>14.826197772159301</v>
      </c>
      <c r="L203">
        <v>19.768263696212401</v>
      </c>
      <c r="M203">
        <v>16.944226025325001</v>
      </c>
      <c r="N203">
        <f t="shared" si="80"/>
        <v>-22.221916435454876</v>
      </c>
      <c r="O203">
        <f t="shared" si="81"/>
        <v>-9.860958217727438</v>
      </c>
      <c r="P203">
        <f t="shared" si="72"/>
        <v>-0.3098389415704782</v>
      </c>
      <c r="Q203">
        <f t="shared" si="73"/>
        <v>-1.9826197772159302</v>
      </c>
      <c r="R203">
        <f t="shared" si="74"/>
        <v>-2.0798143454055174</v>
      </c>
      <c r="S203">
        <f t="shared" si="66"/>
        <v>2.2343145555785938E-10</v>
      </c>
      <c r="T203">
        <f t="shared" si="66"/>
        <v>5.2172333261651315E-5</v>
      </c>
      <c r="U203">
        <f t="shared" si="66"/>
        <v>0.73356509355244714</v>
      </c>
      <c r="V203">
        <f t="shared" si="66"/>
        <v>0.1377080000559345</v>
      </c>
      <c r="W203">
        <f t="shared" si="66"/>
        <v>0.1249534082196241</v>
      </c>
      <c r="X203">
        <f t="shared" si="82"/>
        <v>0.99627867438469886</v>
      </c>
      <c r="Y203">
        <f t="shared" si="83"/>
        <v>-3.7282669735224029E-3</v>
      </c>
      <c r="Z203">
        <f t="shared" si="68"/>
        <v>2.2426602245185117E-10</v>
      </c>
      <c r="AA203">
        <f t="shared" si="68"/>
        <v>5.2367208696776449E-5</v>
      </c>
      <c r="AB203">
        <f t="shared" si="68"/>
        <v>0.73630512467357245</v>
      </c>
      <c r="AC203">
        <f t="shared" si="68"/>
        <v>0.1382223705038983</v>
      </c>
      <c r="AD203">
        <f t="shared" si="68"/>
        <v>0.12542013738956648</v>
      </c>
      <c r="AE203">
        <f t="shared" si="84"/>
        <v>1</v>
      </c>
      <c r="AF203" s="15">
        <f t="shared" si="85"/>
        <v>9.8021073208252112</v>
      </c>
      <c r="AG203">
        <f t="shared" si="86"/>
        <v>18024.68585926294</v>
      </c>
      <c r="AI203">
        <f t="shared" si="70"/>
        <v>3.8812787241741455E-2</v>
      </c>
      <c r="AK203">
        <f t="shared" si="75"/>
        <v>8.704389414975312E-12</v>
      </c>
      <c r="AL203">
        <f t="shared" si="76"/>
        <v>2.0325173295918572E-6</v>
      </c>
      <c r="AM203">
        <f t="shared" si="77"/>
        <v>2.8578054148959284E-2</v>
      </c>
      <c r="AN203">
        <f t="shared" si="78"/>
        <v>5.3647954584169644E-3</v>
      </c>
      <c r="AO203">
        <f t="shared" si="79"/>
        <v>4.8679051083312264E-3</v>
      </c>
      <c r="AQ203" s="23">
        <f t="shared" si="71"/>
        <v>6.8128600514193408E-8</v>
      </c>
      <c r="AR203">
        <f t="shared" si="71"/>
        <v>1.5908360091025586E-2</v>
      </c>
      <c r="AS203">
        <f t="shared" si="71"/>
        <v>223.67827790858973</v>
      </c>
      <c r="AT203">
        <f t="shared" si="69"/>
        <v>41.989850086214823</v>
      </c>
      <c r="AU203" s="24">
        <f t="shared" si="69"/>
        <v>38.100726731725636</v>
      </c>
    </row>
    <row r="204" spans="1:49">
      <c r="A204">
        <v>10</v>
      </c>
      <c r="B204">
        <v>20</v>
      </c>
      <c r="C204">
        <v>15653.849400851201</v>
      </c>
      <c r="D204">
        <v>10723.919758195199</v>
      </c>
      <c r="E204">
        <v>16808.942786625601</v>
      </c>
      <c r="F204">
        <v>17720.048513448</v>
      </c>
      <c r="G204">
        <v>0.91</v>
      </c>
      <c r="H204">
        <v>22.375336739642201</v>
      </c>
      <c r="I204">
        <v>7.1827806190507397</v>
      </c>
      <c r="J204">
        <v>18.795282861299501</v>
      </c>
      <c r="K204">
        <v>16.781502554731698</v>
      </c>
      <c r="L204">
        <v>22.375336739642201</v>
      </c>
      <c r="M204">
        <v>19.178860062550498</v>
      </c>
      <c r="N204">
        <f t="shared" si="80"/>
        <v>-25.350404087570638</v>
      </c>
      <c r="O204">
        <f t="shared" si="81"/>
        <v>-11.425202043785319</v>
      </c>
      <c r="P204">
        <f t="shared" si="72"/>
        <v>-0.53665429634887707</v>
      </c>
      <c r="Q204">
        <f t="shared" si="73"/>
        <v>-2.1781502554731702</v>
      </c>
      <c r="R204">
        <f t="shared" si="74"/>
        <v>-2.293193258681157</v>
      </c>
      <c r="S204">
        <f t="shared" si="66"/>
        <v>9.7827147600790624E-12</v>
      </c>
      <c r="T204">
        <f t="shared" si="66"/>
        <v>1.0916861430097385E-5</v>
      </c>
      <c r="U204">
        <f t="shared" si="66"/>
        <v>0.584701220534245</v>
      </c>
      <c r="V204">
        <f t="shared" si="66"/>
        <v>0.11325082210124837</v>
      </c>
      <c r="W204">
        <f t="shared" si="66"/>
        <v>0.1009436075983782</v>
      </c>
      <c r="X204">
        <f t="shared" si="82"/>
        <v>0.79890656710508434</v>
      </c>
      <c r="Y204">
        <f t="shared" si="83"/>
        <v>-0.22451127734381776</v>
      </c>
      <c r="Z204">
        <f t="shared" si="68"/>
        <v>1.2245129985008986E-11</v>
      </c>
      <c r="AA204">
        <f t="shared" si="68"/>
        <v>1.3664753651551138E-5</v>
      </c>
      <c r="AB204">
        <f t="shared" si="68"/>
        <v>0.73187684844420142</v>
      </c>
      <c r="AC204">
        <f t="shared" si="68"/>
        <v>0.14175728021816586</v>
      </c>
      <c r="AD204">
        <f t="shared" si="68"/>
        <v>0.12635220657173615</v>
      </c>
      <c r="AE204">
        <f t="shared" si="84"/>
        <v>1.0000000000000002</v>
      </c>
      <c r="AF204" s="16">
        <f t="shared" si="85"/>
        <v>9.9154847935456214</v>
      </c>
      <c r="AG204">
        <f t="shared" si="86"/>
        <v>17297.666714661624</v>
      </c>
      <c r="AI204">
        <f t="shared" si="70"/>
        <v>3.7247287593070312E-2</v>
      </c>
      <c r="AJ204">
        <f>SUM(AI185:AI204)</f>
        <v>0.99999999999999989</v>
      </c>
      <c r="AK204">
        <f t="shared" si="75"/>
        <v>4.5609787816615843E-13</v>
      </c>
      <c r="AL204">
        <f t="shared" si="76"/>
        <v>5.0897500914778289E-7</v>
      </c>
      <c r="AM204">
        <f t="shared" si="77"/>
        <v>2.7260427456711103E-2</v>
      </c>
      <c r="AN204">
        <f t="shared" si="78"/>
        <v>5.2800741846974805E-3</v>
      </c>
      <c r="AO204">
        <f t="shared" si="79"/>
        <v>4.7062769761964853E-3</v>
      </c>
      <c r="AP204">
        <f>SUM(AK185:AO204)</f>
        <v>1</v>
      </c>
      <c r="AQ204" s="25">
        <f t="shared" si="71"/>
        <v>3.5698437484304117E-9</v>
      </c>
      <c r="AR204" s="26">
        <f t="shared" si="71"/>
        <v>3.9837090709981277E-3</v>
      </c>
      <c r="AS204" s="26">
        <f t="shared" si="71"/>
        <v>213.36531300509236</v>
      </c>
      <c r="AT204" s="26">
        <f t="shared" si="69"/>
        <v>41.326743056288272</v>
      </c>
      <c r="AU204" s="27">
        <f t="shared" si="69"/>
        <v>36.835675512036573</v>
      </c>
      <c r="AV204">
        <f>SUM(AQ185:AU204)</f>
        <v>7826.9247004255985</v>
      </c>
      <c r="AW204">
        <f>C204*0.5</f>
        <v>7826.9247004256003</v>
      </c>
    </row>
    <row r="205" spans="1:49">
      <c r="A205">
        <v>11</v>
      </c>
      <c r="B205">
        <v>1</v>
      </c>
      <c r="C205">
        <v>10891.4480381786</v>
      </c>
      <c r="D205">
        <v>9022.5382886068801</v>
      </c>
      <c r="E205">
        <v>15446.2702799339</v>
      </c>
      <c r="F205">
        <v>8990.4367514448204</v>
      </c>
      <c r="G205">
        <v>0.87</v>
      </c>
      <c r="H205">
        <v>22.3659878330613</v>
      </c>
      <c r="I205">
        <v>8.0630481749135292</v>
      </c>
      <c r="J205">
        <v>18.787429779771401</v>
      </c>
      <c r="K205">
        <v>16.774490874795902</v>
      </c>
      <c r="L205">
        <v>22.3659878330613</v>
      </c>
      <c r="M205">
        <v>19.170846714052502</v>
      </c>
      <c r="N205">
        <f t="shared" si="80"/>
        <v>-25.339185399673557</v>
      </c>
      <c r="O205">
        <f t="shared" si="81"/>
        <v>-11.419592699836778</v>
      </c>
      <c r="P205">
        <f t="shared" si="72"/>
        <v>-0.57584094147632403</v>
      </c>
      <c r="Q205">
        <f t="shared" si="73"/>
        <v>-2.17744908747959</v>
      </c>
      <c r="R205">
        <f t="shared" si="74"/>
        <v>-2.3187331726030962</v>
      </c>
      <c r="S205">
        <f t="shared" si="66"/>
        <v>9.8930819135273866E-12</v>
      </c>
      <c r="T205">
        <f t="shared" si="66"/>
        <v>1.0978269930380294E-5</v>
      </c>
      <c r="U205">
        <f t="shared" si="66"/>
        <v>0.56223186585562146</v>
      </c>
      <c r="V205">
        <f t="shared" si="66"/>
        <v>0.11333025779858222</v>
      </c>
      <c r="W205">
        <f t="shared" si="66"/>
        <v>9.8398160165570348E-2</v>
      </c>
      <c r="X205">
        <f t="shared" si="82"/>
        <v>0.77397126209959743</v>
      </c>
      <c r="Y205">
        <f t="shared" si="83"/>
        <v>-0.2562205351519985</v>
      </c>
      <c r="Z205">
        <f t="shared" si="68"/>
        <v>1.2782234170671713E-11</v>
      </c>
      <c r="AA205">
        <f t="shared" si="68"/>
        <v>1.418433793084112E-5</v>
      </c>
      <c r="AB205">
        <f t="shared" si="68"/>
        <v>0.72642473097828197</v>
      </c>
      <c r="AC205">
        <f t="shared" si="68"/>
        <v>0.14642695840042505</v>
      </c>
      <c r="AD205">
        <f t="shared" si="68"/>
        <v>0.12713412627057993</v>
      </c>
      <c r="AE205">
        <f t="shared" si="84"/>
        <v>1</v>
      </c>
      <c r="AF205" s="14">
        <f t="shared" si="85"/>
        <v>9.3332106495075688</v>
      </c>
      <c r="AG205">
        <f t="shared" si="86"/>
        <v>9450.8151393606295</v>
      </c>
      <c r="AH205">
        <f>SUM(AG205:AG224)</f>
        <v>462042.26583506208</v>
      </c>
      <c r="AI205">
        <f>AG205/$AH$205</f>
        <v>2.0454438561545669E-2</v>
      </c>
      <c r="AK205">
        <f t="shared" si="75"/>
        <v>2.6145342352329421E-13</v>
      </c>
      <c r="AL205">
        <f t="shared" si="76"/>
        <v>2.9013266874259152E-7</v>
      </c>
      <c r="AM205">
        <f t="shared" si="77"/>
        <v>1.485861002938261E-2</v>
      </c>
      <c r="AN205">
        <f t="shared" si="78"/>
        <v>2.9950812243554979E-3</v>
      </c>
      <c r="AO205">
        <f t="shared" si="79"/>
        <v>2.6004571748773665E-3</v>
      </c>
      <c r="AQ205" s="20">
        <f t="shared" si="71"/>
        <v>1.4238031883539306E-9</v>
      </c>
      <c r="AR205" s="21">
        <f t="shared" si="71"/>
        <v>1.5799824428940101E-3</v>
      </c>
      <c r="AS205" s="21">
        <f t="shared" si="71"/>
        <v>80.915889527290048</v>
      </c>
      <c r="AT205" s="21">
        <f t="shared" si="69"/>
        <v>16.310385762596123</v>
      </c>
      <c r="AU205" s="22">
        <f t="shared" si="69"/>
        <v>14.161372097842779</v>
      </c>
    </row>
    <row r="206" spans="1:49">
      <c r="A206">
        <v>11</v>
      </c>
      <c r="B206">
        <v>2</v>
      </c>
      <c r="C206">
        <v>10891.4480381786</v>
      </c>
      <c r="D206">
        <v>9022.5382886068801</v>
      </c>
      <c r="E206">
        <v>8431.2878347709793</v>
      </c>
      <c r="F206">
        <v>5653.8832326649099</v>
      </c>
      <c r="G206">
        <v>0.87</v>
      </c>
      <c r="H206">
        <v>20.541796979420699</v>
      </c>
      <c r="I206">
        <v>7.0199986309139</v>
      </c>
      <c r="J206">
        <v>17.255109462713399</v>
      </c>
      <c r="K206">
        <v>15.4063477345655</v>
      </c>
      <c r="L206">
        <v>20.541796979420699</v>
      </c>
      <c r="M206">
        <v>17.6072545537892</v>
      </c>
      <c r="N206">
        <f t="shared" si="80"/>
        <v>-23.150156375304835</v>
      </c>
      <c r="O206">
        <f t="shared" si="81"/>
        <v>-10.325078187652418</v>
      </c>
      <c r="P206">
        <f t="shared" si="72"/>
        <v>-0.41713633720960008</v>
      </c>
      <c r="Q206">
        <f t="shared" si="73"/>
        <v>-2.0406347734565502</v>
      </c>
      <c r="R206">
        <f t="shared" si="74"/>
        <v>-2.1180525355879118</v>
      </c>
      <c r="S206">
        <f t="shared" si="66"/>
        <v>8.8311005780946007E-11</v>
      </c>
      <c r="T206">
        <f t="shared" si="66"/>
        <v>3.2800126441677391E-5</v>
      </c>
      <c r="U206">
        <f t="shared" si="66"/>
        <v>0.65893107699543507</v>
      </c>
      <c r="V206">
        <f t="shared" si="66"/>
        <v>0.12994619829534027</v>
      </c>
      <c r="W206">
        <f t="shared" si="66"/>
        <v>0.12026561360117405</v>
      </c>
      <c r="X206">
        <f t="shared" si="82"/>
        <v>0.9091756891067021</v>
      </c>
      <c r="Y206">
        <f t="shared" si="83"/>
        <v>-9.5216926135211113E-2</v>
      </c>
      <c r="Z206">
        <f t="shared" si="68"/>
        <v>9.7133047923569927E-11</v>
      </c>
      <c r="AA206">
        <f t="shared" si="68"/>
        <v>3.6076774637369262E-5</v>
      </c>
      <c r="AB206">
        <f t="shared" si="68"/>
        <v>0.72475659533182046</v>
      </c>
      <c r="AC206">
        <f t="shared" si="68"/>
        <v>0.14292748899062302</v>
      </c>
      <c r="AD206">
        <f t="shared" si="68"/>
        <v>0.13227983880578609</v>
      </c>
      <c r="AE206">
        <f t="shared" si="84"/>
        <v>1</v>
      </c>
      <c r="AF206" s="15">
        <f t="shared" si="85"/>
        <v>8.8419653060436207</v>
      </c>
      <c r="AG206">
        <f t="shared" si="86"/>
        <v>6472.4724668414965</v>
      </c>
      <c r="AI206">
        <f t="shared" ref="AI206:AI224" si="87">AG206/$AH$205</f>
        <v>1.4008399112889843E-2</v>
      </c>
      <c r="AK206">
        <f t="shared" si="75"/>
        <v>1.3606785023648235E-12</v>
      </c>
      <c r="AL206">
        <f t="shared" si="76"/>
        <v>5.0537785782605035E-7</v>
      </c>
      <c r="AM206">
        <f t="shared" si="77"/>
        <v>1.0152679647107336E-2</v>
      </c>
      <c r="AN206">
        <f t="shared" si="78"/>
        <v>2.0021853099838165E-3</v>
      </c>
      <c r="AO206">
        <f t="shared" si="79"/>
        <v>1.8530287765801852E-3</v>
      </c>
      <c r="AQ206" s="23">
        <f t="shared" si="71"/>
        <v>7.4098796025865759E-9</v>
      </c>
      <c r="AR206">
        <f t="shared" si="71"/>
        <v>2.7521483390792198E-3</v>
      </c>
      <c r="AS206">
        <f t="shared" si="71"/>
        <v>55.288691412371499</v>
      </c>
      <c r="AT206">
        <f t="shared" si="69"/>
        <v>10.903348633246624</v>
      </c>
      <c r="AU206" s="24">
        <f t="shared" si="69"/>
        <v>10.091083316686374</v>
      </c>
    </row>
    <row r="207" spans="1:49">
      <c r="A207">
        <v>11</v>
      </c>
      <c r="B207">
        <v>3</v>
      </c>
      <c r="C207">
        <v>10891.4480381786</v>
      </c>
      <c r="D207">
        <v>9022.5382886068801</v>
      </c>
      <c r="E207">
        <v>13526.411711832499</v>
      </c>
      <c r="F207">
        <v>9921.3813291440892</v>
      </c>
      <c r="G207">
        <v>0.87</v>
      </c>
      <c r="H207">
        <v>17.7224550871749</v>
      </c>
      <c r="I207">
        <v>7.6137743105011904</v>
      </c>
      <c r="J207">
        <v>14.8868622732269</v>
      </c>
      <c r="K207">
        <v>13.291841315381101</v>
      </c>
      <c r="L207">
        <v>17.7224550871749</v>
      </c>
      <c r="M207">
        <v>15.190675789007001</v>
      </c>
      <c r="N207">
        <f t="shared" si="80"/>
        <v>-19.766946104609879</v>
      </c>
      <c r="O207">
        <f t="shared" si="81"/>
        <v>-8.6334730523049394</v>
      </c>
      <c r="P207">
        <f t="shared" si="72"/>
        <v>-0.17185359258421096</v>
      </c>
      <c r="Q207">
        <f t="shared" si="73"/>
        <v>-1.8291841315381101</v>
      </c>
      <c r="R207">
        <f t="shared" si="74"/>
        <v>-1.8740697731241309</v>
      </c>
      <c r="S207">
        <f t="shared" si="66"/>
        <v>2.6021023965594153E-9</v>
      </c>
      <c r="T207">
        <f t="shared" si="66"/>
        <v>1.7804520979576257E-4</v>
      </c>
      <c r="U207">
        <f t="shared" si="66"/>
        <v>0.84210245418779917</v>
      </c>
      <c r="V207">
        <f t="shared" si="66"/>
        <v>0.16054449754945385</v>
      </c>
      <c r="W207">
        <f t="shared" si="66"/>
        <v>0.15349768812793058</v>
      </c>
      <c r="X207">
        <f t="shared" si="82"/>
        <v>1.1563226876770818</v>
      </c>
      <c r="Y207">
        <f t="shared" si="83"/>
        <v>0.14524487288659216</v>
      </c>
      <c r="Z207">
        <f t="shared" si="68"/>
        <v>2.2503254708136338E-9</v>
      </c>
      <c r="AA207">
        <f t="shared" si="68"/>
        <v>1.5397536664565041E-4</v>
      </c>
      <c r="AB207">
        <f t="shared" si="68"/>
        <v>0.72825904322562873</v>
      </c>
      <c r="AC207">
        <f t="shared" si="68"/>
        <v>0.13884056696316244</v>
      </c>
      <c r="AD207">
        <f t="shared" si="68"/>
        <v>0.13274641219423761</v>
      </c>
      <c r="AE207">
        <f t="shared" si="84"/>
        <v>1</v>
      </c>
      <c r="AF207" s="15">
        <f t="shared" si="85"/>
        <v>9.3885152670662713</v>
      </c>
      <c r="AG207">
        <f t="shared" si="86"/>
        <v>13229.26470997095</v>
      </c>
      <c r="AI207">
        <f t="shared" si="87"/>
        <v>2.8632152701574445E-2</v>
      </c>
      <c r="AK207">
        <f t="shared" si="75"/>
        <v>6.4431662508578371E-11</v>
      </c>
      <c r="AL207">
        <f t="shared" si="76"/>
        <v>4.4086462100791749E-6</v>
      </c>
      <c r="AM207">
        <f t="shared" si="77"/>
        <v>2.0851624131938706E-2</v>
      </c>
      <c r="AN207">
        <f t="shared" si="78"/>
        <v>3.9753043144624394E-3</v>
      </c>
      <c r="AO207">
        <f t="shared" si="79"/>
        <v>3.8008155445315552E-3</v>
      </c>
      <c r="AQ207" s="23">
        <f t="shared" si="71"/>
        <v>3.5087705211282079E-7</v>
      </c>
      <c r="AR207">
        <f t="shared" si="71"/>
        <v>2.4008270557895173E-2</v>
      </c>
      <c r="AS207">
        <f t="shared" si="71"/>
        <v>113.55219037232068</v>
      </c>
      <c r="AT207">
        <f t="shared" si="69"/>
        <v>21.648410188457429</v>
      </c>
      <c r="AU207" s="24">
        <f t="shared" si="69"/>
        <v>20.698192502983467</v>
      </c>
    </row>
    <row r="208" spans="1:49">
      <c r="A208">
        <v>11</v>
      </c>
      <c r="B208">
        <v>4</v>
      </c>
      <c r="C208">
        <v>10891.4480381786</v>
      </c>
      <c r="D208">
        <v>9022.5382886068801</v>
      </c>
      <c r="E208">
        <v>8663.6969940755498</v>
      </c>
      <c r="F208">
        <v>5979.9144694669303</v>
      </c>
      <c r="G208">
        <v>0.87</v>
      </c>
      <c r="H208">
        <v>16.607820294195701</v>
      </c>
      <c r="I208">
        <v>8.3773109741868996</v>
      </c>
      <c r="J208">
        <v>13.9505690471244</v>
      </c>
      <c r="K208">
        <v>12.4558652206468</v>
      </c>
      <c r="L208">
        <v>16.607820294195701</v>
      </c>
      <c r="M208">
        <v>14.235274537882001</v>
      </c>
      <c r="N208">
        <f t="shared" si="80"/>
        <v>-18.429384353034838</v>
      </c>
      <c r="O208">
        <f t="shared" si="81"/>
        <v>-7.9646921765174188</v>
      </c>
      <c r="P208">
        <f t="shared" si="72"/>
        <v>-7.4880365595028087E-2</v>
      </c>
      <c r="Q208">
        <f t="shared" si="73"/>
        <v>-1.74558652206468</v>
      </c>
      <c r="R208">
        <f t="shared" si="74"/>
        <v>-1.7934740708294918</v>
      </c>
      <c r="S208">
        <f t="shared" si="66"/>
        <v>9.9133415767460378E-9</v>
      </c>
      <c r="T208">
        <f t="shared" si="66"/>
        <v>3.4751866696495495E-4</v>
      </c>
      <c r="U208">
        <f t="shared" si="66"/>
        <v>0.92785448300788487</v>
      </c>
      <c r="V208">
        <f t="shared" si="66"/>
        <v>0.17454258586107216</v>
      </c>
      <c r="W208">
        <f t="shared" si="66"/>
        <v>0.16638114458135578</v>
      </c>
      <c r="X208">
        <f t="shared" si="82"/>
        <v>1.2691257420306195</v>
      </c>
      <c r="Y208">
        <f t="shared" si="83"/>
        <v>0.23832827131798706</v>
      </c>
      <c r="Z208">
        <f t="shared" si="68"/>
        <v>7.8111579085020753E-9</v>
      </c>
      <c r="AA208">
        <f t="shared" si="68"/>
        <v>2.7382524477749547E-4</v>
      </c>
      <c r="AB208">
        <f t="shared" si="68"/>
        <v>0.73109736275879511</v>
      </c>
      <c r="AC208">
        <f t="shared" si="68"/>
        <v>0.1375297813925053</v>
      </c>
      <c r="AD208">
        <f t="shared" si="68"/>
        <v>0.13109902279276406</v>
      </c>
      <c r="AE208">
        <f t="shared" si="84"/>
        <v>0.99999999999999989</v>
      </c>
      <c r="AF208" s="15">
        <f t="shared" si="85"/>
        <v>8.8928132015222179</v>
      </c>
      <c r="AG208">
        <f t="shared" si="86"/>
        <v>8601.0794468864478</v>
      </c>
      <c r="AI208">
        <f t="shared" si="87"/>
        <v>1.8615352063823584E-2</v>
      </c>
      <c r="AK208">
        <f t="shared" si="75"/>
        <v>1.4540745449288602E-10</v>
      </c>
      <c r="AL208">
        <f t="shared" si="76"/>
        <v>5.0973533354957484E-6</v>
      </c>
      <c r="AM208">
        <f t="shared" si="77"/>
        <v>1.3609634800687916E-2</v>
      </c>
      <c r="AN208">
        <f t="shared" si="78"/>
        <v>2.5601652998821799E-3</v>
      </c>
      <c r="AO208">
        <f t="shared" si="79"/>
        <v>2.4404544645105354E-3</v>
      </c>
      <c r="AQ208" s="23">
        <f t="shared" si="71"/>
        <v>7.9184886748654378E-7</v>
      </c>
      <c r="AR208">
        <f t="shared" si="71"/>
        <v>2.7758779492894157E-2</v>
      </c>
      <c r="AS208">
        <f t="shared" si="71"/>
        <v>74.114315125139797</v>
      </c>
      <c r="AT208">
        <f t="shared" si="69"/>
        <v>13.941953666407347</v>
      </c>
      <c r="AU208" s="24">
        <f t="shared" si="69"/>
        <v>13.290041494878738</v>
      </c>
    </row>
    <row r="209" spans="1:49">
      <c r="A209">
        <v>11</v>
      </c>
      <c r="B209">
        <v>5</v>
      </c>
      <c r="C209">
        <v>10891.4480381786</v>
      </c>
      <c r="D209">
        <v>9022.5382886068801</v>
      </c>
      <c r="E209">
        <v>14782.8116542268</v>
      </c>
      <c r="F209">
        <v>12480.475744780801</v>
      </c>
      <c r="G209">
        <v>0.87</v>
      </c>
      <c r="H209">
        <v>13.808790103769301</v>
      </c>
      <c r="I209">
        <v>7.8915547031869897</v>
      </c>
      <c r="J209">
        <v>11.599383687166201</v>
      </c>
      <c r="K209">
        <v>10.356592577827</v>
      </c>
      <c r="L209">
        <v>15</v>
      </c>
      <c r="M209">
        <v>11.836105803230801</v>
      </c>
      <c r="N209">
        <f t="shared" si="80"/>
        <v>-15.07054812452316</v>
      </c>
      <c r="O209">
        <f t="shared" si="81"/>
        <v>-6.2852740622615801</v>
      </c>
      <c r="P209">
        <f t="shared" si="72"/>
        <v>0.16863526097207004</v>
      </c>
      <c r="Q209">
        <f t="shared" si="73"/>
        <v>-1.5356592577827</v>
      </c>
      <c r="R209">
        <f t="shared" si="74"/>
        <v>-1.5785519312571497</v>
      </c>
      <c r="S209">
        <f t="shared" si="66"/>
        <v>2.8506513910696781E-7</v>
      </c>
      <c r="T209">
        <f t="shared" si="66"/>
        <v>1.863546172107826E-3</v>
      </c>
      <c r="U209">
        <f t="shared" si="66"/>
        <v>1.1836883228504207</v>
      </c>
      <c r="V209">
        <f t="shared" si="66"/>
        <v>0.21531369713898912</v>
      </c>
      <c r="W209">
        <f t="shared" si="66"/>
        <v>0.20627358036558574</v>
      </c>
      <c r="X209">
        <f t="shared" si="82"/>
        <v>1.6071394315922425</v>
      </c>
      <c r="Y209">
        <f t="shared" si="83"/>
        <v>0.4744558481391285</v>
      </c>
      <c r="Z209">
        <f t="shared" si="68"/>
        <v>1.7737424239821246E-7</v>
      </c>
      <c r="AA209">
        <f t="shared" si="68"/>
        <v>1.1595423119334168E-3</v>
      </c>
      <c r="AB209">
        <f t="shared" si="68"/>
        <v>0.73651874851810728</v>
      </c>
      <c r="AC209">
        <f t="shared" si="68"/>
        <v>0.13397325266649154</v>
      </c>
      <c r="AD209">
        <f t="shared" si="68"/>
        <v>0.12834827912922536</v>
      </c>
      <c r="AE209">
        <f t="shared" si="84"/>
        <v>1</v>
      </c>
      <c r="AF209" s="15">
        <f t="shared" si="85"/>
        <v>9.595459734844523</v>
      </c>
      <c r="AG209">
        <f t="shared" si="86"/>
        <v>20487.676305731442</v>
      </c>
      <c r="AI209">
        <f t="shared" si="87"/>
        <v>4.4341563144019921E-2</v>
      </c>
      <c r="AK209">
        <f t="shared" si="75"/>
        <v>7.8650511694230331E-9</v>
      </c>
      <c r="AL209">
        <f t="shared" si="76"/>
        <v>5.1415918642758442E-5</v>
      </c>
      <c r="AM209">
        <f t="shared" si="77"/>
        <v>3.265839259417018E-2</v>
      </c>
      <c r="AN209">
        <f t="shared" si="78"/>
        <v>5.9405834427209703E-3</v>
      </c>
      <c r="AO209">
        <f t="shared" si="79"/>
        <v>5.6911633234348405E-3</v>
      </c>
      <c r="AQ209" s="23">
        <f t="shared" si="71"/>
        <v>4.28308980646934E-5</v>
      </c>
      <c r="AR209">
        <f t="shared" si="71"/>
        <v>0.27999690311641096</v>
      </c>
      <c r="AS209">
        <f t="shared" si="71"/>
        <v>177.84859297492065</v>
      </c>
      <c r="AT209">
        <f t="shared" si="69"/>
        <v>32.35077794142979</v>
      </c>
      <c r="AU209" s="24">
        <f t="shared" si="69"/>
        <v>30.992504806989196</v>
      </c>
    </row>
    <row r="210" spans="1:49">
      <c r="A210">
        <v>11</v>
      </c>
      <c r="B210">
        <v>6</v>
      </c>
      <c r="C210">
        <v>10891.4480381786</v>
      </c>
      <c r="D210">
        <v>9022.5382886068801</v>
      </c>
      <c r="E210">
        <v>9917.1173318633791</v>
      </c>
      <c r="F210">
        <v>8485.8407141789503</v>
      </c>
      <c r="G210">
        <v>0.87</v>
      </c>
      <c r="H210">
        <v>11.2267187171275</v>
      </c>
      <c r="I210">
        <v>7.4830442521176499</v>
      </c>
      <c r="J210">
        <v>9.4304437223870501</v>
      </c>
      <c r="K210">
        <v>8.4200390378455605</v>
      </c>
      <c r="L210">
        <v>15</v>
      </c>
      <c r="M210">
        <v>9.6229017575377895</v>
      </c>
      <c r="N210">
        <f t="shared" si="80"/>
        <v>-11.972062460552999</v>
      </c>
      <c r="O210">
        <f t="shared" si="81"/>
        <v>-4.7360312302764997</v>
      </c>
      <c r="P210">
        <f t="shared" si="72"/>
        <v>0.39327547160991388</v>
      </c>
      <c r="Q210">
        <f t="shared" si="73"/>
        <v>-1.3420039037845561</v>
      </c>
      <c r="R210">
        <f t="shared" si="74"/>
        <v>-1.4556364154404189</v>
      </c>
      <c r="S210">
        <f t="shared" ref="S210:W260" si="88">EXP(N210)</f>
        <v>6.318286812318144E-6</v>
      </c>
      <c r="T210">
        <f t="shared" si="88"/>
        <v>8.7733967728046008E-3</v>
      </c>
      <c r="U210">
        <f t="shared" si="88"/>
        <v>1.4818265342515173</v>
      </c>
      <c r="V210">
        <f t="shared" si="88"/>
        <v>0.26132148044079867</v>
      </c>
      <c r="W210">
        <f t="shared" si="88"/>
        <v>0.23325187156218583</v>
      </c>
      <c r="X210">
        <f t="shared" si="82"/>
        <v>1.9851796013141187</v>
      </c>
      <c r="Y210">
        <f t="shared" si="83"/>
        <v>0.68570938929759839</v>
      </c>
      <c r="Z210">
        <f t="shared" si="68"/>
        <v>3.182728055504732E-6</v>
      </c>
      <c r="AA210">
        <f t="shared" si="68"/>
        <v>4.4194473724175499E-3</v>
      </c>
      <c r="AB210">
        <f t="shared" si="68"/>
        <v>0.74644457018931709</v>
      </c>
      <c r="AC210">
        <f t="shared" si="68"/>
        <v>0.13163619063374069</v>
      </c>
      <c r="AD210">
        <f t="shared" si="68"/>
        <v>0.11749660907646911</v>
      </c>
      <c r="AE210">
        <f t="shared" si="84"/>
        <v>0.99999999999999989</v>
      </c>
      <c r="AF210" s="15">
        <f t="shared" si="85"/>
        <v>9.2076776615028511</v>
      </c>
      <c r="AG210">
        <f t="shared" si="86"/>
        <v>16117.71463537853</v>
      </c>
      <c r="AI210">
        <f t="shared" si="87"/>
        <v>3.48836369033221E-2</v>
      </c>
      <c r="AK210">
        <f t="shared" si="75"/>
        <v>1.1102512985024346E-7</v>
      </c>
      <c r="AL210">
        <f t="shared" si="76"/>
        <v>1.5416639745275472E-4</v>
      </c>
      <c r="AM210">
        <f t="shared" si="77"/>
        <v>2.6038701354940467E-2</v>
      </c>
      <c r="AN210">
        <f t="shared" si="78"/>
        <v>4.5919490774038998E-3</v>
      </c>
      <c r="AO210">
        <f t="shared" si="79"/>
        <v>4.098709048395128E-3</v>
      </c>
      <c r="AQ210" s="23">
        <f t="shared" si="71"/>
        <v>6.0461221634797917E-4</v>
      </c>
      <c r="AR210">
        <f t="shared" si="71"/>
        <v>0.83954765354493388</v>
      </c>
      <c r="AS210">
        <f t="shared" si="71"/>
        <v>141.79958139449241</v>
      </c>
      <c r="AT210">
        <f t="shared" si="69"/>
        <v>25.006487385253369</v>
      </c>
      <c r="AU210" s="24">
        <f t="shared" si="69"/>
        <v>22.320438312103995</v>
      </c>
    </row>
    <row r="211" spans="1:49">
      <c r="A211">
        <v>11</v>
      </c>
      <c r="B211">
        <v>7</v>
      </c>
      <c r="C211">
        <v>10891.4480381786</v>
      </c>
      <c r="D211">
        <v>9022.5382886068801</v>
      </c>
      <c r="E211">
        <v>10744.4542109262</v>
      </c>
      <c r="F211">
        <v>6602.88492501783</v>
      </c>
      <c r="G211">
        <v>0.87</v>
      </c>
      <c r="H211">
        <v>8.9853462915333502</v>
      </c>
      <c r="I211">
        <v>7.7695599436850999</v>
      </c>
      <c r="J211">
        <v>7.5476908848880502</v>
      </c>
      <c r="K211">
        <v>6.7390097186500197</v>
      </c>
      <c r="L211">
        <v>15</v>
      </c>
      <c r="M211">
        <v>7.7017253927429001</v>
      </c>
      <c r="N211">
        <f t="shared" si="80"/>
        <v>-9.2824155498400192</v>
      </c>
      <c r="O211">
        <f t="shared" si="81"/>
        <v>-3.3912077749200096</v>
      </c>
      <c r="P211">
        <f t="shared" si="72"/>
        <v>0.58827487263659628</v>
      </c>
      <c r="Q211">
        <f t="shared" si="73"/>
        <v>-1.173900971865002</v>
      </c>
      <c r="R211">
        <f t="shared" si="74"/>
        <v>-1.368173067947698</v>
      </c>
      <c r="S211">
        <f t="shared" si="88"/>
        <v>9.3046094311570492E-5</v>
      </c>
      <c r="T211">
        <f t="shared" si="88"/>
        <v>3.3667988980896277E-2</v>
      </c>
      <c r="U211">
        <f t="shared" si="88"/>
        <v>1.800878988469085</v>
      </c>
      <c r="V211">
        <f t="shared" si="88"/>
        <v>0.30915856700914723</v>
      </c>
      <c r="W211">
        <f t="shared" si="88"/>
        <v>0.254571620024234</v>
      </c>
      <c r="X211">
        <f t="shared" si="82"/>
        <v>2.3983702105776743</v>
      </c>
      <c r="Y211">
        <f t="shared" si="83"/>
        <v>0.8747894277493985</v>
      </c>
      <c r="Z211">
        <f t="shared" si="68"/>
        <v>3.8795551204398629E-5</v>
      </c>
      <c r="AA211">
        <f t="shared" si="68"/>
        <v>1.4037861557989818E-2</v>
      </c>
      <c r="AB211">
        <f t="shared" si="68"/>
        <v>0.75087614936449831</v>
      </c>
      <c r="AC211">
        <f t="shared" si="68"/>
        <v>0.12890360530899145</v>
      </c>
      <c r="AD211">
        <f t="shared" si="68"/>
        <v>0.10614358821731595</v>
      </c>
      <c r="AE211">
        <f t="shared" si="84"/>
        <v>1</v>
      </c>
      <c r="AF211" s="15">
        <f t="shared" si="85"/>
        <v>9.0136626232282975</v>
      </c>
      <c r="AG211">
        <f t="shared" si="86"/>
        <v>15153.930597287172</v>
      </c>
      <c r="AI211">
        <f t="shared" si="87"/>
        <v>3.2797715096256494E-2</v>
      </c>
      <c r="AK211">
        <f t="shared" si="75"/>
        <v>1.2724054354040968E-6</v>
      </c>
      <c r="AL211">
        <f t="shared" si="76"/>
        <v>4.6040978393964134E-4</v>
      </c>
      <c r="AM211">
        <f t="shared" si="77"/>
        <v>2.4627022019430952E-2</v>
      </c>
      <c r="AN211">
        <f t="shared" si="78"/>
        <v>4.2277437218045978E-3</v>
      </c>
      <c r="AO211">
        <f t="shared" si="79"/>
        <v>3.4812671656458964E-3</v>
      </c>
      <c r="AQ211" s="23">
        <f t="shared" si="71"/>
        <v>6.9291688415998682E-3</v>
      </c>
      <c r="AR211">
        <f t="shared" si="71"/>
        <v>2.5072646190238199</v>
      </c>
      <c r="AS211">
        <f t="shared" si="71"/>
        <v>134.11196532985622</v>
      </c>
      <c r="AT211">
        <f t="shared" si="69"/>
        <v>23.02312553238529</v>
      </c>
      <c r="AU211" s="24">
        <f t="shared" si="69"/>
        <v>18.958020220824785</v>
      </c>
    </row>
    <row r="212" spans="1:49">
      <c r="A212">
        <v>11</v>
      </c>
      <c r="B212">
        <v>8</v>
      </c>
      <c r="C212">
        <v>10891.4480381786</v>
      </c>
      <c r="D212">
        <v>9022.5382886068801</v>
      </c>
      <c r="E212">
        <v>1326.9172514140701</v>
      </c>
      <c r="F212">
        <v>9665.5722048840307</v>
      </c>
      <c r="G212">
        <v>0.87</v>
      </c>
      <c r="H212">
        <v>7.3053902609298902</v>
      </c>
      <c r="I212">
        <v>6.8569813109966899</v>
      </c>
      <c r="J212">
        <v>6.1365278191810901</v>
      </c>
      <c r="K212">
        <v>5.4790426956974301</v>
      </c>
      <c r="L212">
        <v>15</v>
      </c>
      <c r="M212">
        <v>6.2617630807970501</v>
      </c>
      <c r="N212">
        <f t="shared" si="80"/>
        <v>-7.2664683131158672</v>
      </c>
      <c r="O212">
        <f t="shared" si="81"/>
        <v>-2.3832341565579336</v>
      </c>
      <c r="P212">
        <f t="shared" si="72"/>
        <v>0.73443104729909969</v>
      </c>
      <c r="Q212">
        <f t="shared" si="73"/>
        <v>-1.0479042695697429</v>
      </c>
      <c r="R212">
        <f t="shared" si="74"/>
        <v>-1.2687975933697531</v>
      </c>
      <c r="S212">
        <f t="shared" si="88"/>
        <v>6.9857478971039797E-4</v>
      </c>
      <c r="T212">
        <f t="shared" si="88"/>
        <v>9.2251737960575148E-2</v>
      </c>
      <c r="U212">
        <f t="shared" si="88"/>
        <v>2.08429578937145</v>
      </c>
      <c r="V212">
        <f t="shared" si="88"/>
        <v>0.35067189331613652</v>
      </c>
      <c r="W212">
        <f t="shared" si="88"/>
        <v>0.28116949867439106</v>
      </c>
      <c r="X212">
        <f t="shared" si="82"/>
        <v>2.809087494112263</v>
      </c>
      <c r="Y212">
        <f t="shared" si="83"/>
        <v>1.0328596954163991</v>
      </c>
      <c r="Z212">
        <f t="shared" si="68"/>
        <v>2.4868388441961429E-4</v>
      </c>
      <c r="AA212">
        <f t="shared" si="68"/>
        <v>3.2840464440474414E-2</v>
      </c>
      <c r="AB212">
        <f t="shared" si="68"/>
        <v>0.74198322186121013</v>
      </c>
      <c r="AC212">
        <f t="shared" si="68"/>
        <v>0.12483480633875983</v>
      </c>
      <c r="AD212">
        <f t="shared" si="68"/>
        <v>0.10009282347513607</v>
      </c>
      <c r="AE212">
        <f t="shared" si="84"/>
        <v>1.0000000000000002</v>
      </c>
      <c r="AF212" s="15">
        <f t="shared" si="85"/>
        <v>9.1967088629451759</v>
      </c>
      <c r="AG212">
        <f t="shared" si="86"/>
        <v>20327.108123212547</v>
      </c>
      <c r="AI212">
        <f t="shared" si="87"/>
        <v>4.3994044757950421E-2</v>
      </c>
      <c r="AK212">
        <f t="shared" si="75"/>
        <v>1.094060994173748E-5</v>
      </c>
      <c r="AL212">
        <f t="shared" si="76"/>
        <v>1.4447848624661106E-3</v>
      </c>
      <c r="AM212">
        <f t="shared" si="77"/>
        <v>3.2642843072210333E-2</v>
      </c>
      <c r="AN212">
        <f t="shared" si="78"/>
        <v>5.4919880574174733E-3</v>
      </c>
      <c r="AO212">
        <f t="shared" si="79"/>
        <v>4.4034881559147669E-3</v>
      </c>
      <c r="AQ212" s="23">
        <f t="shared" si="71"/>
        <v>5.9579542343206976E-2</v>
      </c>
      <c r="AR212">
        <f t="shared" si="71"/>
        <v>7.8678996279483293</v>
      </c>
      <c r="AS212">
        <f t="shared" si="71"/>
        <v>177.76391456969856</v>
      </c>
      <c r="AT212">
        <f t="shared" si="69"/>
        <v>29.90785127682992</v>
      </c>
      <c r="AU212" s="24">
        <f t="shared" si="69"/>
        <v>23.980181218440293</v>
      </c>
    </row>
    <row r="213" spans="1:49">
      <c r="A213">
        <v>11</v>
      </c>
      <c r="B213">
        <v>9</v>
      </c>
      <c r="C213">
        <v>10891.4480381786</v>
      </c>
      <c r="D213">
        <v>9022.5382886068801</v>
      </c>
      <c r="E213">
        <v>6736.8860152257803</v>
      </c>
      <c r="F213">
        <v>5806.3655341846197</v>
      </c>
      <c r="G213">
        <v>0.87</v>
      </c>
      <c r="H213">
        <v>4.9511830386012603</v>
      </c>
      <c r="I213">
        <v>7.7500642359257004</v>
      </c>
      <c r="J213">
        <v>4.1589937524250704</v>
      </c>
      <c r="K213">
        <v>3.7133872789509601</v>
      </c>
      <c r="L213">
        <v>15</v>
      </c>
      <c r="M213">
        <v>4.2438711759439398</v>
      </c>
      <c r="N213">
        <f t="shared" si="80"/>
        <v>-4.4414196463215125</v>
      </c>
      <c r="O213">
        <f t="shared" si="81"/>
        <v>-0.97070982316075627</v>
      </c>
      <c r="P213">
        <f t="shared" si="72"/>
        <v>0.93924707564168886</v>
      </c>
      <c r="Q213">
        <f t="shared" si="73"/>
        <v>-0.87133872789509603</v>
      </c>
      <c r="R213">
        <f t="shared" si="74"/>
        <v>-1.1946954858749681</v>
      </c>
      <c r="S213">
        <f t="shared" si="88"/>
        <v>1.1779204340141975E-2</v>
      </c>
      <c r="T213">
        <f t="shared" si="88"/>
        <v>0.37881405166080068</v>
      </c>
      <c r="U213">
        <f t="shared" si="88"/>
        <v>2.5580546714009569</v>
      </c>
      <c r="V213">
        <f t="shared" si="88"/>
        <v>0.41839106237538121</v>
      </c>
      <c r="W213">
        <f t="shared" si="88"/>
        <v>0.30279614584801418</v>
      </c>
      <c r="X213">
        <f t="shared" si="82"/>
        <v>3.669835135625295</v>
      </c>
      <c r="Y213">
        <f t="shared" si="83"/>
        <v>1.3001467388845038</v>
      </c>
      <c r="Z213">
        <f t="shared" si="68"/>
        <v>3.2097366515989123E-3</v>
      </c>
      <c r="AA213">
        <f t="shared" si="68"/>
        <v>0.10322372468000675</v>
      </c>
      <c r="AB213">
        <f t="shared" si="68"/>
        <v>0.69704893458792816</v>
      </c>
      <c r="AC213">
        <f t="shared" si="68"/>
        <v>0.11400813576441289</v>
      </c>
      <c r="AD213">
        <f t="shared" si="68"/>
        <v>8.2509468316053228E-2</v>
      </c>
      <c r="AE213">
        <f t="shared" si="84"/>
        <v>1</v>
      </c>
      <c r="AF213" s="15">
        <f t="shared" si="85"/>
        <v>8.82715987268476</v>
      </c>
      <c r="AG213">
        <f t="shared" si="86"/>
        <v>16937.114037421539</v>
      </c>
      <c r="AI213">
        <f t="shared" si="87"/>
        <v>3.6657066441336518E-2</v>
      </c>
      <c r="AK213">
        <f t="shared" si="75"/>
        <v>1.1765952969685434E-4</v>
      </c>
      <c r="AL213">
        <f t="shared" si="76"/>
        <v>3.7838789339172353E-3</v>
      </c>
      <c r="AM213">
        <f t="shared" si="77"/>
        <v>2.5551769108052513E-2</v>
      </c>
      <c r="AN213">
        <f t="shared" si="78"/>
        <v>4.1792038075689972E-3</v>
      </c>
      <c r="AO213">
        <f t="shared" si="79"/>
        <v>3.0245550621009133E-3</v>
      </c>
      <c r="AQ213" s="23">
        <f t="shared" si="71"/>
        <v>0.64074132694491048</v>
      </c>
      <c r="AR213">
        <f t="shared" si="71"/>
        <v>20.605960395759102</v>
      </c>
      <c r="AS213">
        <f t="shared" si="71"/>
        <v>139.14788276194554</v>
      </c>
      <c r="AT213">
        <f t="shared" si="69"/>
        <v>22.758790555547943</v>
      </c>
      <c r="AU213" s="24">
        <f t="shared" si="69"/>
        <v>16.470892148741072</v>
      </c>
    </row>
    <row r="214" spans="1:49">
      <c r="A214">
        <v>11</v>
      </c>
      <c r="B214">
        <v>10</v>
      </c>
      <c r="C214">
        <v>10891.4480381786</v>
      </c>
      <c r="D214">
        <v>9022.5382886068801</v>
      </c>
      <c r="E214">
        <v>15653.849400851201</v>
      </c>
      <c r="F214">
        <v>10723.919758195199</v>
      </c>
      <c r="G214">
        <v>0.87</v>
      </c>
      <c r="H214">
        <v>2.37194625608248</v>
      </c>
      <c r="I214">
        <v>8.0624616842774994</v>
      </c>
      <c r="J214">
        <v>1.9924348551092801</v>
      </c>
      <c r="K214">
        <v>1.77895969206186</v>
      </c>
      <c r="L214">
        <v>15</v>
      </c>
      <c r="M214">
        <v>2.0330967909278401</v>
      </c>
      <c r="N214">
        <f t="shared" si="80"/>
        <v>-1.346335507298976</v>
      </c>
      <c r="O214">
        <f t="shared" si="81"/>
        <v>0.576832246350512</v>
      </c>
      <c r="P214">
        <f t="shared" si="72"/>
        <v>1.1636406757208244</v>
      </c>
      <c r="Q214">
        <f t="shared" si="73"/>
        <v>-0.677895969206186</v>
      </c>
      <c r="R214">
        <f t="shared" si="74"/>
        <v>-1.093528690074717</v>
      </c>
      <c r="S214">
        <f t="shared" si="88"/>
        <v>0.26019198742172944</v>
      </c>
      <c r="T214">
        <f t="shared" si="88"/>
        <v>1.7803896526852354</v>
      </c>
      <c r="U214">
        <f t="shared" si="88"/>
        <v>3.2015679549409453</v>
      </c>
      <c r="V214">
        <f t="shared" si="88"/>
        <v>0.50768405228801272</v>
      </c>
      <c r="W214">
        <f t="shared" si="88"/>
        <v>0.33503218066815427</v>
      </c>
      <c r="X214">
        <f t="shared" si="82"/>
        <v>6.0848658280040766</v>
      </c>
      <c r="Y214">
        <f t="shared" si="83"/>
        <v>1.8058046765668254</v>
      </c>
      <c r="Z214">
        <f t="shared" si="68"/>
        <v>4.2760513506191172E-2</v>
      </c>
      <c r="AA214">
        <f t="shared" si="68"/>
        <v>0.29259308307036719</v>
      </c>
      <c r="AB214">
        <f t="shared" si="68"/>
        <v>0.5261525965299888</v>
      </c>
      <c r="AC214">
        <f t="shared" si="68"/>
        <v>8.343389429418864E-2</v>
      </c>
      <c r="AD214">
        <f t="shared" si="68"/>
        <v>5.5059912599264266E-2</v>
      </c>
      <c r="AE214">
        <f t="shared" si="84"/>
        <v>1.0000000000000002</v>
      </c>
      <c r="AF214" s="15">
        <f t="shared" si="85"/>
        <v>9.4782276004781938</v>
      </c>
      <c r="AG214">
        <f t="shared" si="86"/>
        <v>46271.933764295376</v>
      </c>
      <c r="AI214">
        <f t="shared" si="87"/>
        <v>0.1001465389333307</v>
      </c>
      <c r="AK214">
        <f t="shared" si="75"/>
        <v>4.2823174306569874E-3</v>
      </c>
      <c r="AL214">
        <f t="shared" si="76"/>
        <v>2.930218458532979E-2</v>
      </c>
      <c r="AM214">
        <f t="shared" si="77"/>
        <v>5.2692361493263562E-2</v>
      </c>
      <c r="AN214">
        <f t="shared" si="78"/>
        <v>8.3556157432923602E-3</v>
      </c>
      <c r="AO214">
        <f t="shared" si="79"/>
        <v>5.5140596807880041E-3</v>
      </c>
      <c r="AQ214" s="23">
        <f t="shared" si="71"/>
        <v>23.320318889493535</v>
      </c>
      <c r="AR214">
        <f t="shared" si="71"/>
        <v>159.57161040811869</v>
      </c>
      <c r="AS214">
        <f t="shared" si="71"/>
        <v>286.9480586064015</v>
      </c>
      <c r="AT214">
        <f t="shared" si="69"/>
        <v>45.502377347527897</v>
      </c>
      <c r="AU214" s="24">
        <f t="shared" si="69"/>
        <v>30.028047246359112</v>
      </c>
    </row>
    <row r="215" spans="1:49">
      <c r="A215">
        <v>11</v>
      </c>
      <c r="B215">
        <v>11</v>
      </c>
      <c r="C215">
        <v>10891.4480381786</v>
      </c>
      <c r="D215">
        <v>9022.5382886068801</v>
      </c>
      <c r="E215">
        <v>10891.4480381786</v>
      </c>
      <c r="F215">
        <v>9022.5382886068801</v>
      </c>
      <c r="G215">
        <v>0.87</v>
      </c>
      <c r="H215">
        <v>0.99291736958218701</v>
      </c>
      <c r="I215">
        <v>7.8567123044546303</v>
      </c>
      <c r="J215">
        <v>0.83405059044903695</v>
      </c>
      <c r="K215">
        <v>0.74468802718663996</v>
      </c>
      <c r="L215">
        <v>15</v>
      </c>
      <c r="M215">
        <v>0.85107203107044505</v>
      </c>
      <c r="N215">
        <f t="shared" si="80"/>
        <v>0.30849915650137572</v>
      </c>
      <c r="O215">
        <f t="shared" si="81"/>
        <v>1.4042495782506879</v>
      </c>
      <c r="P215">
        <f t="shared" si="72"/>
        <v>1.2836161888463498</v>
      </c>
      <c r="Q215">
        <f t="shared" si="73"/>
        <v>-0.57446880271866396</v>
      </c>
      <c r="R215">
        <f t="shared" si="74"/>
        <v>-1.0282549706871611</v>
      </c>
      <c r="S215">
        <f t="shared" si="88"/>
        <v>1.3613803612246478</v>
      </c>
      <c r="T215">
        <f t="shared" si="88"/>
        <v>4.0724695246053813</v>
      </c>
      <c r="U215">
        <f t="shared" si="88"/>
        <v>3.6096693987096748</v>
      </c>
      <c r="V215">
        <f t="shared" si="88"/>
        <v>0.56300385550689114</v>
      </c>
      <c r="W215">
        <f t="shared" si="88"/>
        <v>0.35763049206236691</v>
      </c>
      <c r="X215">
        <f t="shared" si="82"/>
        <v>9.9641536321089603</v>
      </c>
      <c r="Y215">
        <f t="shared" si="83"/>
        <v>2.2989940159993485</v>
      </c>
      <c r="Z215">
        <f t="shared" si="68"/>
        <v>0.13662779715054485</v>
      </c>
      <c r="AA215">
        <f t="shared" si="68"/>
        <v>0.40871203666331102</v>
      </c>
      <c r="AB215">
        <f t="shared" si="68"/>
        <v>0.36226553021801122</v>
      </c>
      <c r="AC215">
        <f t="shared" si="68"/>
        <v>5.6502928025180268E-2</v>
      </c>
      <c r="AD215">
        <f t="shared" si="68"/>
        <v>3.5891707942952773E-2</v>
      </c>
      <c r="AE215">
        <f t="shared" si="84"/>
        <v>1.0000000000000002</v>
      </c>
      <c r="AF215" s="15">
        <f t="shared" si="85"/>
        <v>9.2739023690630891</v>
      </c>
      <c r="AG215">
        <f t="shared" si="86"/>
        <v>53273.70667428348</v>
      </c>
      <c r="AI215">
        <f t="shared" si="87"/>
        <v>0.11530050519945485</v>
      </c>
      <c r="AK215">
        <f t="shared" si="75"/>
        <v>1.5753254035746459E-2</v>
      </c>
      <c r="AL215">
        <f t="shared" si="76"/>
        <v>4.7124704308377875E-2</v>
      </c>
      <c r="AM215">
        <f t="shared" si="77"/>
        <v>4.1769398650485075E-2</v>
      </c>
      <c r="AN215">
        <f t="shared" si="78"/>
        <v>6.5148161465517209E-3</v>
      </c>
      <c r="AO215">
        <f t="shared" si="79"/>
        <v>4.1383320582937411E-3</v>
      </c>
      <c r="AQ215" s="23">
        <f t="shared" si="71"/>
        <v>85.787873881279936</v>
      </c>
      <c r="AR215">
        <f t="shared" si="71"/>
        <v>256.62813414461442</v>
      </c>
      <c r="AS215">
        <f t="shared" si="71"/>
        <v>227.46461749386276</v>
      </c>
      <c r="AT215">
        <f t="shared" si="69"/>
        <v>35.4778907692275</v>
      </c>
      <c r="AU215" s="24">
        <f t="shared" si="69"/>
        <v>22.536214288817487</v>
      </c>
    </row>
    <row r="216" spans="1:49">
      <c r="A216">
        <v>11</v>
      </c>
      <c r="B216">
        <v>12</v>
      </c>
      <c r="C216">
        <v>10891.4480381786</v>
      </c>
      <c r="D216">
        <v>9022.5382886068801</v>
      </c>
      <c r="E216">
        <v>19775.635773132999</v>
      </c>
      <c r="F216">
        <v>19400.363349273801</v>
      </c>
      <c r="G216">
        <v>0.87</v>
      </c>
      <c r="H216">
        <v>2.77874652858765</v>
      </c>
      <c r="I216">
        <v>8.2599107632925293</v>
      </c>
      <c r="J216">
        <v>2.33414708401363</v>
      </c>
      <c r="K216">
        <v>2.0840598964407402</v>
      </c>
      <c r="L216">
        <v>15</v>
      </c>
      <c r="M216">
        <v>2.3817827387894099</v>
      </c>
      <c r="N216">
        <f t="shared" si="80"/>
        <v>-1.8344958343051796</v>
      </c>
      <c r="O216">
        <f t="shared" si="81"/>
        <v>0.3327520828474102</v>
      </c>
      <c r="P216">
        <f t="shared" si="72"/>
        <v>1.1282490520128741</v>
      </c>
      <c r="Q216">
        <f t="shared" si="73"/>
        <v>-0.70840598964407397</v>
      </c>
      <c r="R216">
        <f t="shared" si="74"/>
        <v>-1.1168864598382464</v>
      </c>
      <c r="S216">
        <f t="shared" si="88"/>
        <v>0.15969399370907236</v>
      </c>
      <c r="T216">
        <f t="shared" si="88"/>
        <v>1.3948014603954904</v>
      </c>
      <c r="U216">
        <f t="shared" si="88"/>
        <v>3.090240909199601</v>
      </c>
      <c r="V216">
        <f t="shared" si="88"/>
        <v>0.49242850833690882</v>
      </c>
      <c r="W216">
        <f t="shared" si="88"/>
        <v>0.32729726300995404</v>
      </c>
      <c r="X216">
        <f t="shared" si="82"/>
        <v>5.4644621346510265</v>
      </c>
      <c r="Y216">
        <f t="shared" si="83"/>
        <v>1.6982656967759737</v>
      </c>
      <c r="Z216">
        <f t="shared" si="68"/>
        <v>2.9224101068690229E-2</v>
      </c>
      <c r="AA216">
        <f t="shared" si="68"/>
        <v>0.25524954259465571</v>
      </c>
      <c r="AB216">
        <f t="shared" si="68"/>
        <v>0.56551602574092152</v>
      </c>
      <c r="AC216">
        <f t="shared" si="68"/>
        <v>9.0114726061388747E-2</v>
      </c>
      <c r="AD216">
        <f t="shared" si="68"/>
        <v>5.9895604534343803E-2</v>
      </c>
      <c r="AE216">
        <f t="shared" si="84"/>
        <v>1</v>
      </c>
      <c r="AF216" s="15">
        <f t="shared" si="85"/>
        <v>10.015328914256084</v>
      </c>
      <c r="AG216">
        <f t="shared" si="86"/>
        <v>73431.986422449292</v>
      </c>
      <c r="AI216">
        <f t="shared" si="87"/>
        <v>0.15892915400225038</v>
      </c>
      <c r="AK216">
        <f t="shared" si="75"/>
        <v>4.6445616593231995E-3</v>
      </c>
      <c r="AL216">
        <f t="shared" si="76"/>
        <v>4.0566593864030005E-2</v>
      </c>
      <c r="AM216">
        <f t="shared" si="77"/>
        <v>8.9876983545719505E-2</v>
      </c>
      <c r="AN216">
        <f t="shared" si="78"/>
        <v>1.4321857176081058E-2</v>
      </c>
      <c r="AO216">
        <f t="shared" si="79"/>
        <v>9.5191577570966131E-3</v>
      </c>
      <c r="AQ216" s="23">
        <f t="shared" si="71"/>
        <v>25.293000986317601</v>
      </c>
      <c r="AR216">
        <f t="shared" si="71"/>
        <v>220.91447457798881</v>
      </c>
      <c r="AS216">
        <f t="shared" si="71"/>
        <v>489.44524805821851</v>
      </c>
      <c r="AT216">
        <f t="shared" si="69"/>
        <v>77.992881621751067</v>
      </c>
      <c r="AU216" s="24">
        <f t="shared" si="69"/>
        <v>51.838706039321252</v>
      </c>
    </row>
    <row r="217" spans="1:49">
      <c r="A217">
        <v>11</v>
      </c>
      <c r="B217">
        <v>13</v>
      </c>
      <c r="C217">
        <v>10891.4480381786</v>
      </c>
      <c r="D217">
        <v>9022.5382886068801</v>
      </c>
      <c r="E217">
        <v>6227.3736275196297</v>
      </c>
      <c r="F217">
        <v>4568.4500073733298</v>
      </c>
      <c r="G217">
        <v>0.87</v>
      </c>
      <c r="H217">
        <v>4.9109851596462599</v>
      </c>
      <c r="I217">
        <v>7.4493979147166902</v>
      </c>
      <c r="J217">
        <v>4.1252275341028497</v>
      </c>
      <c r="K217">
        <v>3.6832388697346801</v>
      </c>
      <c r="L217">
        <v>15</v>
      </c>
      <c r="M217">
        <v>4.2094158511253603</v>
      </c>
      <c r="N217">
        <f t="shared" si="80"/>
        <v>-4.3931821915755114</v>
      </c>
      <c r="O217">
        <f t="shared" si="81"/>
        <v>-0.94659109578775569</v>
      </c>
      <c r="P217">
        <f t="shared" si="72"/>
        <v>0.94274429111077673</v>
      </c>
      <c r="Q217">
        <f t="shared" si="73"/>
        <v>-0.86832388697346796</v>
      </c>
      <c r="R217">
        <f t="shared" si="74"/>
        <v>-1.1839527299977686</v>
      </c>
      <c r="S217">
        <f t="shared" si="88"/>
        <v>1.2361330444860904E-2</v>
      </c>
      <c r="T217">
        <f t="shared" si="88"/>
        <v>0.38806163620071737</v>
      </c>
      <c r="U217">
        <f t="shared" si="88"/>
        <v>2.5670164011846874</v>
      </c>
      <c r="V217">
        <f t="shared" si="88"/>
        <v>0.41965434821753866</v>
      </c>
      <c r="W217">
        <f t="shared" si="88"/>
        <v>0.30606654602664402</v>
      </c>
      <c r="X217">
        <f t="shared" si="82"/>
        <v>3.6931602620744481</v>
      </c>
      <c r="Y217">
        <f t="shared" si="83"/>
        <v>1.3064825311038863</v>
      </c>
      <c r="Z217">
        <f t="shared" si="68"/>
        <v>3.3470874718871647E-3</v>
      </c>
      <c r="AA217">
        <f t="shared" si="68"/>
        <v>0.10507576402404567</v>
      </c>
      <c r="AB217">
        <f t="shared" si="68"/>
        <v>0.69507311327529397</v>
      </c>
      <c r="AC217">
        <f t="shared" si="68"/>
        <v>0.11363014828439068</v>
      </c>
      <c r="AD217">
        <f t="shared" si="68"/>
        <v>8.2873886944382538E-2</v>
      </c>
      <c r="AE217">
        <f t="shared" si="84"/>
        <v>1</v>
      </c>
      <c r="AF217" s="15">
        <f t="shared" si="85"/>
        <v>8.6129679999005333</v>
      </c>
      <c r="AG217">
        <f t="shared" si="86"/>
        <v>13732.296849166241</v>
      </c>
      <c r="AI217">
        <f t="shared" si="87"/>
        <v>2.9720867255179508E-2</v>
      </c>
      <c r="AK217">
        <f t="shared" si="75"/>
        <v>9.9478342443432794E-5</v>
      </c>
      <c r="AL217">
        <f t="shared" si="76"/>
        <v>3.122942834295228E-3</v>
      </c>
      <c r="AM217">
        <f t="shared" si="77"/>
        <v>2.0658175732299361E-2</v>
      </c>
      <c r="AN217">
        <f t="shared" si="78"/>
        <v>3.377186553346739E-3</v>
      </c>
      <c r="AO217">
        <f t="shared" si="79"/>
        <v>2.4630837927947474E-3</v>
      </c>
      <c r="AQ217" s="23">
        <f t="shared" si="71"/>
        <v>0.5417315988233925</v>
      </c>
      <c r="AR217">
        <f t="shared" si="71"/>
        <v>17.00668480296434</v>
      </c>
      <c r="AS217">
        <f t="shared" si="71"/>
        <v>112.49872377595031</v>
      </c>
      <c r="AT217">
        <f t="shared" si="69"/>
        <v>18.391225930505744</v>
      </c>
      <c r="AU217" s="24">
        <f t="shared" si="69"/>
        <v>13.413274571451929</v>
      </c>
    </row>
    <row r="218" spans="1:49">
      <c r="A218">
        <v>11</v>
      </c>
      <c r="B218">
        <v>14</v>
      </c>
      <c r="C218">
        <v>10891.4480381786</v>
      </c>
      <c r="D218">
        <v>9022.5382886068801</v>
      </c>
      <c r="E218">
        <v>17670.048517895</v>
      </c>
      <c r="F218">
        <v>16690.792978189998</v>
      </c>
      <c r="G218">
        <v>0.87</v>
      </c>
      <c r="H218">
        <v>7.6726025769359403</v>
      </c>
      <c r="I218">
        <v>8.3484782208681505</v>
      </c>
      <c r="J218">
        <v>6.4449861646261999</v>
      </c>
      <c r="K218">
        <v>5.7544519327019596</v>
      </c>
      <c r="L218">
        <v>15</v>
      </c>
      <c r="M218">
        <v>6.5765164945165298</v>
      </c>
      <c r="N218">
        <f t="shared" si="80"/>
        <v>-7.707123092323128</v>
      </c>
      <c r="O218">
        <f t="shared" si="81"/>
        <v>-2.603561546161564</v>
      </c>
      <c r="P218">
        <f t="shared" si="72"/>
        <v>0.70248357580657239</v>
      </c>
      <c r="Q218">
        <f t="shared" si="73"/>
        <v>-1.0754451932701961</v>
      </c>
      <c r="R218">
        <f t="shared" si="74"/>
        <v>-1.3292801713518709</v>
      </c>
      <c r="S218">
        <f t="shared" si="88"/>
        <v>4.4961311370216766E-4</v>
      </c>
      <c r="T218">
        <f t="shared" si="88"/>
        <v>7.4009519943921687E-2</v>
      </c>
      <c r="U218">
        <f t="shared" si="88"/>
        <v>2.0187602306829917</v>
      </c>
      <c r="V218">
        <f t="shared" si="88"/>
        <v>0.34114584565428585</v>
      </c>
      <c r="W218">
        <f t="shared" si="88"/>
        <v>0.26466770814561069</v>
      </c>
      <c r="X218">
        <f t="shared" si="82"/>
        <v>2.6990329175405123</v>
      </c>
      <c r="Y218">
        <f t="shared" si="83"/>
        <v>0.99289353016027648</v>
      </c>
      <c r="Z218">
        <f t="shared" si="68"/>
        <v>1.6658304194076915E-4</v>
      </c>
      <c r="AA218">
        <f t="shared" si="68"/>
        <v>2.7420754842576243E-2</v>
      </c>
      <c r="AB218">
        <f t="shared" si="68"/>
        <v>0.74795687654027665</v>
      </c>
      <c r="AC218">
        <f t="shared" si="68"/>
        <v>0.12639558541033069</v>
      </c>
      <c r="AD218">
        <f t="shared" si="68"/>
        <v>9.8060200164875558E-2</v>
      </c>
      <c r="AE218">
        <f t="shared" si="84"/>
        <v>1</v>
      </c>
      <c r="AF218" s="15">
        <f t="shared" si="85"/>
        <v>9.8699979981782864</v>
      </c>
      <c r="AG218">
        <f t="shared" si="86"/>
        <v>38755.325953199754</v>
      </c>
      <c r="AI218">
        <f t="shared" si="87"/>
        <v>8.3878313346845354E-2</v>
      </c>
      <c r="AK218">
        <f t="shared" si="75"/>
        <v>1.3972704590178516E-5</v>
      </c>
      <c r="AL218">
        <f t="shared" si="76"/>
        <v>2.3000066668926373E-3</v>
      </c>
      <c r="AM218">
        <f t="shared" si="77"/>
        <v>6.2737361260373048E-2</v>
      </c>
      <c r="AN218">
        <f t="shared" si="78"/>
        <v>1.0601848518705673E-2</v>
      </c>
      <c r="AO218">
        <f t="shared" si="79"/>
        <v>8.225124196283809E-3</v>
      </c>
      <c r="AQ218" s="23">
        <f t="shared" si="71"/>
        <v>7.6091492998374449E-2</v>
      </c>
      <c r="AR218">
        <f t="shared" si="71"/>
        <v>12.525201549962757</v>
      </c>
      <c r="AS218">
        <f t="shared" si="71"/>
        <v>341.65035510989605</v>
      </c>
      <c r="AT218">
        <f t="shared" si="69"/>
        <v>57.734741125061795</v>
      </c>
      <c r="AU218" s="24">
        <f t="shared" si="69"/>
        <v>44.791756395695309</v>
      </c>
    </row>
    <row r="219" spans="1:49">
      <c r="A219">
        <v>11</v>
      </c>
      <c r="B219">
        <v>15</v>
      </c>
      <c r="C219">
        <v>10891.4480381786</v>
      </c>
      <c r="D219">
        <v>9022.5382886068801</v>
      </c>
      <c r="E219">
        <v>19842.180276010698</v>
      </c>
      <c r="F219">
        <v>16403.885489804201</v>
      </c>
      <c r="G219">
        <v>0.87</v>
      </c>
      <c r="H219">
        <v>8.9661134605603703</v>
      </c>
      <c r="I219">
        <v>8.2905463321788897</v>
      </c>
      <c r="J219">
        <v>7.5315353068707198</v>
      </c>
      <c r="K219">
        <v>6.7245850954202897</v>
      </c>
      <c r="L219">
        <v>15</v>
      </c>
      <c r="M219">
        <v>7.6852401090517404</v>
      </c>
      <c r="N219">
        <f t="shared" si="80"/>
        <v>-9.2593361526724447</v>
      </c>
      <c r="O219">
        <f t="shared" si="81"/>
        <v>-3.3796680763362223</v>
      </c>
      <c r="P219">
        <f t="shared" si="72"/>
        <v>0.5899481289312466</v>
      </c>
      <c r="Q219">
        <f t="shared" si="73"/>
        <v>-1.172458509542029</v>
      </c>
      <c r="R219">
        <f t="shared" si="74"/>
        <v>-1.3829783954179535</v>
      </c>
      <c r="S219">
        <f t="shared" si="88"/>
        <v>9.5218514724838024E-5</v>
      </c>
      <c r="T219">
        <f t="shared" si="88"/>
        <v>3.4058757766285225E-2</v>
      </c>
      <c r="U219">
        <f t="shared" si="88"/>
        <v>1.8038948430176021</v>
      </c>
      <c r="V219">
        <f t="shared" si="88"/>
        <v>0.30960483838132269</v>
      </c>
      <c r="W219">
        <f t="shared" si="88"/>
        <v>0.25083036739952519</v>
      </c>
      <c r="X219">
        <f t="shared" si="82"/>
        <v>2.3984840250794601</v>
      </c>
      <c r="Y219">
        <f t="shared" si="83"/>
        <v>0.8748368815581723</v>
      </c>
      <c r="Z219">
        <f t="shared" si="68"/>
        <v>3.9699457544514396E-5</v>
      </c>
      <c r="AA219">
        <f t="shared" si="68"/>
        <v>1.4200118662519289E-2</v>
      </c>
      <c r="AB219">
        <f t="shared" si="68"/>
        <v>0.75209791858331854</v>
      </c>
      <c r="AC219">
        <f t="shared" si="68"/>
        <v>0.12908355242060271</v>
      </c>
      <c r="AD219">
        <f t="shared" si="68"/>
        <v>0.10457871087601484</v>
      </c>
      <c r="AE219">
        <f t="shared" si="84"/>
        <v>0.99999999999999978</v>
      </c>
      <c r="AF219" s="15">
        <f t="shared" si="85"/>
        <v>9.8720078519071119</v>
      </c>
      <c r="AG219">
        <f t="shared" si="86"/>
        <v>35753.150460114113</v>
      </c>
      <c r="AI219">
        <f t="shared" si="87"/>
        <v>7.7380692425391931E-2</v>
      </c>
      <c r="AK219">
        <f t="shared" si="75"/>
        <v>3.0719715137069738E-6</v>
      </c>
      <c r="AL219">
        <f t="shared" si="76"/>
        <v>1.0988150146284729E-3</v>
      </c>
      <c r="AM219">
        <f t="shared" si="77"/>
        <v>5.8197857711673233E-2</v>
      </c>
      <c r="AN219">
        <f t="shared" si="78"/>
        <v>9.9885746670356143E-3</v>
      </c>
      <c r="AO219">
        <f t="shared" si="79"/>
        <v>8.0923730605408934E-3</v>
      </c>
      <c r="AQ219" s="23">
        <f t="shared" si="71"/>
        <v>1.672910905815218E-2</v>
      </c>
      <c r="AR219">
        <f t="shared" si="71"/>
        <v>5.9838433176982351</v>
      </c>
      <c r="AS219">
        <f t="shared" si="71"/>
        <v>316.92947160000034</v>
      </c>
      <c r="AT219">
        <f t="shared" si="69"/>
        <v>54.39502098074275</v>
      </c>
      <c r="AU219" s="24">
        <f t="shared" si="69"/>
        <v>44.068830347218736</v>
      </c>
    </row>
    <row r="220" spans="1:49">
      <c r="A220">
        <v>11</v>
      </c>
      <c r="B220">
        <v>16</v>
      </c>
      <c r="C220">
        <v>10891.4480381786</v>
      </c>
      <c r="D220">
        <v>9022.5382886068801</v>
      </c>
      <c r="E220">
        <v>12576.9110439045</v>
      </c>
      <c r="F220">
        <v>7323.1631650911904</v>
      </c>
      <c r="G220">
        <v>0.87</v>
      </c>
      <c r="H220">
        <v>11.3380659515215</v>
      </c>
      <c r="I220">
        <v>7.0281452053124696</v>
      </c>
      <c r="J220">
        <v>9.5239753992781093</v>
      </c>
      <c r="K220">
        <v>8.5035494636411695</v>
      </c>
      <c r="L220">
        <v>15</v>
      </c>
      <c r="M220">
        <v>9.7183422441613292</v>
      </c>
      <c r="N220">
        <f t="shared" si="80"/>
        <v>-12.105679141825798</v>
      </c>
      <c r="O220">
        <f t="shared" si="81"/>
        <v>-4.8028395709128988</v>
      </c>
      <c r="P220">
        <f t="shared" si="72"/>
        <v>0.38358826221762438</v>
      </c>
      <c r="Q220">
        <f t="shared" si="73"/>
        <v>-1.3503549463641171</v>
      </c>
      <c r="R220">
        <f t="shared" si="74"/>
        <v>-1.4467614683674406</v>
      </c>
      <c r="S220">
        <f t="shared" si="88"/>
        <v>5.5280294625114518E-6</v>
      </c>
      <c r="T220">
        <f t="shared" si="88"/>
        <v>8.2064112461926152E-3</v>
      </c>
      <c r="U220">
        <f t="shared" si="88"/>
        <v>1.4675410751624296</v>
      </c>
      <c r="V220">
        <f t="shared" si="88"/>
        <v>0.25914826058645168</v>
      </c>
      <c r="W220">
        <f t="shared" si="88"/>
        <v>0.23533118281763671</v>
      </c>
      <c r="X220">
        <f t="shared" si="82"/>
        <v>1.9702324578421733</v>
      </c>
      <c r="Y220">
        <f t="shared" si="83"/>
        <v>0.67815153469323053</v>
      </c>
      <c r="Z220">
        <f t="shared" si="68"/>
        <v>2.8057752477419992E-6</v>
      </c>
      <c r="AA220">
        <f t="shared" si="68"/>
        <v>4.1651994989364829E-3</v>
      </c>
      <c r="AB220">
        <f t="shared" si="68"/>
        <v>0.74485681591587505</v>
      </c>
      <c r="AC220">
        <f t="shared" si="68"/>
        <v>0.13153181978855152</v>
      </c>
      <c r="AD220">
        <f t="shared" si="68"/>
        <v>0.11944335902138917</v>
      </c>
      <c r="AE220">
        <f t="shared" si="84"/>
        <v>1</v>
      </c>
      <c r="AF220" s="15">
        <f t="shared" si="85"/>
        <v>9.1280125360663948</v>
      </c>
      <c r="AG220">
        <f t="shared" si="86"/>
        <v>14804.975865145034</v>
      </c>
      <c r="AI220">
        <f t="shared" si="87"/>
        <v>3.2042470916351304E-2</v>
      </c>
      <c r="AK220">
        <f t="shared" si="75"/>
        <v>8.9903971773591389E-8</v>
      </c>
      <c r="AL220">
        <f t="shared" si="76"/>
        <v>1.3346328380547327E-4</v>
      </c>
      <c r="AM220">
        <f t="shared" si="77"/>
        <v>2.3867052860830462E-2</v>
      </c>
      <c r="AN220">
        <f t="shared" si="78"/>
        <v>4.214604510149423E-3</v>
      </c>
      <c r="AO220">
        <f t="shared" si="79"/>
        <v>3.8272603575941694E-3</v>
      </c>
      <c r="AQ220" s="23">
        <f t="shared" si="71"/>
        <v>4.895922184989731E-4</v>
      </c>
      <c r="AR220">
        <f t="shared" si="71"/>
        <v>0.72680421028599773</v>
      </c>
      <c r="AS220">
        <f t="shared" si="71"/>
        <v>129.97338302909844</v>
      </c>
      <c r="AT220">
        <f t="shared" si="69"/>
        <v>22.951573011882804</v>
      </c>
      <c r="AU220" s="24">
        <f t="shared" si="69"/>
        <v>20.842203656658871</v>
      </c>
    </row>
    <row r="221" spans="1:49">
      <c r="A221">
        <v>11</v>
      </c>
      <c r="B221">
        <v>17</v>
      </c>
      <c r="C221">
        <v>10891.4480381786</v>
      </c>
      <c r="D221">
        <v>9022.5382886068801</v>
      </c>
      <c r="E221">
        <v>5608.6090709096197</v>
      </c>
      <c r="F221">
        <v>4747.0148078372004</v>
      </c>
      <c r="G221">
        <v>0.87</v>
      </c>
      <c r="H221">
        <v>14.008487354828301</v>
      </c>
      <c r="I221">
        <v>7.32839385370184</v>
      </c>
      <c r="J221">
        <v>11.767129378055699</v>
      </c>
      <c r="K221">
        <v>10.5063655161212</v>
      </c>
      <c r="L221">
        <v>15</v>
      </c>
      <c r="M221">
        <v>12.0072748755671</v>
      </c>
      <c r="N221">
        <f t="shared" si="80"/>
        <v>-15.310184825793957</v>
      </c>
      <c r="O221">
        <f t="shared" si="81"/>
        <v>-6.4050924128969786</v>
      </c>
      <c r="P221">
        <f t="shared" si="72"/>
        <v>0.15126160012994305</v>
      </c>
      <c r="Q221">
        <f t="shared" si="73"/>
        <v>-1.5506365516121201</v>
      </c>
      <c r="R221">
        <f t="shared" si="74"/>
        <v>-1.5702155593894103</v>
      </c>
      <c r="S221">
        <f t="shared" si="88"/>
        <v>2.2432166161308724E-7</v>
      </c>
      <c r="T221">
        <f t="shared" si="88"/>
        <v>1.6531174452701187E-3</v>
      </c>
      <c r="U221">
        <f t="shared" si="88"/>
        <v>1.16330093795679</v>
      </c>
      <c r="V221">
        <f t="shared" si="88"/>
        <v>0.21211291002893418</v>
      </c>
      <c r="W221">
        <f t="shared" si="88"/>
        <v>0.20800034109769272</v>
      </c>
      <c r="X221">
        <f t="shared" si="82"/>
        <v>1.5850675308503488</v>
      </c>
      <c r="Y221">
        <f t="shared" si="83"/>
        <v>0.46062701263635603</v>
      </c>
      <c r="Z221">
        <f t="shared" si="68"/>
        <v>1.415218325068739E-7</v>
      </c>
      <c r="AA221">
        <f t="shared" si="68"/>
        <v>1.0429318707848763E-3</v>
      </c>
      <c r="AB221">
        <f t="shared" si="68"/>
        <v>0.73391254020117891</v>
      </c>
      <c r="AC221">
        <f t="shared" si="68"/>
        <v>0.13381947828755342</v>
      </c>
      <c r="AD221">
        <f t="shared" si="68"/>
        <v>0.13122490811865017</v>
      </c>
      <c r="AE221">
        <f t="shared" si="84"/>
        <v>0.99999999999999989</v>
      </c>
      <c r="AF221" s="15">
        <f t="shared" si="85"/>
        <v>8.6284315092255301</v>
      </c>
      <c r="AG221">
        <f t="shared" si="86"/>
        <v>7714.603870176803</v>
      </c>
      <c r="AI221">
        <f t="shared" si="87"/>
        <v>1.6696749281657125E-2</v>
      </c>
      <c r="AK221">
        <f t="shared" si="75"/>
        <v>2.3629545552479467E-9</v>
      </c>
      <c r="AL221">
        <f t="shared" si="76"/>
        <v>1.7413571964344703E-5</v>
      </c>
      <c r="AM221">
        <f t="shared" si="77"/>
        <v>1.2253953678403189E-2</v>
      </c>
      <c r="AN221">
        <f t="shared" si="78"/>
        <v>2.2343502779694387E-3</v>
      </c>
      <c r="AO221">
        <f t="shared" si="79"/>
        <v>2.1910293903655946E-3</v>
      </c>
      <c r="AQ221" s="23">
        <f t="shared" si="71"/>
        <v>1.2867998377530217E-5</v>
      </c>
      <c r="AR221">
        <f t="shared" si="71"/>
        <v>9.4829507104371991E-2</v>
      </c>
      <c r="AS221">
        <f t="shared" si="71"/>
        <v>66.731649875287928</v>
      </c>
      <c r="AT221">
        <f t="shared" si="69"/>
        <v>12.167654975797026</v>
      </c>
      <c r="AU221" s="24">
        <f t="shared" si="69"/>
        <v>11.931741377644505</v>
      </c>
    </row>
    <row r="222" spans="1:49">
      <c r="A222">
        <v>11</v>
      </c>
      <c r="B222">
        <v>18</v>
      </c>
      <c r="C222">
        <v>10891.4480381786</v>
      </c>
      <c r="D222">
        <v>9022.5382886068801</v>
      </c>
      <c r="E222">
        <v>1403.3937696467699</v>
      </c>
      <c r="F222">
        <v>9993.6097877586708</v>
      </c>
      <c r="G222">
        <v>0.87</v>
      </c>
      <c r="H222">
        <v>14.7517740159537</v>
      </c>
      <c r="I222">
        <v>8.0047737091801991</v>
      </c>
      <c r="J222">
        <v>12.391490173401101</v>
      </c>
      <c r="K222">
        <v>11.0638305119652</v>
      </c>
      <c r="L222">
        <v>15</v>
      </c>
      <c r="M222">
        <v>12.6443777279603</v>
      </c>
      <c r="N222">
        <f t="shared" si="80"/>
        <v>-16.202128819144438</v>
      </c>
      <c r="O222">
        <f t="shared" si="81"/>
        <v>-6.8510644095722188</v>
      </c>
      <c r="P222">
        <f t="shared" si="72"/>
        <v>8.6595660612032943E-2</v>
      </c>
      <c r="Q222">
        <f t="shared" si="73"/>
        <v>-1.60638305119652</v>
      </c>
      <c r="R222">
        <f t="shared" si="74"/>
        <v>-1.622362097673421</v>
      </c>
      <c r="S222">
        <f t="shared" si="88"/>
        <v>9.1940076073384062E-8</v>
      </c>
      <c r="T222">
        <f t="shared" si="88"/>
        <v>1.0583285980784131E-3</v>
      </c>
      <c r="U222">
        <f t="shared" si="88"/>
        <v>1.0904556763859823</v>
      </c>
      <c r="V222">
        <f t="shared" si="88"/>
        <v>0.20061190641624388</v>
      </c>
      <c r="W222">
        <f t="shared" si="88"/>
        <v>0.19743179468092917</v>
      </c>
      <c r="X222">
        <f t="shared" si="82"/>
        <v>1.4895577980213099</v>
      </c>
      <c r="Y222">
        <f t="shared" si="83"/>
        <v>0.39847929605804261</v>
      </c>
      <c r="Z222">
        <f t="shared" si="68"/>
        <v>6.1723067205257081E-8</v>
      </c>
      <c r="AA222">
        <f t="shared" si="68"/>
        <v>7.1049851135972664E-4</v>
      </c>
      <c r="AB222">
        <f t="shared" si="68"/>
        <v>0.73206670988834099</v>
      </c>
      <c r="AC222">
        <f t="shared" si="68"/>
        <v>0.13467883333075867</v>
      </c>
      <c r="AD222">
        <f t="shared" si="68"/>
        <v>0.13254389654647336</v>
      </c>
      <c r="AE222">
        <f t="shared" si="84"/>
        <v>1</v>
      </c>
      <c r="AF222" s="15">
        <f t="shared" si="85"/>
        <v>9.2305467269012063</v>
      </c>
      <c r="AG222">
        <f t="shared" si="86"/>
        <v>13487.009395384366</v>
      </c>
      <c r="AI222">
        <f t="shared" si="87"/>
        <v>2.9189990597524477E-2</v>
      </c>
      <c r="AK222">
        <f t="shared" si="75"/>
        <v>1.8016957513718257E-9</v>
      </c>
      <c r="AL222">
        <f t="shared" si="76"/>
        <v>2.0739444866145558E-5</v>
      </c>
      <c r="AM222">
        <f t="shared" si="77"/>
        <v>2.1369020378401351E-2</v>
      </c>
      <c r="AN222">
        <f t="shared" si="78"/>
        <v>3.9312738786104117E-3</v>
      </c>
      <c r="AO222">
        <f t="shared" si="79"/>
        <v>3.8689550939508145E-3</v>
      </c>
      <c r="AQ222" s="23">
        <f t="shared" si="71"/>
        <v>9.8115378283366943E-6</v>
      </c>
      <c r="AR222">
        <f t="shared" si="71"/>
        <v>0.11294129305014713</v>
      </c>
      <c r="AS222">
        <f t="shared" si="71"/>
        <v>116.36978753906895</v>
      </c>
      <c r="AT222">
        <f t="shared" si="69"/>
        <v>21.408632586367073</v>
      </c>
      <c r="AU222" s="24">
        <f t="shared" si="69"/>
        <v>21.06926168390585</v>
      </c>
    </row>
    <row r="223" spans="1:49">
      <c r="A223">
        <v>11</v>
      </c>
      <c r="B223">
        <v>19</v>
      </c>
      <c r="C223">
        <v>10891.4480381786</v>
      </c>
      <c r="D223">
        <v>9022.5382886068801</v>
      </c>
      <c r="E223">
        <v>12938.436402822699</v>
      </c>
      <c r="F223">
        <v>16131.022423926899</v>
      </c>
      <c r="G223">
        <v>0.87</v>
      </c>
      <c r="H223">
        <v>19.389513534162901</v>
      </c>
      <c r="I223">
        <v>7.96494913800385</v>
      </c>
      <c r="J223">
        <v>16.287191368696799</v>
      </c>
      <c r="K223">
        <v>14.542135150622199</v>
      </c>
      <c r="L223">
        <v>19.389513534162901</v>
      </c>
      <c r="M223">
        <v>16.619583029282499</v>
      </c>
      <c r="N223">
        <f t="shared" si="80"/>
        <v>-21.767416240995477</v>
      </c>
      <c r="O223">
        <f t="shared" si="81"/>
        <v>-9.6337081204977384</v>
      </c>
      <c r="P223">
        <f t="shared" si="72"/>
        <v>-0.31688767747217195</v>
      </c>
      <c r="Q223">
        <f t="shared" si="73"/>
        <v>-1.95421351506222</v>
      </c>
      <c r="R223">
        <f t="shared" si="74"/>
        <v>-2.0394033023123854</v>
      </c>
      <c r="S223">
        <f t="shared" si="88"/>
        <v>3.5199074228765347E-10</v>
      </c>
      <c r="T223">
        <f t="shared" si="88"/>
        <v>6.5483777320362872E-5</v>
      </c>
      <c r="U223">
        <f t="shared" si="88"/>
        <v>0.72841256767182239</v>
      </c>
      <c r="V223">
        <f t="shared" si="88"/>
        <v>0.14167585881721839</v>
      </c>
      <c r="W223">
        <f t="shared" si="88"/>
        <v>0.13010632186237514</v>
      </c>
      <c r="X223">
        <f t="shared" si="82"/>
        <v>1.000260232480727</v>
      </c>
      <c r="Y223">
        <f t="shared" si="83"/>
        <v>2.6019862612827808E-4</v>
      </c>
      <c r="Z223">
        <f t="shared" ref="Z223:AD273" si="89">S223/$X223</f>
        <v>3.5189916669453878E-10</v>
      </c>
      <c r="AA223">
        <f t="shared" si="89"/>
        <v>6.5466740748012909E-5</v>
      </c>
      <c r="AB223">
        <f t="shared" si="89"/>
        <v>0.72822306037829754</v>
      </c>
      <c r="AC223">
        <f t="shared" si="89"/>
        <v>0.14163899974894603</v>
      </c>
      <c r="AD223">
        <f t="shared" si="89"/>
        <v>0.13007247278010928</v>
      </c>
      <c r="AE223">
        <f t="shared" si="84"/>
        <v>1</v>
      </c>
      <c r="AF223" s="15">
        <f t="shared" si="85"/>
        <v>9.8021073208252112</v>
      </c>
      <c r="AG223">
        <f t="shared" si="86"/>
        <v>18075.079762196354</v>
      </c>
      <c r="AI223">
        <f t="shared" si="87"/>
        <v>3.9119970398224825E-2</v>
      </c>
      <c r="AK223">
        <f t="shared" si="75"/>
        <v>1.376628498425034E-11</v>
      </c>
      <c r="AL223">
        <f t="shared" si="76"/>
        <v>2.561056960130524E-6</v>
      </c>
      <c r="AM223">
        <f t="shared" si="77"/>
        <v>2.848806456530369E-2</v>
      </c>
      <c r="AN223">
        <f t="shared" si="78"/>
        <v>5.5409134774129423E-3</v>
      </c>
      <c r="AO223">
        <f t="shared" si="79"/>
        <v>5.0884312847817789E-3</v>
      </c>
      <c r="AQ223" s="23">
        <f t="shared" si="71"/>
        <v>7.4967388792360442E-8</v>
      </c>
      <c r="AR223">
        <f t="shared" si="71"/>
        <v>1.3946809402038622E-2</v>
      </c>
      <c r="AS223">
        <f t="shared" si="71"/>
        <v>155.13813746064108</v>
      </c>
      <c r="AT223">
        <f t="shared" si="69"/>
        <v>30.174285611643278</v>
      </c>
      <c r="AU223" s="24">
        <f t="shared" si="69"/>
        <v>27.71019246702156</v>
      </c>
    </row>
    <row r="224" spans="1:49">
      <c r="A224">
        <v>11</v>
      </c>
      <c r="B224">
        <v>20</v>
      </c>
      <c r="C224">
        <v>10891.4480381786</v>
      </c>
      <c r="D224">
        <v>9022.5382886068801</v>
      </c>
      <c r="E224">
        <v>16808.942786625601</v>
      </c>
      <c r="F224">
        <v>17720.048513448</v>
      </c>
      <c r="G224">
        <v>0.87</v>
      </c>
      <c r="H224">
        <v>19.629872616114898</v>
      </c>
      <c r="I224">
        <v>7.7619494694573499</v>
      </c>
      <c r="J224">
        <v>16.489092997536499</v>
      </c>
      <c r="K224">
        <v>14.7224044620862</v>
      </c>
      <c r="L224">
        <v>19.629872616114898</v>
      </c>
      <c r="M224">
        <v>16.825605099527099</v>
      </c>
      <c r="N224">
        <f t="shared" si="80"/>
        <v>-22.055847139337875</v>
      </c>
      <c r="O224">
        <f t="shared" si="81"/>
        <v>-9.7779235696689373</v>
      </c>
      <c r="P224">
        <f t="shared" si="72"/>
        <v>-0.33779891760199698</v>
      </c>
      <c r="Q224">
        <f t="shared" si="73"/>
        <v>-1.97224044620862</v>
      </c>
      <c r="R224">
        <f t="shared" si="74"/>
        <v>-2.0556323698658203</v>
      </c>
      <c r="S224">
        <f t="shared" si="88"/>
        <v>2.6379544587721841E-10</v>
      </c>
      <c r="T224">
        <f t="shared" si="88"/>
        <v>5.6689385481413478E-5</v>
      </c>
      <c r="U224">
        <f t="shared" si="88"/>
        <v>0.71333871333669951</v>
      </c>
      <c r="V224">
        <f t="shared" si="88"/>
        <v>0.13914476037779516</v>
      </c>
      <c r="W224">
        <f t="shared" si="88"/>
        <v>0.12801185913451499</v>
      </c>
      <c r="X224">
        <f t="shared" si="82"/>
        <v>0.98055202249828644</v>
      </c>
      <c r="Y224">
        <f t="shared" si="83"/>
        <v>-1.9639577641245017E-2</v>
      </c>
      <c r="Z224">
        <f t="shared" si="89"/>
        <v>2.6902748637967286E-10</v>
      </c>
      <c r="AA224">
        <f t="shared" si="89"/>
        <v>5.7813745911183972E-5</v>
      </c>
      <c r="AB224">
        <f t="shared" si="89"/>
        <v>0.72748686145099062</v>
      </c>
      <c r="AC224">
        <f t="shared" si="89"/>
        <v>0.1419045162165665</v>
      </c>
      <c r="AD224">
        <f t="shared" si="89"/>
        <v>0.13055080831750432</v>
      </c>
      <c r="AE224">
        <f t="shared" si="84"/>
        <v>1</v>
      </c>
      <c r="AF224" s="16">
        <f t="shared" si="85"/>
        <v>9.9154847935456214</v>
      </c>
      <c r="AG224">
        <f t="shared" si="86"/>
        <v>19965.021356560512</v>
      </c>
      <c r="AI224">
        <f t="shared" si="87"/>
        <v>4.3210378861070563E-2</v>
      </c>
      <c r="AJ224">
        <f>SUM(AI205:AI224)</f>
        <v>1</v>
      </c>
      <c r="AK224">
        <f t="shared" si="75"/>
        <v>1.1624779610507165E-11</v>
      </c>
      <c r="AL224">
        <f t="shared" si="76"/>
        <v>2.4981538641999286E-6</v>
      </c>
      <c r="AM224">
        <f t="shared" si="77"/>
        <v>3.1434982899748456E-2</v>
      </c>
      <c r="AN224">
        <f t="shared" si="78"/>
        <v>6.1317479078147694E-3</v>
      </c>
      <c r="AO224">
        <f t="shared" si="79"/>
        <v>5.6411498880183635E-3</v>
      </c>
      <c r="AP224">
        <f>SUM(AK205:AO224)</f>
        <v>1.0000000000000004</v>
      </c>
      <c r="AQ224" s="25">
        <f t="shared" si="71"/>
        <v>6.3305341541558432E-8</v>
      </c>
      <c r="AR224" s="26">
        <f t="shared" si="71"/>
        <v>1.36042565016543E-2</v>
      </c>
      <c r="AS224" s="26">
        <f t="shared" si="71"/>
        <v>171.18624141682159</v>
      </c>
      <c r="AT224" s="26">
        <f t="shared" si="69"/>
        <v>33.391806860587451</v>
      </c>
      <c r="AU224" s="27">
        <f t="shared" si="69"/>
        <v>30.720145440464517</v>
      </c>
      <c r="AV224">
        <f>SUM(AQ205:AU224)</f>
        <v>5445.7240190893026</v>
      </c>
      <c r="AW224">
        <f>C224*0.5</f>
        <v>5445.7240190892999</v>
      </c>
    </row>
    <row r="225" spans="1:47">
      <c r="A225">
        <v>12</v>
      </c>
      <c r="B225">
        <v>1</v>
      </c>
      <c r="C225">
        <v>19775.635773132999</v>
      </c>
      <c r="D225">
        <v>19400.363349273801</v>
      </c>
      <c r="E225">
        <v>15446.2702799339</v>
      </c>
      <c r="F225">
        <v>8990.4367514448204</v>
      </c>
      <c r="G225">
        <v>0.85</v>
      </c>
      <c r="H225">
        <v>25.375260516430899</v>
      </c>
      <c r="I225">
        <v>7.2399805433070199</v>
      </c>
      <c r="J225">
        <v>21.3152188338019</v>
      </c>
      <c r="K225">
        <v>19.031445387323199</v>
      </c>
      <c r="L225">
        <v>25.375260516430899</v>
      </c>
      <c r="M225">
        <v>21.750223299797899</v>
      </c>
      <c r="N225">
        <f t="shared" si="80"/>
        <v>-28.950312619717078</v>
      </c>
      <c r="O225">
        <f t="shared" si="81"/>
        <v>-13.225156309858539</v>
      </c>
      <c r="P225">
        <f t="shared" si="72"/>
        <v>-0.85764766492948696</v>
      </c>
      <c r="Q225">
        <f t="shared" si="73"/>
        <v>-2.4031445387323203</v>
      </c>
      <c r="R225">
        <f t="shared" si="74"/>
        <v>-2.5734736071106505</v>
      </c>
      <c r="S225">
        <f t="shared" si="88"/>
        <v>2.673246333776173E-13</v>
      </c>
      <c r="T225">
        <f t="shared" si="88"/>
        <v>1.804627588082952E-6</v>
      </c>
      <c r="U225">
        <f t="shared" si="88"/>
        <v>0.42415867302257793</v>
      </c>
      <c r="V225">
        <f t="shared" si="88"/>
        <v>9.0433135217000304E-2</v>
      </c>
      <c r="W225">
        <f t="shared" si="88"/>
        <v>7.6270152211835418E-2</v>
      </c>
      <c r="X225">
        <f t="shared" si="82"/>
        <v>0.59086376507926908</v>
      </c>
      <c r="Y225">
        <f t="shared" si="83"/>
        <v>-0.52616980408924496</v>
      </c>
      <c r="Z225">
        <f t="shared" si="89"/>
        <v>4.524302371829377E-13</v>
      </c>
      <c r="AA225">
        <f t="shared" si="89"/>
        <v>3.0542194237293379E-6</v>
      </c>
      <c r="AB225">
        <f t="shared" si="89"/>
        <v>0.71786204890339422</v>
      </c>
      <c r="AC225">
        <f t="shared" si="89"/>
        <v>0.15305243029223153</v>
      </c>
      <c r="AD225">
        <f t="shared" si="89"/>
        <v>0.12908246658449798</v>
      </c>
      <c r="AE225">
        <f t="shared" si="84"/>
        <v>0.99999999999999989</v>
      </c>
      <c r="AF225" s="14">
        <f t="shared" si="85"/>
        <v>9.3332106495075688</v>
      </c>
      <c r="AG225">
        <f t="shared" si="86"/>
        <v>7823.5350720701181</v>
      </c>
      <c r="AH225">
        <f>SUM(AG225:AG244)</f>
        <v>474198.75759589631</v>
      </c>
      <c r="AI225">
        <f>AG225/$AH$225</f>
        <v>1.6498430134515862E-2</v>
      </c>
      <c r="AK225">
        <f t="shared" si="75"/>
        <v>7.4643886589051376E-15</v>
      </c>
      <c r="AL225">
        <f t="shared" si="76"/>
        <v>5.0389825777879778E-8</v>
      </c>
      <c r="AM225">
        <f t="shared" si="77"/>
        <v>1.1843596860053058E-2</v>
      </c>
      <c r="AN225">
        <f t="shared" si="78"/>
        <v>2.5251248280942409E-3</v>
      </c>
      <c r="AO225">
        <f t="shared" si="79"/>
        <v>2.1296580565353185E-3</v>
      </c>
      <c r="AQ225" s="20">
        <f t="shared" si="71"/>
        <v>7.3806515693806346E-11</v>
      </c>
      <c r="AR225" s="21">
        <f t="shared" si="71"/>
        <v>4.9824542062748935E-4</v>
      </c>
      <c r="AS225" s="21">
        <f t="shared" si="71"/>
        <v>117.10732887411545</v>
      </c>
      <c r="AT225" s="21">
        <f t="shared" si="69"/>
        <v>24.967974441043392</v>
      </c>
      <c r="AU225" s="22">
        <f t="shared" si="69"/>
        <v>21.057671023680371</v>
      </c>
    </row>
    <row r="226" spans="1:47">
      <c r="A226">
        <v>12</v>
      </c>
      <c r="B226">
        <v>2</v>
      </c>
      <c r="C226">
        <v>19775.635773132999</v>
      </c>
      <c r="D226">
        <v>19400.363349273801</v>
      </c>
      <c r="E226">
        <v>8431.2878347709793</v>
      </c>
      <c r="F226">
        <v>5653.8832326649099</v>
      </c>
      <c r="G226">
        <v>0.85</v>
      </c>
      <c r="H226">
        <v>21.8914624452086</v>
      </c>
      <c r="I226">
        <v>7.7034932779164498</v>
      </c>
      <c r="J226">
        <v>18.388828453975201</v>
      </c>
      <c r="K226">
        <v>16.418596833906399</v>
      </c>
      <c r="L226">
        <v>21.8914624452086</v>
      </c>
      <c r="M226">
        <v>18.764110667321599</v>
      </c>
      <c r="N226">
        <f t="shared" si="80"/>
        <v>-24.769754934250315</v>
      </c>
      <c r="O226">
        <f t="shared" si="81"/>
        <v>-11.134877467125158</v>
      </c>
      <c r="P226">
        <f t="shared" si="72"/>
        <v>-0.55455723273314395</v>
      </c>
      <c r="Q226">
        <f t="shared" si="73"/>
        <v>-2.1418596833906403</v>
      </c>
      <c r="R226">
        <f t="shared" si="74"/>
        <v>-2.2638834539640036</v>
      </c>
      <c r="S226">
        <f t="shared" si="88"/>
        <v>1.7483650405270693E-11</v>
      </c>
      <c r="T226">
        <f t="shared" si="88"/>
        <v>1.459432990833293E-5</v>
      </c>
      <c r="U226">
        <f t="shared" si="88"/>
        <v>0.5743264978821917</v>
      </c>
      <c r="V226">
        <f t="shared" si="88"/>
        <v>0.11743624558839144</v>
      </c>
      <c r="W226">
        <f t="shared" si="88"/>
        <v>0.10394603029953239</v>
      </c>
      <c r="X226">
        <f t="shared" si="82"/>
        <v>0.79572336811750766</v>
      </c>
      <c r="Y226">
        <f t="shared" si="83"/>
        <v>-0.22850368102999521</v>
      </c>
      <c r="Z226">
        <f t="shared" si="89"/>
        <v>2.1972020812500272E-11</v>
      </c>
      <c r="AA226">
        <f t="shared" si="89"/>
        <v>1.8340959299536025E-5</v>
      </c>
      <c r="AB226">
        <f t="shared" si="89"/>
        <v>0.72176653456955986</v>
      </c>
      <c r="AC226">
        <f t="shared" si="89"/>
        <v>0.14758426143273595</v>
      </c>
      <c r="AD226">
        <f t="shared" si="89"/>
        <v>0.13063086301643245</v>
      </c>
      <c r="AE226">
        <f t="shared" si="84"/>
        <v>0.99999999999999978</v>
      </c>
      <c r="AF226" s="15">
        <f t="shared" si="85"/>
        <v>8.8419653060436207</v>
      </c>
      <c r="AG226">
        <f t="shared" si="86"/>
        <v>5895.9015108161602</v>
      </c>
      <c r="AI226">
        <f t="shared" ref="AI226:AI244" si="90">AG226/$AH$225</f>
        <v>1.2433397212399578E-2</v>
      </c>
      <c r="AK226">
        <f t="shared" si="75"/>
        <v>2.7318686232092638E-13</v>
      </c>
      <c r="AL226">
        <f t="shared" si="76"/>
        <v>2.2804043222758531E-7</v>
      </c>
      <c r="AM226">
        <f t="shared" si="77"/>
        <v>8.9740100189204686E-3</v>
      </c>
      <c r="AN226">
        <f t="shared" si="78"/>
        <v>1.8349737446918296E-3</v>
      </c>
      <c r="AO226">
        <f t="shared" si="79"/>
        <v>1.6241854080818624E-3</v>
      </c>
      <c r="AQ226" s="23">
        <f t="shared" si="71"/>
        <v>2.7012219436318356E-9</v>
      </c>
      <c r="AR226">
        <f t="shared" si="71"/>
        <v>2.2548222646402737E-3</v>
      </c>
      <c r="AS226">
        <f t="shared" si="71"/>
        <v>88.733376779308784</v>
      </c>
      <c r="AT226">
        <f t="shared" si="69"/>
        <v>18.143886214143784</v>
      </c>
      <c r="AU226" s="24">
        <f t="shared" si="69"/>
        <v>16.059649529132148</v>
      </c>
    </row>
    <row r="227" spans="1:47">
      <c r="A227">
        <v>12</v>
      </c>
      <c r="B227">
        <v>3</v>
      </c>
      <c r="C227">
        <v>19775.635773132999</v>
      </c>
      <c r="D227">
        <v>19400.363349273801</v>
      </c>
      <c r="E227">
        <v>13526.411711832499</v>
      </c>
      <c r="F227">
        <v>9921.3813291440892</v>
      </c>
      <c r="G227">
        <v>0.85</v>
      </c>
      <c r="H227">
        <v>20.109499938278301</v>
      </c>
      <c r="I227">
        <v>7.5263852544251799</v>
      </c>
      <c r="J227">
        <v>16.891979948153701</v>
      </c>
      <c r="K227">
        <v>15.0821249537087</v>
      </c>
      <c r="L227">
        <v>20.109499938278301</v>
      </c>
      <c r="M227">
        <v>17.236714232809899</v>
      </c>
      <c r="N227">
        <f t="shared" si="80"/>
        <v>-22.631399925933959</v>
      </c>
      <c r="O227">
        <f t="shared" si="81"/>
        <v>-10.065699962966979</v>
      </c>
      <c r="P227">
        <f t="shared" si="72"/>
        <v>-0.39952649463020695</v>
      </c>
      <c r="Q227">
        <f t="shared" si="73"/>
        <v>-2.00821249537087</v>
      </c>
      <c r="R227">
        <f t="shared" si="74"/>
        <v>-2.0931022661871657</v>
      </c>
      <c r="S227">
        <f t="shared" si="88"/>
        <v>1.4835694936005255E-10</v>
      </c>
      <c r="T227">
        <f t="shared" si="88"/>
        <v>4.2513029057069445E-5</v>
      </c>
      <c r="U227">
        <f t="shared" si="88"/>
        <v>0.67063752133411469</v>
      </c>
      <c r="V227">
        <f t="shared" si="88"/>
        <v>0.13422839423111133</v>
      </c>
      <c r="W227">
        <f t="shared" si="88"/>
        <v>0.12330401996915256</v>
      </c>
      <c r="X227">
        <f t="shared" si="82"/>
        <v>0.92821244871179254</v>
      </c>
      <c r="Y227">
        <f t="shared" si="83"/>
        <v>-7.4494640595322029E-2</v>
      </c>
      <c r="Z227">
        <f t="shared" si="89"/>
        <v>1.5983081197192281E-10</v>
      </c>
      <c r="AA227">
        <f t="shared" si="89"/>
        <v>4.5800968427077871E-5</v>
      </c>
      <c r="AB227">
        <f t="shared" si="89"/>
        <v>0.72250433859710694</v>
      </c>
      <c r="AC227">
        <f t="shared" si="89"/>
        <v>0.1446095604701256</v>
      </c>
      <c r="AD227">
        <f t="shared" si="89"/>
        <v>0.13284029980450965</v>
      </c>
      <c r="AE227">
        <f t="shared" si="84"/>
        <v>1.0000000000000002</v>
      </c>
      <c r="AF227" s="15">
        <f t="shared" si="85"/>
        <v>9.3885152670662713</v>
      </c>
      <c r="AG227">
        <f t="shared" si="86"/>
        <v>11343.146621592194</v>
      </c>
      <c r="AI227">
        <f t="shared" si="90"/>
        <v>2.3920658668740376E-2</v>
      </c>
      <c r="AK227">
        <f t="shared" si="75"/>
        <v>3.8232582979279883E-12</v>
      </c>
      <c r="AL227">
        <f t="shared" si="76"/>
        <v>1.0955893324418846E-6</v>
      </c>
      <c r="AM227">
        <f t="shared" si="77"/>
        <v>1.7282779670265418E-2</v>
      </c>
      <c r="AN227">
        <f t="shared" si="78"/>
        <v>3.4591559362424458E-3</v>
      </c>
      <c r="AO227">
        <f t="shared" si="79"/>
        <v>3.1776274690768144E-3</v>
      </c>
      <c r="AQ227" s="23">
        <f t="shared" si="71"/>
        <v>3.7803681783216155E-8</v>
      </c>
      <c r="AR227">
        <f t="shared" si="71"/>
        <v>1.0832987797650318E-2</v>
      </c>
      <c r="AS227">
        <f t="shared" si="71"/>
        <v>170.88897795323825</v>
      </c>
      <c r="AT227">
        <f t="shared" si="69"/>
        <v>34.203503938800743</v>
      </c>
      <c r="AU227" s="24">
        <f t="shared" si="69"/>
        <v>31.419801725582762</v>
      </c>
    </row>
    <row r="228" spans="1:47">
      <c r="A228">
        <v>12</v>
      </c>
      <c r="B228">
        <v>4</v>
      </c>
      <c r="C228">
        <v>19775.635773132999</v>
      </c>
      <c r="D228">
        <v>19400.363349273801</v>
      </c>
      <c r="E228">
        <v>8663.6969940755498</v>
      </c>
      <c r="F228">
        <v>5979.9144694669303</v>
      </c>
      <c r="G228">
        <v>0.85</v>
      </c>
      <c r="H228">
        <v>17.811212717467502</v>
      </c>
      <c r="I228">
        <v>7.6214230701892696</v>
      </c>
      <c r="J228">
        <v>14.961418682672701</v>
      </c>
      <c r="K228">
        <v>13.3584095381007</v>
      </c>
      <c r="L228">
        <v>17.811212717467502</v>
      </c>
      <c r="M228">
        <v>15.266753757829299</v>
      </c>
      <c r="N228">
        <f t="shared" si="80"/>
        <v>-19.873455260960998</v>
      </c>
      <c r="O228">
        <f t="shared" si="81"/>
        <v>-8.6867276304804992</v>
      </c>
      <c r="P228">
        <f t="shared" si="72"/>
        <v>-0.19957550641967725</v>
      </c>
      <c r="Q228">
        <f t="shared" si="73"/>
        <v>-1.8358409538100702</v>
      </c>
      <c r="R228">
        <f t="shared" si="74"/>
        <v>-1.8825410158705183</v>
      </c>
      <c r="S228">
        <f t="shared" si="88"/>
        <v>2.3392037085989018E-9</v>
      </c>
      <c r="T228">
        <f t="shared" si="88"/>
        <v>1.6881153708458817E-4</v>
      </c>
      <c r="U228">
        <f t="shared" si="88"/>
        <v>0.81907837280262707</v>
      </c>
      <c r="V228">
        <f t="shared" si="88"/>
        <v>0.15947933060944822</v>
      </c>
      <c r="W228">
        <f t="shared" si="88"/>
        <v>0.15220286407845746</v>
      </c>
      <c r="X228">
        <f t="shared" si="82"/>
        <v>1.1309293813668211</v>
      </c>
      <c r="Y228">
        <f t="shared" si="83"/>
        <v>0.12303975607478536</v>
      </c>
      <c r="Z228">
        <f t="shared" si="89"/>
        <v>2.0683906061152837E-9</v>
      </c>
      <c r="AA228">
        <f t="shared" si="89"/>
        <v>1.4926797363825278E-4</v>
      </c>
      <c r="AB228">
        <f t="shared" si="89"/>
        <v>0.72425244785196363</v>
      </c>
      <c r="AC228">
        <f t="shared" si="89"/>
        <v>0.14101617062659061</v>
      </c>
      <c r="AD228">
        <f t="shared" si="89"/>
        <v>0.13458211147941684</v>
      </c>
      <c r="AE228">
        <f t="shared" si="84"/>
        <v>0.99999999999999978</v>
      </c>
      <c r="AF228" s="15">
        <f t="shared" si="85"/>
        <v>8.8928132015222179</v>
      </c>
      <c r="AG228">
        <f t="shared" si="86"/>
        <v>7934.2255644484676</v>
      </c>
      <c r="AI228">
        <f t="shared" si="90"/>
        <v>1.6731856499737758E-2</v>
      </c>
      <c r="AK228">
        <f t="shared" si="75"/>
        <v>3.4608014806926528E-11</v>
      </c>
      <c r="AL228">
        <f t="shared" si="76"/>
        <v>2.4975303149218838E-6</v>
      </c>
      <c r="AM228">
        <f t="shared" si="77"/>
        <v>1.211808802704286E-2</v>
      </c>
      <c r="AN228">
        <f t="shared" si="78"/>
        <v>2.3594623310666486E-3</v>
      </c>
      <c r="AO228">
        <f t="shared" si="79"/>
        <v>2.2518085767053121E-3</v>
      </c>
      <c r="AQ228" s="23">
        <f t="shared" si="71"/>
        <v>3.4219774782648638E-7</v>
      </c>
      <c r="AR228">
        <f t="shared" si="71"/>
        <v>2.4695124920126665E-2</v>
      </c>
      <c r="AS228">
        <f t="shared" si="71"/>
        <v>119.82144754478173</v>
      </c>
      <c r="AT228">
        <f t="shared" si="69"/>
        <v>23.329933839800695</v>
      </c>
      <c r="AU228" s="24">
        <f t="shared" si="69"/>
        <v>22.265473121870635</v>
      </c>
    </row>
    <row r="229" spans="1:47">
      <c r="A229">
        <v>12</v>
      </c>
      <c r="B229">
        <v>5</v>
      </c>
      <c r="C229">
        <v>19775.635773132999</v>
      </c>
      <c r="D229">
        <v>19400.363349273801</v>
      </c>
      <c r="E229">
        <v>14782.8116542268</v>
      </c>
      <c r="F229">
        <v>12480.475744780801</v>
      </c>
      <c r="G229">
        <v>0.85</v>
      </c>
      <c r="H229">
        <v>16.6261389043304</v>
      </c>
      <c r="I229">
        <v>7.5421164566847096</v>
      </c>
      <c r="J229">
        <v>13.9659566796375</v>
      </c>
      <c r="K229">
        <v>12.469604178247801</v>
      </c>
      <c r="L229">
        <v>16.6261389043304</v>
      </c>
      <c r="M229">
        <v>14.250976203711801</v>
      </c>
      <c r="N229">
        <f t="shared" si="80"/>
        <v>-18.451366685196479</v>
      </c>
      <c r="O229">
        <f t="shared" si="81"/>
        <v>-7.9756833425982396</v>
      </c>
      <c r="P229">
        <f t="shared" si="72"/>
        <v>-9.6474084676743121E-2</v>
      </c>
      <c r="Q229">
        <f t="shared" si="73"/>
        <v>-1.7469604178247802</v>
      </c>
      <c r="R229">
        <f t="shared" si="74"/>
        <v>-1.7701192491026514</v>
      </c>
      <c r="S229">
        <f t="shared" si="88"/>
        <v>9.6978009318446847E-9</v>
      </c>
      <c r="T229">
        <f t="shared" si="88"/>
        <v>3.4371994600881456E-4</v>
      </c>
      <c r="U229">
        <f t="shared" si="88"/>
        <v>0.90803342927468078</v>
      </c>
      <c r="V229">
        <f t="shared" si="88"/>
        <v>0.17430294719936631</v>
      </c>
      <c r="W229">
        <f t="shared" si="88"/>
        <v>0.17031267798038915</v>
      </c>
      <c r="X229">
        <f t="shared" si="82"/>
        <v>1.252992784098246</v>
      </c>
      <c r="Y229">
        <f t="shared" si="83"/>
        <v>0.22553491699730563</v>
      </c>
      <c r="Z229">
        <f t="shared" si="89"/>
        <v>7.7397101203771084E-9</v>
      </c>
      <c r="AA229">
        <f t="shared" si="89"/>
        <v>2.7431917435676451E-4</v>
      </c>
      <c r="AB229">
        <f t="shared" si="89"/>
        <v>0.72469166686237096</v>
      </c>
      <c r="AC229">
        <f t="shared" si="89"/>
        <v>0.13910929848236012</v>
      </c>
      <c r="AD229">
        <f t="shared" si="89"/>
        <v>0.13592470774120205</v>
      </c>
      <c r="AE229">
        <f t="shared" si="84"/>
        <v>1</v>
      </c>
      <c r="AF229" s="15">
        <f t="shared" si="85"/>
        <v>9.595459734844523</v>
      </c>
      <c r="AG229">
        <f t="shared" si="86"/>
        <v>17211.519495587941</v>
      </c>
      <c r="AI229">
        <f t="shared" si="90"/>
        <v>3.6296002931022628E-2</v>
      </c>
      <c r="AK229">
        <f t="shared" si="75"/>
        <v>2.8092054121447301E-10</v>
      </c>
      <c r="AL229">
        <f t="shared" si="76"/>
        <v>9.9566895564888326E-6</v>
      </c>
      <c r="AM229">
        <f t="shared" si="77"/>
        <v>2.6303410864524292E-2</v>
      </c>
      <c r="AN229">
        <f t="shared" si="78"/>
        <v>5.0491115054482442E-3</v>
      </c>
      <c r="AO229">
        <f t="shared" si="79"/>
        <v>4.933523590573064E-3</v>
      </c>
      <c r="AQ229" s="23">
        <f t="shared" si="71"/>
        <v>2.7776911521244077E-6</v>
      </c>
      <c r="AR229">
        <f t="shared" si="71"/>
        <v>9.8449933087640148E-2</v>
      </c>
      <c r="AS229">
        <f t="shared" si="71"/>
        <v>260.08333642395087</v>
      </c>
      <c r="AT229">
        <f t="shared" si="69"/>
        <v>49.924695054839852</v>
      </c>
      <c r="AU229" s="24">
        <f t="shared" si="69"/>
        <v>48.781782802666122</v>
      </c>
    </row>
    <row r="230" spans="1:47">
      <c r="A230">
        <v>12</v>
      </c>
      <c r="B230">
        <v>6</v>
      </c>
      <c r="C230">
        <v>19775.635773132999</v>
      </c>
      <c r="D230">
        <v>19400.363349273801</v>
      </c>
      <c r="E230">
        <v>9917.1173318633791</v>
      </c>
      <c r="F230">
        <v>8485.8407141789503</v>
      </c>
      <c r="G230">
        <v>0.85</v>
      </c>
      <c r="H230">
        <v>12.3815305786121</v>
      </c>
      <c r="I230">
        <v>7.0083045953690499</v>
      </c>
      <c r="J230">
        <v>10.4004856860342</v>
      </c>
      <c r="K230">
        <v>9.2861479339591106</v>
      </c>
      <c r="L230">
        <v>15</v>
      </c>
      <c r="M230">
        <v>10.6127404959533</v>
      </c>
      <c r="N230">
        <f t="shared" si="80"/>
        <v>-13.357836694334518</v>
      </c>
      <c r="O230">
        <f t="shared" si="81"/>
        <v>-5.4289183471672589</v>
      </c>
      <c r="P230">
        <f t="shared" si="72"/>
        <v>0.27280683966074337</v>
      </c>
      <c r="Q230">
        <f t="shared" si="73"/>
        <v>-1.4286147933959112</v>
      </c>
      <c r="R230">
        <f t="shared" si="74"/>
        <v>-1.4908861626587366</v>
      </c>
      <c r="S230">
        <f t="shared" si="88"/>
        <v>1.5803934952049758E-6</v>
      </c>
      <c r="T230">
        <f t="shared" si="88"/>
        <v>4.3878393556361734E-3</v>
      </c>
      <c r="U230">
        <f t="shared" si="88"/>
        <v>1.3136464759175326</v>
      </c>
      <c r="V230">
        <f t="shared" si="88"/>
        <v>0.23964064424197298</v>
      </c>
      <c r="W230">
        <f t="shared" si="88"/>
        <v>0.22517302717246532</v>
      </c>
      <c r="X230">
        <f t="shared" si="82"/>
        <v>1.7828495670811022</v>
      </c>
      <c r="Y230">
        <f t="shared" si="83"/>
        <v>0.57821296464358418</v>
      </c>
      <c r="Z230">
        <f t="shared" si="89"/>
        <v>8.8644242587018188E-7</v>
      </c>
      <c r="AA230">
        <f t="shared" si="89"/>
        <v>2.4611383016571527E-3</v>
      </c>
      <c r="AB230">
        <f t="shared" si="89"/>
        <v>0.7368240709552667</v>
      </c>
      <c r="AC230">
        <f t="shared" si="89"/>
        <v>0.13441439405025901</v>
      </c>
      <c r="AD230">
        <f t="shared" si="89"/>
        <v>0.12629951025039127</v>
      </c>
      <c r="AE230">
        <f t="shared" si="84"/>
        <v>1</v>
      </c>
      <c r="AF230" s="15">
        <f t="shared" si="85"/>
        <v>9.2076776615028511</v>
      </c>
      <c r="AG230">
        <f t="shared" si="86"/>
        <v>14949.404372986768</v>
      </c>
      <c r="AI230">
        <f t="shared" si="90"/>
        <v>3.1525608478557808E-2</v>
      </c>
      <c r="AK230">
        <f t="shared" si="75"/>
        <v>2.7945636856766356E-8</v>
      </c>
      <c r="AL230">
        <f t="shared" si="76"/>
        <v>7.7588882509626103E-5</v>
      </c>
      <c r="AM230">
        <f t="shared" si="77"/>
        <v>2.3228827178512837E-2</v>
      </c>
      <c r="AN230">
        <f t="shared" si="78"/>
        <v>4.2374955607110557E-3</v>
      </c>
      <c r="AO230">
        <f t="shared" si="79"/>
        <v>3.9816689111874335E-3</v>
      </c>
      <c r="AQ230" s="23">
        <f t="shared" si="71"/>
        <v>2.763213679638264E-4</v>
      </c>
      <c r="AR230">
        <f t="shared" si="71"/>
        <v>0.76718474027738759</v>
      </c>
      <c r="AS230">
        <f t="shared" si="71"/>
        <v>229.68241285966127</v>
      </c>
      <c r="AT230">
        <f t="shared" si="69"/>
        <v>41.899584399444912</v>
      </c>
      <c r="AU230" s="24">
        <f t="shared" si="69"/>
        <v>39.370017078424866</v>
      </c>
    </row>
    <row r="231" spans="1:47">
      <c r="A231">
        <v>12</v>
      </c>
      <c r="B231">
        <v>7</v>
      </c>
      <c r="C231">
        <v>19775.635773132999</v>
      </c>
      <c r="D231">
        <v>19400.363349273801</v>
      </c>
      <c r="E231">
        <v>10744.4542109262</v>
      </c>
      <c r="F231">
        <v>6602.88492501783</v>
      </c>
      <c r="G231">
        <v>0.85</v>
      </c>
      <c r="H231">
        <v>11.180470165182101</v>
      </c>
      <c r="I231">
        <v>7.3802083026991303</v>
      </c>
      <c r="J231">
        <v>9.3915949387529807</v>
      </c>
      <c r="K231">
        <v>8.3853526238865808</v>
      </c>
      <c r="L231">
        <v>15</v>
      </c>
      <c r="M231">
        <v>9.5832601415846792</v>
      </c>
      <c r="N231">
        <f t="shared" si="80"/>
        <v>-11.916564198218518</v>
      </c>
      <c r="O231">
        <f t="shared" si="81"/>
        <v>-4.7082820991092591</v>
      </c>
      <c r="P231">
        <f t="shared" si="72"/>
        <v>0.37729909562915609</v>
      </c>
      <c r="Q231">
        <f t="shared" si="73"/>
        <v>-1.3385352623886582</v>
      </c>
      <c r="R231">
        <f t="shared" si="74"/>
        <v>-1.4505692561602077</v>
      </c>
      <c r="S231">
        <f t="shared" si="88"/>
        <v>6.6788536246550614E-6</v>
      </c>
      <c r="T231">
        <f t="shared" si="88"/>
        <v>9.0202601928537959E-3</v>
      </c>
      <c r="U231">
        <f t="shared" si="88"/>
        <v>1.4583404273951328</v>
      </c>
      <c r="V231">
        <f t="shared" si="88"/>
        <v>0.26222948480587149</v>
      </c>
      <c r="W231">
        <f t="shared" si="88"/>
        <v>0.23443679551164082</v>
      </c>
      <c r="X231">
        <f t="shared" si="82"/>
        <v>1.9640336467591237</v>
      </c>
      <c r="Y231">
        <f t="shared" si="83"/>
        <v>0.67500034153660871</v>
      </c>
      <c r="Z231">
        <f t="shared" si="89"/>
        <v>3.4005800438683526E-6</v>
      </c>
      <c r="AA231">
        <f t="shared" si="89"/>
        <v>4.5927218241592956E-3</v>
      </c>
      <c r="AB231">
        <f t="shared" si="89"/>
        <v>0.74252313844091133</v>
      </c>
      <c r="AC231">
        <f t="shared" si="89"/>
        <v>0.13351578026098465</v>
      </c>
      <c r="AD231">
        <f t="shared" si="89"/>
        <v>0.11936495889390077</v>
      </c>
      <c r="AE231">
        <f t="shared" si="84"/>
        <v>0.99999999999999989</v>
      </c>
      <c r="AF231" s="15">
        <f t="shared" si="85"/>
        <v>9.0136626232282975</v>
      </c>
      <c r="AG231">
        <f t="shared" si="86"/>
        <v>13176.139540461274</v>
      </c>
      <c r="AI231">
        <f t="shared" si="90"/>
        <v>2.7786111476255163E-2</v>
      </c>
      <c r="AK231">
        <f t="shared" si="75"/>
        <v>9.448889618285472E-8</v>
      </c>
      <c r="AL231">
        <f t="shared" si="76"/>
        <v>1.2761388058552014E-4</v>
      </c>
      <c r="AM231">
        <f t="shared" si="77"/>
        <v>2.0631830698418008E-2</v>
      </c>
      <c r="AN231">
        <f t="shared" si="78"/>
        <v>3.709884354170908E-3</v>
      </c>
      <c r="AO231">
        <f t="shared" si="79"/>
        <v>3.3166880541845418E-3</v>
      </c>
      <c r="AQ231" s="23">
        <f t="shared" si="71"/>
        <v>9.3428899775875596E-4</v>
      </c>
      <c r="AR231">
        <f t="shared" si="71"/>
        <v>1.2618228110276675</v>
      </c>
      <c r="AS231">
        <f t="shared" si="71"/>
        <v>204.00378461242937</v>
      </c>
      <c r="AT231">
        <f t="shared" si="69"/>
        <v>36.682660874264307</v>
      </c>
      <c r="AU231" s="24">
        <f t="shared" si="69"/>
        <v>32.794807466327349</v>
      </c>
    </row>
    <row r="232" spans="1:47">
      <c r="A232">
        <v>12</v>
      </c>
      <c r="B232">
        <v>8</v>
      </c>
      <c r="C232">
        <v>19775.635773132999</v>
      </c>
      <c r="D232">
        <v>19400.363349273801</v>
      </c>
      <c r="E232">
        <v>1326.9172514140701</v>
      </c>
      <c r="F232">
        <v>9665.5722048840307</v>
      </c>
      <c r="G232">
        <v>0.85</v>
      </c>
      <c r="H232">
        <v>9.1516832003144692</v>
      </c>
      <c r="I232">
        <v>7.1879835192756696</v>
      </c>
      <c r="J232">
        <v>7.68741388826417</v>
      </c>
      <c r="K232">
        <v>6.8637624002358697</v>
      </c>
      <c r="L232">
        <v>15</v>
      </c>
      <c r="M232">
        <v>7.8442998859838697</v>
      </c>
      <c r="N232">
        <f t="shared" si="80"/>
        <v>-9.4820198403773617</v>
      </c>
      <c r="O232">
        <f t="shared" si="81"/>
        <v>-3.4910099201886808</v>
      </c>
      <c r="P232">
        <f t="shared" si="72"/>
        <v>0.55380356157263932</v>
      </c>
      <c r="Q232">
        <f t="shared" si="73"/>
        <v>-1.1863762400235869</v>
      </c>
      <c r="R232">
        <f t="shared" si="74"/>
        <v>-1.3578544998774635</v>
      </c>
      <c r="S232">
        <f t="shared" si="88"/>
        <v>7.6209849859504129E-5</v>
      </c>
      <c r="T232">
        <f t="shared" si="88"/>
        <v>3.0470084273915742E-2</v>
      </c>
      <c r="U232">
        <f t="shared" si="88"/>
        <v>1.7398581059083185</v>
      </c>
      <c r="V232">
        <f t="shared" si="88"/>
        <v>0.30532568878387123</v>
      </c>
      <c r="W232">
        <f t="shared" si="88"/>
        <v>0.25721203383134866</v>
      </c>
      <c r="X232">
        <f t="shared" si="82"/>
        <v>2.3329421226473137</v>
      </c>
      <c r="Y232">
        <f t="shared" si="83"/>
        <v>0.84713018460782596</v>
      </c>
      <c r="Z232">
        <f t="shared" si="89"/>
        <v>3.2666841204369334E-5</v>
      </c>
      <c r="AA232">
        <f t="shared" si="89"/>
        <v>1.3060797341744472E-2</v>
      </c>
      <c r="AB232">
        <f t="shared" si="89"/>
        <v>0.74577851247077176</v>
      </c>
      <c r="AC232">
        <f t="shared" si="89"/>
        <v>0.13087580948532143</v>
      </c>
      <c r="AD232">
        <f t="shared" si="89"/>
        <v>0.11025221386095788</v>
      </c>
      <c r="AE232">
        <f t="shared" si="84"/>
        <v>0.99999999999999989</v>
      </c>
      <c r="AF232" s="15">
        <f t="shared" si="85"/>
        <v>9.1967088629451759</v>
      </c>
      <c r="AG232">
        <f t="shared" si="86"/>
        <v>17848.950539439043</v>
      </c>
      <c r="AI232">
        <f t="shared" si="90"/>
        <v>3.7640230501509664E-2</v>
      </c>
      <c r="AK232">
        <f t="shared" si="75"/>
        <v>1.2295874326886753E-6</v>
      </c>
      <c r="AL232">
        <f t="shared" si="76"/>
        <v>4.9161142247676666E-4</v>
      </c>
      <c r="AM232">
        <f t="shared" si="77"/>
        <v>2.8071275112472847E-2</v>
      </c>
      <c r="AN232">
        <f t="shared" si="78"/>
        <v>4.9261956360991633E-3</v>
      </c>
      <c r="AO232">
        <f t="shared" si="79"/>
        <v>4.1499187430281935E-3</v>
      </c>
      <c r="AQ232" s="23">
        <f t="shared" si="71"/>
        <v>1.2157936610036465E-2</v>
      </c>
      <c r="AR232">
        <f t="shared" si="71"/>
        <v>4.860964216406173</v>
      </c>
      <c r="AS232">
        <f t="shared" si="71"/>
        <v>277.56365615583803</v>
      </c>
      <c r="AT232">
        <f t="shared" si="69"/>
        <v>48.709325323347144</v>
      </c>
      <c r="AU232" s="24">
        <f t="shared" si="69"/>
        <v>41.033640775111735</v>
      </c>
    </row>
    <row r="233" spans="1:47">
      <c r="A233">
        <v>12</v>
      </c>
      <c r="B233">
        <v>9</v>
      </c>
      <c r="C233">
        <v>19775.635773132999</v>
      </c>
      <c r="D233">
        <v>19400.363349273801</v>
      </c>
      <c r="E233">
        <v>6736.8860152257803</v>
      </c>
      <c r="F233">
        <v>5806.3655341846197</v>
      </c>
      <c r="G233">
        <v>0.85</v>
      </c>
      <c r="H233">
        <v>7.7180536945434497</v>
      </c>
      <c r="I233">
        <v>7.6802600198799098</v>
      </c>
      <c r="J233">
        <v>6.4831651034164999</v>
      </c>
      <c r="K233">
        <v>5.7885402709075997</v>
      </c>
      <c r="L233">
        <v>15</v>
      </c>
      <c r="M233">
        <v>6.6154745953229703</v>
      </c>
      <c r="N233">
        <f t="shared" si="80"/>
        <v>-7.7616644334521379</v>
      </c>
      <c r="O233">
        <f t="shared" si="81"/>
        <v>-2.6308322167260689</v>
      </c>
      <c r="P233">
        <f t="shared" si="72"/>
        <v>0.67852932857471893</v>
      </c>
      <c r="Q233">
        <f t="shared" si="73"/>
        <v>-1.0788540270907601</v>
      </c>
      <c r="R233">
        <f t="shared" si="74"/>
        <v>-1.3111815303625458</v>
      </c>
      <c r="S233">
        <f t="shared" si="88"/>
        <v>4.2574736247386568E-4</v>
      </c>
      <c r="T233">
        <f t="shared" si="88"/>
        <v>7.2018502290198322E-2</v>
      </c>
      <c r="U233">
        <f t="shared" si="88"/>
        <v>1.9709769402314468</v>
      </c>
      <c r="V233">
        <f t="shared" si="88"/>
        <v>0.33998491599020669</v>
      </c>
      <c r="W233">
        <f t="shared" si="88"/>
        <v>0.2695014440577792</v>
      </c>
      <c r="X233">
        <f t="shared" si="82"/>
        <v>2.6529075499321051</v>
      </c>
      <c r="Y233">
        <f t="shared" si="83"/>
        <v>0.97565622718019618</v>
      </c>
      <c r="Z233">
        <f t="shared" si="89"/>
        <v>1.6048330160798918E-4</v>
      </c>
      <c r="AA233">
        <f t="shared" si="89"/>
        <v>2.7147007927977536E-2</v>
      </c>
      <c r="AB233">
        <f t="shared" si="89"/>
        <v>0.74294972709542373</v>
      </c>
      <c r="AC233">
        <f t="shared" si="89"/>
        <v>0.12815558386077486</v>
      </c>
      <c r="AD233">
        <f t="shared" si="89"/>
        <v>0.10158719781421575</v>
      </c>
      <c r="AE233">
        <f t="shared" si="84"/>
        <v>0.99999999999999989</v>
      </c>
      <c r="AF233" s="15">
        <f t="shared" si="85"/>
        <v>8.82715987268476</v>
      </c>
      <c r="AG233">
        <f t="shared" si="86"/>
        <v>13495.603324448488</v>
      </c>
      <c r="AI233">
        <f t="shared" si="90"/>
        <v>2.8459803211777285E-2</v>
      </c>
      <c r="AK233">
        <f t="shared" si="75"/>
        <v>4.5673231825396734E-6</v>
      </c>
      <c r="AL233">
        <f t="shared" si="76"/>
        <v>7.725985034187985E-4</v>
      </c>
      <c r="AM233">
        <f t="shared" si="77"/>
        <v>2.1144203029379399E-2</v>
      </c>
      <c r="AN233">
        <f t="shared" si="78"/>
        <v>3.6472826971680737E-3</v>
      </c>
      <c r="AO233">
        <f t="shared" si="79"/>
        <v>2.8911516586284719E-3</v>
      </c>
      <c r="AQ233" s="23">
        <f t="shared" si="71"/>
        <v>4.5160859858045611E-2</v>
      </c>
      <c r="AR233">
        <f t="shared" si="71"/>
        <v>7.6393133012389045</v>
      </c>
      <c r="AS233">
        <f t="shared" si="71"/>
        <v>209.07002891109119</v>
      </c>
      <c r="AT233">
        <f t="shared" si="69"/>
        <v>36.063667090422982</v>
      </c>
      <c r="AU233" s="24">
        <f t="shared" si="69"/>
        <v>28.587181082963006</v>
      </c>
    </row>
    <row r="234" spans="1:47">
      <c r="A234">
        <v>12</v>
      </c>
      <c r="B234">
        <v>10</v>
      </c>
      <c r="C234">
        <v>19775.635773132999</v>
      </c>
      <c r="D234">
        <v>19400.363349273801</v>
      </c>
      <c r="E234">
        <v>15653.849400851201</v>
      </c>
      <c r="F234">
        <v>10723.919758195199</v>
      </c>
      <c r="G234">
        <v>0.85</v>
      </c>
      <c r="H234">
        <v>5.2444086905309897</v>
      </c>
      <c r="I234">
        <v>7.8372424814092199</v>
      </c>
      <c r="J234">
        <v>4.4053033000460404</v>
      </c>
      <c r="K234">
        <v>3.93330651789825</v>
      </c>
      <c r="L234">
        <v>15</v>
      </c>
      <c r="M234">
        <v>4.4952074490265703</v>
      </c>
      <c r="N234">
        <f t="shared" si="80"/>
        <v>-4.7932904286371878</v>
      </c>
      <c r="O234">
        <f t="shared" si="81"/>
        <v>-1.1466452143185939</v>
      </c>
      <c r="P234">
        <f t="shared" si="72"/>
        <v>0.89373644392380291</v>
      </c>
      <c r="Q234">
        <f t="shared" si="73"/>
        <v>-0.89333065178982496</v>
      </c>
      <c r="R234">
        <f t="shared" si="74"/>
        <v>-1.209877646893605</v>
      </c>
      <c r="S234">
        <f t="shared" si="88"/>
        <v>8.2851507839514036E-3</v>
      </c>
      <c r="T234">
        <f t="shared" si="88"/>
        <v>0.31770080168140219</v>
      </c>
      <c r="U234">
        <f t="shared" si="88"/>
        <v>2.4442453963087352</v>
      </c>
      <c r="V234">
        <f t="shared" si="88"/>
        <v>0.40929027665943146</v>
      </c>
      <c r="W234">
        <f t="shared" si="88"/>
        <v>0.29823376702548399</v>
      </c>
      <c r="X234">
        <f t="shared" si="82"/>
        <v>3.4777553924590041</v>
      </c>
      <c r="Y234">
        <f t="shared" si="83"/>
        <v>1.2463870835160429</v>
      </c>
      <c r="Z234">
        <f t="shared" si="89"/>
        <v>2.3823270612753624E-3</v>
      </c>
      <c r="AA234">
        <f t="shared" si="89"/>
        <v>9.135225621971263E-2</v>
      </c>
      <c r="AB234">
        <f t="shared" si="89"/>
        <v>0.70282268891271604</v>
      </c>
      <c r="AC234">
        <f t="shared" si="89"/>
        <v>0.11768805751747712</v>
      </c>
      <c r="AD234">
        <f t="shared" si="89"/>
        <v>8.5754670288818932E-2</v>
      </c>
      <c r="AE234">
        <f t="shared" si="84"/>
        <v>1</v>
      </c>
      <c r="AF234" s="15">
        <f t="shared" si="85"/>
        <v>9.4782276004781938</v>
      </c>
      <c r="AG234">
        <f t="shared" si="86"/>
        <v>31278.885334544997</v>
      </c>
      <c r="AI234">
        <f t="shared" si="90"/>
        <v>6.5961550580864878E-2</v>
      </c>
      <c r="AK234">
        <f t="shared" si="75"/>
        <v>1.5714198695247799E-4</v>
      </c>
      <c r="AL234">
        <f t="shared" si="76"/>
        <v>6.0257364693127027E-3</v>
      </c>
      <c r="AM234">
        <f t="shared" si="77"/>
        <v>4.6359274344095577E-2</v>
      </c>
      <c r="AN234">
        <f t="shared" si="78"/>
        <v>7.7628867587028021E-3</v>
      </c>
      <c r="AO234">
        <f t="shared" si="79"/>
        <v>5.6565110218013206E-3</v>
      </c>
      <c r="AQ234" s="23">
        <f t="shared" si="71"/>
        <v>1.5537913493193114</v>
      </c>
      <c r="AR234">
        <f t="shared" si="71"/>
        <v>59.581384841006212</v>
      </c>
      <c r="AS234">
        <f t="shared" si="71"/>
        <v>458.3920620677917</v>
      </c>
      <c r="AT234">
        <f t="shared" si="69"/>
        <v>76.758010544091803</v>
      </c>
      <c r="AU234" s="24">
        <f t="shared" si="69"/>
        <v>55.930550856927645</v>
      </c>
    </row>
    <row r="235" spans="1:47">
      <c r="A235">
        <v>12</v>
      </c>
      <c r="B235">
        <v>11</v>
      </c>
      <c r="C235">
        <v>19775.635773132999</v>
      </c>
      <c r="D235">
        <v>19400.363349273801</v>
      </c>
      <c r="E235">
        <v>10891.4480381786</v>
      </c>
      <c r="F235">
        <v>9022.5382886068801</v>
      </c>
      <c r="G235">
        <v>0.85</v>
      </c>
      <c r="H235">
        <v>2.77874652858765</v>
      </c>
      <c r="I235">
        <v>7.7608936219294096</v>
      </c>
      <c r="J235">
        <v>2.33414708401363</v>
      </c>
      <c r="K235">
        <v>2.0840598964407402</v>
      </c>
      <c r="L235">
        <v>15</v>
      </c>
      <c r="M235">
        <v>2.3817827387894099</v>
      </c>
      <c r="N235">
        <f t="shared" si="80"/>
        <v>-1.8344958343051796</v>
      </c>
      <c r="O235">
        <f t="shared" si="81"/>
        <v>0.3327520828474102</v>
      </c>
      <c r="P235">
        <f t="shared" si="72"/>
        <v>1.108249052012874</v>
      </c>
      <c r="Q235">
        <f t="shared" si="73"/>
        <v>-0.70840598964407397</v>
      </c>
      <c r="R235">
        <f t="shared" si="74"/>
        <v>-1.1019159455973528</v>
      </c>
      <c r="S235">
        <f t="shared" si="88"/>
        <v>0.15969399370907236</v>
      </c>
      <c r="T235">
        <f t="shared" si="88"/>
        <v>1.3948014603954904</v>
      </c>
      <c r="U235">
        <f t="shared" si="88"/>
        <v>3.0290500393957105</v>
      </c>
      <c r="V235">
        <f t="shared" si="88"/>
        <v>0.49242850833690882</v>
      </c>
      <c r="W235">
        <f t="shared" si="88"/>
        <v>0.33223393138027862</v>
      </c>
      <c r="X235">
        <f t="shared" si="82"/>
        <v>5.4082079332174606</v>
      </c>
      <c r="Y235">
        <f t="shared" si="83"/>
        <v>1.6879177871911311</v>
      </c>
      <c r="Z235">
        <f t="shared" si="89"/>
        <v>2.9528079482341006E-2</v>
      </c>
      <c r="AA235">
        <f t="shared" si="89"/>
        <v>0.2579045550058377</v>
      </c>
      <c r="AB235">
        <f t="shared" si="89"/>
        <v>0.5600838719219996</v>
      </c>
      <c r="AC235">
        <f t="shared" si="89"/>
        <v>9.1052066491820766E-2</v>
      </c>
      <c r="AD235">
        <f t="shared" si="89"/>
        <v>6.1431427098000917E-2</v>
      </c>
      <c r="AE235">
        <f t="shared" si="84"/>
        <v>0.99999999999999989</v>
      </c>
      <c r="AF235" s="15">
        <f t="shared" si="85"/>
        <v>9.2739023690630891</v>
      </c>
      <c r="AG235">
        <f t="shared" si="86"/>
        <v>34732.975597944183</v>
      </c>
      <c r="AI235">
        <f t="shared" si="90"/>
        <v>7.3245606492168422E-2</v>
      </c>
      <c r="AK235">
        <f t="shared" si="75"/>
        <v>2.1628020902330217E-3</v>
      </c>
      <c r="AL235">
        <f t="shared" si="76"/>
        <v>1.8890375548495392E-2</v>
      </c>
      <c r="AM235">
        <f t="shared" si="77"/>
        <v>4.1023682885408842E-2</v>
      </c>
      <c r="AN235">
        <f t="shared" si="78"/>
        <v>6.669163832558658E-3</v>
      </c>
      <c r="AO235">
        <f t="shared" si="79"/>
        <v>4.4995821354725067E-3</v>
      </c>
      <c r="AQ235" s="23">
        <f t="shared" si="71"/>
        <v>21.385393192909483</v>
      </c>
      <c r="AR235">
        <f t="shared" si="71"/>
        <v>186.78459323237118</v>
      </c>
      <c r="AS235">
        <f t="shared" si="71"/>
        <v>405.63470540717753</v>
      </c>
      <c r="AT235">
        <f t="shared" si="69"/>
        <v>65.943477432015882</v>
      </c>
      <c r="AU235" s="24">
        <f t="shared" si="69"/>
        <v>44.491048721200137</v>
      </c>
    </row>
    <row r="236" spans="1:47">
      <c r="A236">
        <v>12</v>
      </c>
      <c r="B236">
        <v>12</v>
      </c>
      <c r="C236">
        <v>19775.635773132999</v>
      </c>
      <c r="D236">
        <v>19400.363349273801</v>
      </c>
      <c r="E236">
        <v>19775.635773132999</v>
      </c>
      <c r="F236">
        <v>19400.363349273801</v>
      </c>
      <c r="G236">
        <v>0.85</v>
      </c>
      <c r="H236">
        <v>0.97981167676849601</v>
      </c>
      <c r="I236">
        <v>8.0248382235760101</v>
      </c>
      <c r="J236">
        <v>0.82304180848553998</v>
      </c>
      <c r="K236">
        <v>0.73485875757637498</v>
      </c>
      <c r="L236">
        <v>15</v>
      </c>
      <c r="M236">
        <v>0.83983858008728496</v>
      </c>
      <c r="N236">
        <f t="shared" si="80"/>
        <v>0.32422598787780488</v>
      </c>
      <c r="O236">
        <f t="shared" si="81"/>
        <v>1.4121129939389023</v>
      </c>
      <c r="P236">
        <f t="shared" si="72"/>
        <v>1.2647563841211404</v>
      </c>
      <c r="Q236">
        <f t="shared" si="73"/>
        <v>-0.57348587575763754</v>
      </c>
      <c r="R236">
        <f t="shared" si="74"/>
        <v>-1.0327370757116445</v>
      </c>
      <c r="S236">
        <f t="shared" si="88"/>
        <v>1.3829598039590869</v>
      </c>
      <c r="T236">
        <f t="shared" si="88"/>
        <v>4.1046192831524868</v>
      </c>
      <c r="U236">
        <f t="shared" si="88"/>
        <v>3.5422296875886241</v>
      </c>
      <c r="V236">
        <f t="shared" si="88"/>
        <v>0.56355751923655761</v>
      </c>
      <c r="W236">
        <f t="shared" si="88"/>
        <v>0.35603114154296567</v>
      </c>
      <c r="X236">
        <f t="shared" si="82"/>
        <v>9.9493974354797192</v>
      </c>
      <c r="Y236">
        <f t="shared" si="83"/>
        <v>2.2975119900884469</v>
      </c>
      <c r="Z236">
        <f t="shared" si="89"/>
        <v>0.13899935276757855</v>
      </c>
      <c r="AA236">
        <f t="shared" si="89"/>
        <v>0.41254953476030065</v>
      </c>
      <c r="AB236">
        <f t="shared" si="89"/>
        <v>0.35602454425601426</v>
      </c>
      <c r="AC236">
        <f t="shared" si="89"/>
        <v>5.6642376876704308E-2</v>
      </c>
      <c r="AD236">
        <f t="shared" si="89"/>
        <v>3.5784191339402388E-2</v>
      </c>
      <c r="AE236">
        <f t="shared" si="84"/>
        <v>1.0000000000000002</v>
      </c>
      <c r="AF236" s="15">
        <f t="shared" si="85"/>
        <v>10.015328914256084</v>
      </c>
      <c r="AG236">
        <f t="shared" si="86"/>
        <v>111701.71150963285</v>
      </c>
      <c r="AI236">
        <f t="shared" si="90"/>
        <v>0.23555884472566047</v>
      </c>
      <c r="AK236">
        <f t="shared" si="75"/>
        <v>3.2742526955545338E-2</v>
      </c>
      <c r="AL236">
        <f t="shared" si="76"/>
        <v>9.7179691800245133E-2</v>
      </c>
      <c r="AM236">
        <f t="shared" si="77"/>
        <v>8.3864730338926496E-2</v>
      </c>
      <c r="AN236">
        <f t="shared" si="78"/>
        <v>1.3342612859591931E-2</v>
      </c>
      <c r="AO236">
        <f t="shared" si="79"/>
        <v>8.4292827713516108E-3</v>
      </c>
      <c r="AQ236" s="23">
        <f t="shared" si="71"/>
        <v>323.75214368242695</v>
      </c>
      <c r="AR236">
        <f t="shared" si="71"/>
        <v>960.89509479348362</v>
      </c>
      <c r="AS236">
        <f t="shared" si="71"/>
        <v>829.2391806973136</v>
      </c>
      <c r="AT236">
        <f t="shared" si="69"/>
        <v>131.92932608660527</v>
      </c>
      <c r="AU236" s="24">
        <f t="shared" si="69"/>
        <v>83.347212957497291</v>
      </c>
    </row>
    <row r="237" spans="1:47">
      <c r="A237">
        <v>12</v>
      </c>
      <c r="B237">
        <v>13</v>
      </c>
      <c r="C237">
        <v>19775.635773132999</v>
      </c>
      <c r="D237">
        <v>19400.363349273801</v>
      </c>
      <c r="E237">
        <v>6227.3736275196297</v>
      </c>
      <c r="F237">
        <v>4568.4500073733298</v>
      </c>
      <c r="G237">
        <v>0.85</v>
      </c>
      <c r="H237">
        <v>2.9611948798229899</v>
      </c>
      <c r="I237">
        <v>7.4065733052587897</v>
      </c>
      <c r="J237">
        <v>2.4874036990513102</v>
      </c>
      <c r="K237">
        <v>2.2208961598672401</v>
      </c>
      <c r="L237">
        <v>15</v>
      </c>
      <c r="M237">
        <v>2.5381670398482798</v>
      </c>
      <c r="N237">
        <f t="shared" si="80"/>
        <v>-2.053433855787588</v>
      </c>
      <c r="O237">
        <f t="shared" si="81"/>
        <v>0.22328307210620602</v>
      </c>
      <c r="P237">
        <f t="shared" si="72"/>
        <v>1.0923760454554001</v>
      </c>
      <c r="Q237">
        <f t="shared" si="73"/>
        <v>-0.72208961598672405</v>
      </c>
      <c r="R237">
        <f t="shared" si="74"/>
        <v>-1.0991055511501777</v>
      </c>
      <c r="S237">
        <f t="shared" si="88"/>
        <v>0.12829360460621203</v>
      </c>
      <c r="T237">
        <f t="shared" si="88"/>
        <v>1.2501744131568433</v>
      </c>
      <c r="U237">
        <f t="shared" si="88"/>
        <v>2.9813494853787854</v>
      </c>
      <c r="V237">
        <f t="shared" si="88"/>
        <v>0.48573619262515727</v>
      </c>
      <c r="W237">
        <f t="shared" si="88"/>
        <v>0.33316895305062338</v>
      </c>
      <c r="X237">
        <f t="shared" si="82"/>
        <v>5.1787226488176206</v>
      </c>
      <c r="Y237">
        <f t="shared" si="83"/>
        <v>1.644558432970014</v>
      </c>
      <c r="Z237">
        <f t="shared" si="89"/>
        <v>2.4773214034836056E-2</v>
      </c>
      <c r="AA237">
        <f t="shared" si="89"/>
        <v>0.24140594079551195</v>
      </c>
      <c r="AB237">
        <f t="shared" si="89"/>
        <v>0.57569205527148126</v>
      </c>
      <c r="AC237">
        <f t="shared" si="89"/>
        <v>9.3794594838180423E-2</v>
      </c>
      <c r="AD237">
        <f t="shared" si="89"/>
        <v>6.4334195059990482E-2</v>
      </c>
      <c r="AE237">
        <f t="shared" si="84"/>
        <v>1.0000000000000002</v>
      </c>
      <c r="AF237" s="15">
        <f t="shared" si="85"/>
        <v>8.6129679999005333</v>
      </c>
      <c r="AG237">
        <f t="shared" si="86"/>
        <v>17398.841507886384</v>
      </c>
      <c r="AI237">
        <f t="shared" si="90"/>
        <v>3.6691031406525458E-2</v>
      </c>
      <c r="AK237">
        <f t="shared" si="75"/>
        <v>9.0895477419274703E-4</v>
      </c>
      <c r="AL237">
        <f t="shared" si="76"/>
        <v>8.8574329554499537E-3</v>
      </c>
      <c r="AM237">
        <f t="shared" si="77"/>
        <v>2.1122735280453109E-2</v>
      </c>
      <c r="AN237">
        <f t="shared" si="78"/>
        <v>3.4414204249700086E-3</v>
      </c>
      <c r="AO237">
        <f t="shared" si="79"/>
        <v>2.3604879714596459E-3</v>
      </c>
      <c r="AQ237" s="23">
        <f t="shared" si="71"/>
        <v>8.9875792743430569</v>
      </c>
      <c r="AR237">
        <f t="shared" si="71"/>
        <v>87.580684005961629</v>
      </c>
      <c r="AS237">
        <f t="shared" si="71"/>
        <v>208.8577597192735</v>
      </c>
      <c r="AT237">
        <f t="shared" si="69"/>
        <v>34.028138433213734</v>
      </c>
      <c r="AU237" s="24">
        <f t="shared" si="69"/>
        <v>23.34007518522376</v>
      </c>
    </row>
    <row r="238" spans="1:47">
      <c r="A238">
        <v>12</v>
      </c>
      <c r="B238">
        <v>14</v>
      </c>
      <c r="C238">
        <v>19775.635773132999</v>
      </c>
      <c r="D238">
        <v>19400.363349273801</v>
      </c>
      <c r="E238">
        <v>17670.048517895</v>
      </c>
      <c r="F238">
        <v>16690.792978189998</v>
      </c>
      <c r="G238">
        <v>0.85</v>
      </c>
      <c r="H238">
        <v>5.1933476353033203</v>
      </c>
      <c r="I238">
        <v>7.6259005878008397</v>
      </c>
      <c r="J238">
        <v>4.3624120136547804</v>
      </c>
      <c r="K238">
        <v>3.8950107264774898</v>
      </c>
      <c r="L238">
        <v>15</v>
      </c>
      <c r="M238">
        <v>4.4514408302599797</v>
      </c>
      <c r="N238">
        <f t="shared" si="80"/>
        <v>-4.7320171623639835</v>
      </c>
      <c r="O238">
        <f t="shared" si="81"/>
        <v>-1.1160085811819918</v>
      </c>
      <c r="P238">
        <f t="shared" si="72"/>
        <v>0.89817875572861161</v>
      </c>
      <c r="Q238">
        <f t="shared" si="73"/>
        <v>-0.88950107264774902</v>
      </c>
      <c r="R238">
        <f t="shared" si="74"/>
        <v>-1.2013490591470242</v>
      </c>
      <c r="S238">
        <f t="shared" si="88"/>
        <v>8.8086845596786843E-3</v>
      </c>
      <c r="T238">
        <f t="shared" si="88"/>
        <v>0.32758471644755882</v>
      </c>
      <c r="U238">
        <f t="shared" si="88"/>
        <v>2.4551276497721366</v>
      </c>
      <c r="V238">
        <f t="shared" si="88"/>
        <v>0.41086069126021513</v>
      </c>
      <c r="W238">
        <f t="shared" si="88"/>
        <v>0.30078815706317896</v>
      </c>
      <c r="X238">
        <f t="shared" si="82"/>
        <v>3.503169899102768</v>
      </c>
      <c r="Y238">
        <f t="shared" si="83"/>
        <v>1.2536682440676936</v>
      </c>
      <c r="Z238">
        <f t="shared" si="89"/>
        <v>2.5144896803134683E-3</v>
      </c>
      <c r="AA238">
        <f t="shared" si="89"/>
        <v>9.3510941770611769E-2</v>
      </c>
      <c r="AB238">
        <f t="shared" si="89"/>
        <v>0.70083031097091353</v>
      </c>
      <c r="AC238">
        <f t="shared" si="89"/>
        <v>0.11728254783344787</v>
      </c>
      <c r="AD238">
        <f t="shared" si="89"/>
        <v>8.5861709744713452E-2</v>
      </c>
      <c r="AE238">
        <f t="shared" si="84"/>
        <v>1</v>
      </c>
      <c r="AF238" s="15">
        <f t="shared" si="85"/>
        <v>9.8699979981782864</v>
      </c>
      <c r="AG238">
        <f t="shared" si="86"/>
        <v>46516.658234559298</v>
      </c>
      <c r="AI238">
        <f t="shared" si="90"/>
        <v>9.8095276483621582E-2</v>
      </c>
      <c r="AK238">
        <f t="shared" si="75"/>
        <v>2.4665956040556292E-4</v>
      </c>
      <c r="AL238">
        <f t="shared" si="76"/>
        <v>9.1729816872320007E-3</v>
      </c>
      <c r="AM238">
        <f t="shared" si="77"/>
        <v>6.8748143122794259E-2</v>
      </c>
      <c r="AN238">
        <f t="shared" si="78"/>
        <v>1.1504863956425642E-2</v>
      </c>
      <c r="AO238">
        <f t="shared" si="79"/>
        <v>8.4226281567641309E-3</v>
      </c>
      <c r="AQ238" s="23">
        <f t="shared" si="71"/>
        <v>2.4389248132707548</v>
      </c>
      <c r="AR238">
        <f t="shared" si="71"/>
        <v>90.700772400159522</v>
      </c>
      <c r="AS238">
        <f t="shared" si="71"/>
        <v>679.7691192377988</v>
      </c>
      <c r="AT238">
        <f t="shared" si="69"/>
        <v>113.75799961085968</v>
      </c>
      <c r="AU238" s="24">
        <f t="shared" si="69"/>
        <v>83.281413340350994</v>
      </c>
    </row>
    <row r="239" spans="1:47">
      <c r="A239">
        <v>12</v>
      </c>
      <c r="B239">
        <v>15</v>
      </c>
      <c r="C239">
        <v>19775.635773132999</v>
      </c>
      <c r="D239">
        <v>19400.363349273801</v>
      </c>
      <c r="E239">
        <v>19842.180276010698</v>
      </c>
      <c r="F239">
        <v>16403.885489804201</v>
      </c>
      <c r="G239">
        <v>0.85</v>
      </c>
      <c r="H239">
        <v>7.3117737154065399</v>
      </c>
      <c r="I239">
        <v>8.0172068349631491</v>
      </c>
      <c r="J239">
        <v>6.1418899209414901</v>
      </c>
      <c r="K239">
        <v>5.4838302865549098</v>
      </c>
      <c r="L239">
        <v>15</v>
      </c>
      <c r="M239">
        <v>6.26723461320561</v>
      </c>
      <c r="N239">
        <f t="shared" si="80"/>
        <v>-7.2741284584878461</v>
      </c>
      <c r="O239">
        <f t="shared" si="81"/>
        <v>-2.387064229243923</v>
      </c>
      <c r="P239">
        <f t="shared" si="72"/>
        <v>0.71387568675963098</v>
      </c>
      <c r="Q239">
        <f t="shared" si="73"/>
        <v>-1.0483830286554912</v>
      </c>
      <c r="R239">
        <f t="shared" si="74"/>
        <v>-1.303877935709175</v>
      </c>
      <c r="S239">
        <f t="shared" si="88"/>
        <v>6.9324404846080685E-4</v>
      </c>
      <c r="T239">
        <f t="shared" si="88"/>
        <v>9.1899082877183305E-2</v>
      </c>
      <c r="U239">
        <f t="shared" si="88"/>
        <v>2.0418896676298552</v>
      </c>
      <c r="V239">
        <f t="shared" si="88"/>
        <v>0.35050404614348041</v>
      </c>
      <c r="W239">
        <f t="shared" si="88"/>
        <v>0.27147697883463723</v>
      </c>
      <c r="X239">
        <f t="shared" si="82"/>
        <v>2.7564630195336171</v>
      </c>
      <c r="Y239">
        <f t="shared" si="83"/>
        <v>1.0139483432252014</v>
      </c>
      <c r="Z239">
        <f t="shared" si="89"/>
        <v>2.5149767783864594E-4</v>
      </c>
      <c r="AA239">
        <f t="shared" si="89"/>
        <v>3.3339494209043398E-2</v>
      </c>
      <c r="AB239">
        <f t="shared" si="89"/>
        <v>0.7407643974035012</v>
      </c>
      <c r="AC239">
        <f t="shared" si="89"/>
        <v>0.12715717339925872</v>
      </c>
      <c r="AD239">
        <f t="shared" si="89"/>
        <v>9.8487437310358E-2</v>
      </c>
      <c r="AE239">
        <f t="shared" si="84"/>
        <v>1</v>
      </c>
      <c r="AF239" s="15">
        <f t="shared" si="85"/>
        <v>9.8720078519071119</v>
      </c>
      <c r="AG239">
        <f t="shared" si="86"/>
        <v>39409.874754261531</v>
      </c>
      <c r="AI239">
        <f t="shared" si="90"/>
        <v>8.3108346706901162E-2</v>
      </c>
      <c r="AK239">
        <f t="shared" si="75"/>
        <v>2.0901556205794721E-5</v>
      </c>
      <c r="AL239">
        <f t="shared" si="76"/>
        <v>2.7707902437579023E-3</v>
      </c>
      <c r="AM239">
        <f t="shared" si="77"/>
        <v>6.1563704367538892E-2</v>
      </c>
      <c r="AN239">
        <f t="shared" si="78"/>
        <v>1.0567822453135143E-2</v>
      </c>
      <c r="AO239">
        <f t="shared" si="79"/>
        <v>8.1851280862634268E-3</v>
      </c>
      <c r="AQ239" s="23">
        <f t="shared" si="71"/>
        <v>0.20667078130873207</v>
      </c>
      <c r="AR239">
        <f t="shared" si="71"/>
        <v>27.397069332153336</v>
      </c>
      <c r="AS239">
        <f t="shared" si="71"/>
        <v>608.73069720864316</v>
      </c>
      <c r="AT239">
        <f t="shared" si="69"/>
        <v>104.49270387416874</v>
      </c>
      <c r="AU239" s="24">
        <f t="shared" si="69"/>
        <v>80.933055895193334</v>
      </c>
    </row>
    <row r="240" spans="1:47">
      <c r="A240">
        <v>12</v>
      </c>
      <c r="B240">
        <v>16</v>
      </c>
      <c r="C240">
        <v>19775.635773132999</v>
      </c>
      <c r="D240">
        <v>19400.363349273801</v>
      </c>
      <c r="E240">
        <v>12576.9110439045</v>
      </c>
      <c r="F240">
        <v>7323.1631650911904</v>
      </c>
      <c r="G240">
        <v>0.85</v>
      </c>
      <c r="H240">
        <v>9.5027742305783303</v>
      </c>
      <c r="I240">
        <v>7.6207542631871803</v>
      </c>
      <c r="J240">
        <v>7.9823303536858203</v>
      </c>
      <c r="K240">
        <v>7.1270806729337499</v>
      </c>
      <c r="L240">
        <v>15</v>
      </c>
      <c r="M240">
        <v>8.1452350547814394</v>
      </c>
      <c r="N240">
        <f t="shared" si="80"/>
        <v>-9.9033290766939945</v>
      </c>
      <c r="O240">
        <f t="shared" si="81"/>
        <v>-3.7016645383469973</v>
      </c>
      <c r="P240">
        <f t="shared" si="72"/>
        <v>0.52325864193968397</v>
      </c>
      <c r="Q240">
        <f t="shared" si="73"/>
        <v>-1.212708067293375</v>
      </c>
      <c r="R240">
        <f t="shared" si="74"/>
        <v>-1.3858843806346874</v>
      </c>
      <c r="S240">
        <f t="shared" si="88"/>
        <v>5.000792442000466E-5</v>
      </c>
      <c r="T240">
        <f t="shared" si="88"/>
        <v>2.4682407444048534E-2</v>
      </c>
      <c r="U240">
        <f t="shared" si="88"/>
        <v>1.6875177157635337</v>
      </c>
      <c r="V240">
        <f t="shared" si="88"/>
        <v>0.29739083357815516</v>
      </c>
      <c r="W240">
        <f t="shared" si="88"/>
        <v>0.25010251613467216</v>
      </c>
      <c r="X240">
        <f t="shared" si="82"/>
        <v>2.2597434808448291</v>
      </c>
      <c r="Y240">
        <f t="shared" si="83"/>
        <v>0.81525130279116165</v>
      </c>
      <c r="Z240">
        <f t="shared" si="89"/>
        <v>2.2129912020504498E-5</v>
      </c>
      <c r="AA240">
        <f t="shared" si="89"/>
        <v>1.0922658989072846E-2</v>
      </c>
      <c r="AB240">
        <f t="shared" si="89"/>
        <v>0.74677401663866616</v>
      </c>
      <c r="AC240">
        <f t="shared" si="89"/>
        <v>0.1316038019797594</v>
      </c>
      <c r="AD240">
        <f t="shared" si="89"/>
        <v>0.11067739248048131</v>
      </c>
      <c r="AE240">
        <f t="shared" si="84"/>
        <v>1.0000000000000002</v>
      </c>
      <c r="AF240" s="15">
        <f t="shared" si="85"/>
        <v>9.1280125360663948</v>
      </c>
      <c r="AG240">
        <f t="shared" si="86"/>
        <v>16296.219836373484</v>
      </c>
      <c r="AI240">
        <f t="shared" si="90"/>
        <v>3.436580036394956E-2</v>
      </c>
      <c r="AK240">
        <f t="shared" si="75"/>
        <v>7.6051213856842523E-7</v>
      </c>
      <c r="AL240">
        <f t="shared" si="76"/>
        <v>3.7536591826197656E-4</v>
      </c>
      <c r="AM240">
        <f t="shared" si="77"/>
        <v>2.5663486772789148E-2</v>
      </c>
      <c r="AN240">
        <f t="shared" si="78"/>
        <v>4.5226699859731616E-3</v>
      </c>
      <c r="AO240">
        <f t="shared" si="79"/>
        <v>3.8035171747867126E-3</v>
      </c>
      <c r="AQ240" s="23">
        <f t="shared" si="71"/>
        <v>7.519805526687815E-3</v>
      </c>
      <c r="AR240">
        <f t="shared" si="71"/>
        <v>3.7115498405982303</v>
      </c>
      <c r="AS240">
        <f t="shared" si="71"/>
        <v>253.75588354364731</v>
      </c>
      <c r="AT240">
        <f t="shared" si="69"/>
        <v>44.719337182342883</v>
      </c>
      <c r="AU240" s="24">
        <f t="shared" si="69"/>
        <v>37.608485152718934</v>
      </c>
    </row>
    <row r="241" spans="1:49">
      <c r="A241">
        <v>12</v>
      </c>
      <c r="B241">
        <v>17</v>
      </c>
      <c r="C241">
        <v>19775.635773132999</v>
      </c>
      <c r="D241">
        <v>19400.363349273801</v>
      </c>
      <c r="E241">
        <v>5608.6090709096197</v>
      </c>
      <c r="F241">
        <v>4747.0148078372004</v>
      </c>
      <c r="G241">
        <v>0.85</v>
      </c>
      <c r="H241">
        <v>11.254892939354701</v>
      </c>
      <c r="I241">
        <v>7.3489124674810604</v>
      </c>
      <c r="J241">
        <v>9.4541100690579505</v>
      </c>
      <c r="K241">
        <v>8.4411697045160299</v>
      </c>
      <c r="L241">
        <v>15</v>
      </c>
      <c r="M241">
        <v>9.6470510908754896</v>
      </c>
      <c r="N241">
        <f t="shared" si="80"/>
        <v>-12.005871527225638</v>
      </c>
      <c r="O241">
        <f t="shared" si="81"/>
        <v>-4.7529357636128191</v>
      </c>
      <c r="P241">
        <f t="shared" si="72"/>
        <v>0.37082431427614071</v>
      </c>
      <c r="Q241">
        <f t="shared" si="73"/>
        <v>-1.3441169704516032</v>
      </c>
      <c r="R241">
        <f t="shared" si="74"/>
        <v>-1.4528199285682064</v>
      </c>
      <c r="S241">
        <f t="shared" si="88"/>
        <v>6.1082421465785053E-6</v>
      </c>
      <c r="T241">
        <f t="shared" si="88"/>
        <v>8.6263331179132572E-3</v>
      </c>
      <c r="U241">
        <f t="shared" si="88"/>
        <v>1.4489284949729433</v>
      </c>
      <c r="V241">
        <f t="shared" si="88"/>
        <v>0.26076987372722171</v>
      </c>
      <c r="W241">
        <f t="shared" si="88"/>
        <v>0.2339097484122262</v>
      </c>
      <c r="X241">
        <f t="shared" si="82"/>
        <v>1.9522405584724509</v>
      </c>
      <c r="Y241">
        <f t="shared" si="83"/>
        <v>0.66897771732021716</v>
      </c>
      <c r="Z241">
        <f t="shared" si="89"/>
        <v>3.128836822936389E-6</v>
      </c>
      <c r="AA241">
        <f t="shared" si="89"/>
        <v>4.4186834867640558E-3</v>
      </c>
      <c r="AB241">
        <f t="shared" si="89"/>
        <v>0.7421874771962893</v>
      </c>
      <c r="AC241">
        <f t="shared" si="89"/>
        <v>0.13357466250535413</v>
      </c>
      <c r="AD241">
        <f t="shared" si="89"/>
        <v>0.11981604797476961</v>
      </c>
      <c r="AE241">
        <f t="shared" si="84"/>
        <v>1</v>
      </c>
      <c r="AF241" s="15">
        <f t="shared" si="85"/>
        <v>8.6284315092255301</v>
      </c>
      <c r="AG241">
        <f t="shared" si="86"/>
        <v>8925.9309680152637</v>
      </c>
      <c r="AI241">
        <f t="shared" si="90"/>
        <v>1.8823185056975163E-2</v>
      </c>
      <c r="AK241">
        <f t="shared" si="75"/>
        <v>5.8894674531209885E-8</v>
      </c>
      <c r="AL241">
        <f t="shared" si="76"/>
        <v>8.3173696979560083E-5</v>
      </c>
      <c r="AM241">
        <f t="shared" si="77"/>
        <v>1.3970332230235288E-2</v>
      </c>
      <c r="AN241">
        <f t="shared" si="78"/>
        <v>2.5143005912612827E-3</v>
      </c>
      <c r="AO241">
        <f t="shared" si="79"/>
        <v>2.2553196438245024E-3</v>
      </c>
      <c r="AQ241" s="23">
        <f t="shared" si="71"/>
        <v>5.8233981625320952E-4</v>
      </c>
      <c r="AR241">
        <f t="shared" si="71"/>
        <v>0.82240636868635619</v>
      </c>
      <c r="AS241">
        <f t="shared" si="71"/>
        <v>138.13610090739692</v>
      </c>
      <c r="AT241">
        <f t="shared" si="69"/>
        <v>24.860946358478035</v>
      </c>
      <c r="AU241" s="24">
        <f t="shared" si="69"/>
        <v>22.300189914132702</v>
      </c>
    </row>
    <row r="242" spans="1:49">
      <c r="A242">
        <v>12</v>
      </c>
      <c r="B242">
        <v>18</v>
      </c>
      <c r="C242">
        <v>19775.635773132999</v>
      </c>
      <c r="D242">
        <v>19400.363349273801</v>
      </c>
      <c r="E242">
        <v>1403.3937696467699</v>
      </c>
      <c r="F242">
        <v>9993.6097877586708</v>
      </c>
      <c r="G242">
        <v>0.85</v>
      </c>
      <c r="H242">
        <v>13.581376309591001</v>
      </c>
      <c r="I242">
        <v>7.1625024359033</v>
      </c>
      <c r="J242">
        <v>11.408356100056499</v>
      </c>
      <c r="K242">
        <v>10.1860322321933</v>
      </c>
      <c r="L242">
        <v>15</v>
      </c>
      <c r="M242">
        <v>11.6411796939352</v>
      </c>
      <c r="N242">
        <f t="shared" si="80"/>
        <v>-14.797651571509199</v>
      </c>
      <c r="O242">
        <f t="shared" si="81"/>
        <v>-6.1488257857545996</v>
      </c>
      <c r="P242">
        <f t="shared" si="72"/>
        <v>0.16842026106557695</v>
      </c>
      <c r="Q242">
        <f t="shared" si="73"/>
        <v>-1.5186032232193301</v>
      </c>
      <c r="R242">
        <f t="shared" si="74"/>
        <v>-1.5469340577738591</v>
      </c>
      <c r="S242">
        <f t="shared" si="88"/>
        <v>3.7450841229321686E-7</v>
      </c>
      <c r="T242">
        <f t="shared" si="88"/>
        <v>2.1359884061002673E-3</v>
      </c>
      <c r="U242">
        <f t="shared" si="88"/>
        <v>1.1834338573277028</v>
      </c>
      <c r="V242">
        <f t="shared" si="88"/>
        <v>0.21901759208878219</v>
      </c>
      <c r="W242">
        <f t="shared" si="88"/>
        <v>0.21289971243804715</v>
      </c>
      <c r="X242">
        <f t="shared" si="82"/>
        <v>1.6174875247690448</v>
      </c>
      <c r="Y242">
        <f t="shared" si="83"/>
        <v>0.4808740347010706</v>
      </c>
      <c r="Z242">
        <f t="shared" si="89"/>
        <v>2.3153712567068582E-7</v>
      </c>
      <c r="AA242">
        <f t="shared" si="89"/>
        <v>1.3205594314585254E-3</v>
      </c>
      <c r="AB242">
        <f t="shared" si="89"/>
        <v>0.7316494496590823</v>
      </c>
      <c r="AC242">
        <f t="shared" si="89"/>
        <v>0.13540604717804852</v>
      </c>
      <c r="AD242">
        <f t="shared" si="89"/>
        <v>0.13162371219428498</v>
      </c>
      <c r="AE242">
        <f t="shared" si="84"/>
        <v>1</v>
      </c>
      <c r="AF242" s="15">
        <f t="shared" si="85"/>
        <v>9.2305467269012063</v>
      </c>
      <c r="AG242">
        <f t="shared" si="86"/>
        <v>14287.760650510032</v>
      </c>
      <c r="AI242">
        <f t="shared" si="90"/>
        <v>3.0130320718144532E-2</v>
      </c>
      <c r="AK242">
        <f t="shared" si="75"/>
        <v>6.9762878546150994E-9</v>
      </c>
      <c r="AL242">
        <f t="shared" si="76"/>
        <v>3.9788879197215972E-5</v>
      </c>
      <c r="AM242">
        <f t="shared" si="77"/>
        <v>2.2044832571482091E-2</v>
      </c>
      <c r="AN242">
        <f t="shared" si="78"/>
        <v>4.0798276286508114E-3</v>
      </c>
      <c r="AO242">
        <f t="shared" si="79"/>
        <v>3.9658646625265574E-3</v>
      </c>
      <c r="AQ242" s="23">
        <f t="shared" si="71"/>
        <v>6.8980263830699807E-5</v>
      </c>
      <c r="AR242">
        <f t="shared" si="71"/>
        <v>0.3934251914126658</v>
      </c>
      <c r="AS242">
        <f t="shared" si="71"/>
        <v>217.97528980666439</v>
      </c>
      <c r="AT242">
        <f t="shared" si="69"/>
        <v>40.340592600681681</v>
      </c>
      <c r="AU242" s="24">
        <f t="shared" si="69"/>
        <v>39.213747545832106</v>
      </c>
    </row>
    <row r="243" spans="1:49">
      <c r="A243">
        <v>12</v>
      </c>
      <c r="B243">
        <v>19</v>
      </c>
      <c r="C243">
        <v>19775.635773132999</v>
      </c>
      <c r="D243">
        <v>19400.363349273801</v>
      </c>
      <c r="E243">
        <v>12938.436402822699</v>
      </c>
      <c r="F243">
        <v>16131.022423926899</v>
      </c>
      <c r="G243">
        <v>0.85</v>
      </c>
      <c r="H243">
        <v>15.5850557566551</v>
      </c>
      <c r="I243">
        <v>7.5278774955439696</v>
      </c>
      <c r="J243">
        <v>13.0914468355903</v>
      </c>
      <c r="K243">
        <v>11.6887918174913</v>
      </c>
      <c r="L243">
        <v>15.5850557566551</v>
      </c>
      <c r="M243">
        <v>13.3586192199901</v>
      </c>
      <c r="N243">
        <f t="shared" si="80"/>
        <v>-17.202066907986119</v>
      </c>
      <c r="O243">
        <f t="shared" si="81"/>
        <v>-7.3510334539930593</v>
      </c>
      <c r="P243">
        <f t="shared" si="72"/>
        <v>-5.8998508289930252E-3</v>
      </c>
      <c r="Q243">
        <f t="shared" si="73"/>
        <v>-1.66887918174913</v>
      </c>
      <c r="R243">
        <f t="shared" si="74"/>
        <v>-1.6730200736985792</v>
      </c>
      <c r="S243">
        <f t="shared" si="88"/>
        <v>3.3824957884635105E-8</v>
      </c>
      <c r="T243">
        <f t="shared" si="88"/>
        <v>6.4192861374970389E-4</v>
      </c>
      <c r="U243">
        <f t="shared" si="88"/>
        <v>0.99411751911409652</v>
      </c>
      <c r="V243">
        <f t="shared" si="88"/>
        <v>0.1884581746709153</v>
      </c>
      <c r="W243">
        <f t="shared" si="88"/>
        <v>0.18767940324956542</v>
      </c>
      <c r="X243">
        <f t="shared" si="82"/>
        <v>1.3708970594732848</v>
      </c>
      <c r="Y243">
        <f t="shared" si="83"/>
        <v>0.3154653134966503</v>
      </c>
      <c r="Z243">
        <f t="shared" si="89"/>
        <v>2.4673594308846986E-8</v>
      </c>
      <c r="AA243">
        <f t="shared" si="89"/>
        <v>4.6825442458556341E-4</v>
      </c>
      <c r="AB243">
        <f t="shared" si="89"/>
        <v>0.72515840065777692</v>
      </c>
      <c r="AC243">
        <f t="shared" si="89"/>
        <v>0.13747069728439218</v>
      </c>
      <c r="AD243">
        <f t="shared" si="89"/>
        <v>0.13690262295965105</v>
      </c>
      <c r="AE243">
        <f t="shared" si="84"/>
        <v>1</v>
      </c>
      <c r="AF243" s="15">
        <f t="shared" si="85"/>
        <v>9.8021073208252112</v>
      </c>
      <c r="AG243">
        <f t="shared" si="86"/>
        <v>22537.436281197723</v>
      </c>
      <c r="AI243">
        <f t="shared" si="90"/>
        <v>4.7527404743653343E-2</v>
      </c>
      <c r="AK243">
        <f t="shared" si="75"/>
        <v>1.1726719031972723E-9</v>
      </c>
      <c r="AL243">
        <f t="shared" si="76"/>
        <v>2.2254917560284572E-5</v>
      </c>
      <c r="AM243">
        <f t="shared" si="77"/>
        <v>3.4464896811322497E-2</v>
      </c>
      <c r="AN243">
        <f t="shared" si="78"/>
        <v>6.5336254702275534E-3</v>
      </c>
      <c r="AO243">
        <f t="shared" si="79"/>
        <v>6.5066263718711048E-3</v>
      </c>
      <c r="AQ243" s="23">
        <f t="shared" si="71"/>
        <v>1.1595166219507967E-5</v>
      </c>
      <c r="AR243">
        <f t="shared" si="71"/>
        <v>0.22005257191664468</v>
      </c>
      <c r="AS243">
        <f t="shared" si="71"/>
        <v>340.78262314966332</v>
      </c>
      <c r="AT243">
        <f t="shared" si="69"/>
        <v>64.603298788642462</v>
      </c>
      <c r="AU243" s="24">
        <f t="shared" si="69"/>
        <v>64.336336620992398</v>
      </c>
    </row>
    <row r="244" spans="1:49">
      <c r="A244">
        <v>12</v>
      </c>
      <c r="B244">
        <v>20</v>
      </c>
      <c r="C244">
        <v>19775.635773132999</v>
      </c>
      <c r="D244">
        <v>19400.363349273801</v>
      </c>
      <c r="E244">
        <v>16808.942786625601</v>
      </c>
      <c r="F244">
        <v>17720.048513448</v>
      </c>
      <c r="G244">
        <v>0.85</v>
      </c>
      <c r="H244">
        <v>18.296091533310801</v>
      </c>
      <c r="I244">
        <v>7.49166537830218</v>
      </c>
      <c r="J244">
        <v>15.368716887981</v>
      </c>
      <c r="K244">
        <v>13.7220686499831</v>
      </c>
      <c r="L244">
        <v>18.296091533310801</v>
      </c>
      <c r="M244">
        <v>15.682364171409199</v>
      </c>
      <c r="N244">
        <f t="shared" si="80"/>
        <v>-20.455309839972958</v>
      </c>
      <c r="O244">
        <f t="shared" si="81"/>
        <v>-8.9776549199864792</v>
      </c>
      <c r="P244">
        <f t="shared" si="72"/>
        <v>-0.24175996339803596</v>
      </c>
      <c r="Q244">
        <f t="shared" si="73"/>
        <v>-1.8722068649983101</v>
      </c>
      <c r="R244">
        <f t="shared" si="74"/>
        <v>-1.9236727465850654</v>
      </c>
      <c r="S244">
        <f t="shared" si="88"/>
        <v>1.307289614049695E-9</v>
      </c>
      <c r="T244">
        <f t="shared" si="88"/>
        <v>1.2619844621884527E-4</v>
      </c>
      <c r="U244">
        <f t="shared" si="88"/>
        <v>0.78524464238736436</v>
      </c>
      <c r="V244">
        <f t="shared" si="88"/>
        <v>0.15378390673514833</v>
      </c>
      <c r="W244">
        <f t="shared" si="88"/>
        <v>0.14606949949702033</v>
      </c>
      <c r="X244">
        <f t="shared" si="82"/>
        <v>1.0852242483730414</v>
      </c>
      <c r="Y244">
        <f t="shared" si="83"/>
        <v>8.1786646165093763E-2</v>
      </c>
      <c r="Z244">
        <f t="shared" si="89"/>
        <v>1.2046262475332374E-9</v>
      </c>
      <c r="AA244">
        <f t="shared" si="89"/>
        <v>1.1628789755485178E-4</v>
      </c>
      <c r="AB244">
        <f t="shared" si="89"/>
        <v>0.72357823147114175</v>
      </c>
      <c r="AC244">
        <f t="shared" si="89"/>
        <v>0.14170703148745506</v>
      </c>
      <c r="AD244">
        <f t="shared" si="89"/>
        <v>0.13459844793922218</v>
      </c>
      <c r="AE244">
        <f t="shared" si="84"/>
        <v>1</v>
      </c>
      <c r="AF244" s="16">
        <f t="shared" si="85"/>
        <v>9.9154847935456214</v>
      </c>
      <c r="AG244">
        <f t="shared" si="86"/>
        <v>21434.036879120147</v>
      </c>
      <c r="AI244">
        <f t="shared" si="90"/>
        <v>4.520053360701938E-2</v>
      </c>
      <c r="AJ244">
        <f>SUM(AI225:AI244)</f>
        <v>1</v>
      </c>
      <c r="AK244">
        <f t="shared" si="75"/>
        <v>5.4449749185523745E-11</v>
      </c>
      <c r="AL244">
        <f t="shared" si="76"/>
        <v>5.2562750215177047E-6</v>
      </c>
      <c r="AM244">
        <f t="shared" si="77"/>
        <v>3.2706122168918994E-2</v>
      </c>
      <c r="AN244">
        <f t="shared" si="78"/>
        <v>6.4052334390996661E-3</v>
      </c>
      <c r="AO244">
        <f t="shared" si="79"/>
        <v>6.0839216695294605E-3</v>
      </c>
      <c r="AP244">
        <f>SUM(AK225:AO244)</f>
        <v>0.99999999999999967</v>
      </c>
      <c r="AQ244" s="25">
        <f t="shared" si="71"/>
        <v>5.3838920391568138E-7</v>
      </c>
      <c r="AR244" s="26">
        <f t="shared" si="71"/>
        <v>5.1973090174475475E-2</v>
      </c>
      <c r="AS244" s="26">
        <f t="shared" si="71"/>
        <v>323.39217978206636</v>
      </c>
      <c r="AT244" s="26">
        <f t="shared" si="69"/>
        <v>63.333781766763529</v>
      </c>
      <c r="AU244" s="27">
        <f t="shared" si="69"/>
        <v>60.156709504442922</v>
      </c>
      <c r="AV244">
        <f>SUM(AQ225:AU244)</f>
        <v>9887.8178865665013</v>
      </c>
      <c r="AW244">
        <f>C244*0.5</f>
        <v>9887.8178865664995</v>
      </c>
    </row>
    <row r="245" spans="1:49">
      <c r="A245">
        <v>13</v>
      </c>
      <c r="B245">
        <v>1</v>
      </c>
      <c r="C245">
        <v>6227.3736275196297</v>
      </c>
      <c r="D245">
        <v>4568.4500073733298</v>
      </c>
      <c r="E245">
        <v>15446.2702799339</v>
      </c>
      <c r="F245">
        <v>8990.4367514448204</v>
      </c>
      <c r="G245">
        <v>0.85</v>
      </c>
      <c r="H245">
        <v>27.773854481370101</v>
      </c>
      <c r="I245">
        <v>8.2721848265371207</v>
      </c>
      <c r="J245">
        <v>23.330037764350902</v>
      </c>
      <c r="K245">
        <v>20.830390861027599</v>
      </c>
      <c r="L245">
        <v>27.773854481370101</v>
      </c>
      <c r="M245">
        <v>23.8061609840315</v>
      </c>
      <c r="N245">
        <f t="shared" si="80"/>
        <v>-31.828625377644123</v>
      </c>
      <c r="O245">
        <f t="shared" si="81"/>
        <v>-14.664312688822061</v>
      </c>
      <c r="P245">
        <f t="shared" si="72"/>
        <v>-1.0663253398792012</v>
      </c>
      <c r="Q245">
        <f t="shared" si="73"/>
        <v>-2.5830390861027599</v>
      </c>
      <c r="R245">
        <f t="shared" si="74"/>
        <v>-2.8271663180661939</v>
      </c>
      <c r="S245">
        <f t="shared" si="88"/>
        <v>1.5031545366371143E-14</v>
      </c>
      <c r="T245">
        <f t="shared" si="88"/>
        <v>4.2792722587591543E-7</v>
      </c>
      <c r="U245">
        <f t="shared" si="88"/>
        <v>0.34427127582180062</v>
      </c>
      <c r="V245">
        <f t="shared" si="88"/>
        <v>7.5544069872083716E-2</v>
      </c>
      <c r="W245">
        <f t="shared" si="88"/>
        <v>5.9180314480034357E-2</v>
      </c>
      <c r="X245">
        <f t="shared" si="82"/>
        <v>0.47899608810115962</v>
      </c>
      <c r="Y245">
        <f t="shared" si="83"/>
        <v>-0.73606284840799496</v>
      </c>
      <c r="Z245">
        <f t="shared" si="89"/>
        <v>3.138135308361144E-14</v>
      </c>
      <c r="AA245">
        <f t="shared" si="89"/>
        <v>8.9338355052607674E-7</v>
      </c>
      <c r="AB245">
        <f t="shared" si="89"/>
        <v>0.71873504684884537</v>
      </c>
      <c r="AC245">
        <f t="shared" si="89"/>
        <v>0.15771333367576373</v>
      </c>
      <c r="AD245">
        <f t="shared" si="89"/>
        <v>0.12355072609180895</v>
      </c>
      <c r="AE245">
        <f t="shared" si="84"/>
        <v>1</v>
      </c>
      <c r="AF245" s="14">
        <f t="shared" si="85"/>
        <v>9.3332106495075688</v>
      </c>
      <c r="AG245">
        <f t="shared" si="86"/>
        <v>6754.5163946249504</v>
      </c>
      <c r="AH245">
        <f>SUM(AG245:AG264)</f>
        <v>459529.59256131528</v>
      </c>
      <c r="AI245">
        <f>AG245/$AH$245</f>
        <v>1.4698762612820613E-2</v>
      </c>
      <c r="AK245">
        <f t="shared" si="75"/>
        <v>4.6126705944511064E-16</v>
      </c>
      <c r="AL245">
        <f t="shared" si="76"/>
        <v>1.3131632731381631E-8</v>
      </c>
      <c r="AM245">
        <f t="shared" si="77"/>
        <v>1.056451583514568E-2</v>
      </c>
      <c r="AN245">
        <f t="shared" si="78"/>
        <v>2.3181908525766182E-3</v>
      </c>
      <c r="AO245">
        <f t="shared" si="79"/>
        <v>1.8160427934651216E-3</v>
      </c>
      <c r="AQ245" s="20">
        <f t="shared" si="71"/>
        <v>1.4362411606160057E-12</v>
      </c>
      <c r="AR245" s="21">
        <f t="shared" si="71"/>
        <v>4.0887791678839763E-5</v>
      </c>
      <c r="AS245" s="21">
        <f t="shared" si="71"/>
        <v>32.894593649649863</v>
      </c>
      <c r="AT245" s="21">
        <f t="shared" si="69"/>
        <v>7.2181202894464391</v>
      </c>
      <c r="AU245" s="22">
        <f t="shared" si="69"/>
        <v>5.6545884992358886</v>
      </c>
    </row>
    <row r="246" spans="1:49">
      <c r="A246">
        <v>13</v>
      </c>
      <c r="B246">
        <v>2</v>
      </c>
      <c r="C246">
        <v>6227.3736275196297</v>
      </c>
      <c r="D246">
        <v>4568.4500073733298</v>
      </c>
      <c r="E246">
        <v>8431.2878347709793</v>
      </c>
      <c r="F246">
        <v>5653.8832326649099</v>
      </c>
      <c r="G246">
        <v>0.85</v>
      </c>
      <c r="H246">
        <v>24.216383907951599</v>
      </c>
      <c r="I246">
        <v>7.0057650407570202</v>
      </c>
      <c r="J246">
        <v>20.3417624826793</v>
      </c>
      <c r="K246">
        <v>18.1622879309637</v>
      </c>
      <c r="L246">
        <v>24.216383907951599</v>
      </c>
      <c r="M246">
        <v>20.756900492529901</v>
      </c>
      <c r="N246">
        <f t="shared" si="80"/>
        <v>-27.559660689541914</v>
      </c>
      <c r="O246">
        <f t="shared" si="81"/>
        <v>-12.529830344770957</v>
      </c>
      <c r="P246">
        <f t="shared" si="72"/>
        <v>-0.756825399991787</v>
      </c>
      <c r="Q246">
        <f t="shared" si="73"/>
        <v>-2.3162287930963701</v>
      </c>
      <c r="R246">
        <f t="shared" si="74"/>
        <v>-2.4588371712467856</v>
      </c>
      <c r="S246">
        <f t="shared" si="88"/>
        <v>1.0739682426116887E-12</v>
      </c>
      <c r="T246">
        <f t="shared" si="88"/>
        <v>3.6171275384763834E-6</v>
      </c>
      <c r="U246">
        <f t="shared" si="88"/>
        <v>0.46915343993971204</v>
      </c>
      <c r="V246">
        <f t="shared" si="88"/>
        <v>9.8644895331676835E-2</v>
      </c>
      <c r="W246">
        <f t="shared" si="88"/>
        <v>8.5534354968549969E-2</v>
      </c>
      <c r="X246">
        <f t="shared" si="82"/>
        <v>0.65333630736855131</v>
      </c>
      <c r="Y246">
        <f t="shared" si="83"/>
        <v>-0.42566326334132321</v>
      </c>
      <c r="Z246">
        <f t="shared" si="89"/>
        <v>1.6438214599420023E-12</v>
      </c>
      <c r="AA246">
        <f t="shared" si="89"/>
        <v>5.5363944995573897E-6</v>
      </c>
      <c r="AB246">
        <f t="shared" si="89"/>
        <v>0.7180887310998002</v>
      </c>
      <c r="AC246">
        <f t="shared" si="89"/>
        <v>0.15098639738695954</v>
      </c>
      <c r="AD246">
        <f t="shared" si="89"/>
        <v>0.13091933511709686</v>
      </c>
      <c r="AE246">
        <f t="shared" si="84"/>
        <v>1</v>
      </c>
      <c r="AF246" s="15">
        <f t="shared" si="85"/>
        <v>8.8419653060436207</v>
      </c>
      <c r="AG246">
        <f t="shared" si="86"/>
        <v>5135.851963789517</v>
      </c>
      <c r="AI246">
        <f t="shared" ref="AI246:AI264" si="91">AG246/$AH$245</f>
        <v>1.1176324761074528E-2</v>
      </c>
      <c r="AK246">
        <f t="shared" si="75"/>
        <v>1.8371882485535481E-14</v>
      </c>
      <c r="AL246">
        <f t="shared" si="76"/>
        <v>6.1876542932480068E-8</v>
      </c>
      <c r="AM246">
        <f t="shared" si="77"/>
        <v>8.0255928660392852E-3</v>
      </c>
      <c r="AN246">
        <f t="shared" si="78"/>
        <v>1.6874730117013143E-3</v>
      </c>
      <c r="AO246">
        <f t="shared" si="79"/>
        <v>1.4631970067726235E-3</v>
      </c>
      <c r="AQ246" s="23">
        <f t="shared" si="71"/>
        <v>5.7204288239156721E-11</v>
      </c>
      <c r="AR246">
        <f t="shared" si="71"/>
        <v>1.9266417580990626E-4</v>
      </c>
      <c r="AS246">
        <f t="shared" si="71"/>
        <v>24.989182679591362</v>
      </c>
      <c r="AT246">
        <f t="shared" si="69"/>
        <v>5.2542624651099441</v>
      </c>
      <c r="AU246" s="24">
        <f t="shared" si="69"/>
        <v>4.555937225920748</v>
      </c>
    </row>
    <row r="247" spans="1:49">
      <c r="A247">
        <v>13</v>
      </c>
      <c r="B247">
        <v>3</v>
      </c>
      <c r="C247">
        <v>6227.3736275196297</v>
      </c>
      <c r="D247">
        <v>4568.4500073733298</v>
      </c>
      <c r="E247">
        <v>13526.411711832499</v>
      </c>
      <c r="F247">
        <v>9921.3813291440892</v>
      </c>
      <c r="G247">
        <v>0.85</v>
      </c>
      <c r="H247">
        <v>23.4090253421613</v>
      </c>
      <c r="I247">
        <v>6.77296074001256</v>
      </c>
      <c r="J247">
        <v>19.6635812874155</v>
      </c>
      <c r="K247">
        <v>17.556769006621</v>
      </c>
      <c r="L247">
        <v>23.4090253421613</v>
      </c>
      <c r="M247">
        <v>20.064878864709701</v>
      </c>
      <c r="N247">
        <f t="shared" si="80"/>
        <v>-26.590830410593558</v>
      </c>
      <c r="O247">
        <f t="shared" si="81"/>
        <v>-12.045415205296779</v>
      </c>
      <c r="P247">
        <f t="shared" si="72"/>
        <v>-0.68658520476803508</v>
      </c>
      <c r="Q247">
        <f t="shared" si="73"/>
        <v>-2.2556769006620998</v>
      </c>
      <c r="R247">
        <f t="shared" si="74"/>
        <v>-2.3768840325439267</v>
      </c>
      <c r="S247">
        <f t="shared" si="88"/>
        <v>2.8297566125805373E-12</v>
      </c>
      <c r="T247">
        <f t="shared" si="88"/>
        <v>5.8714131896012152E-6</v>
      </c>
      <c r="U247">
        <f t="shared" si="88"/>
        <v>0.50329177636250422</v>
      </c>
      <c r="V247">
        <f t="shared" si="88"/>
        <v>0.10480257878591563</v>
      </c>
      <c r="W247">
        <f t="shared" si="88"/>
        <v>9.2839411863431393E-2</v>
      </c>
      <c r="X247">
        <f t="shared" si="82"/>
        <v>0.70093963842787055</v>
      </c>
      <c r="Y247">
        <f t="shared" si="83"/>
        <v>-0.35533350346121306</v>
      </c>
      <c r="Z247">
        <f t="shared" si="89"/>
        <v>4.0370902962876606E-12</v>
      </c>
      <c r="AA247">
        <f t="shared" si="89"/>
        <v>8.3764890266016915E-6</v>
      </c>
      <c r="AB247">
        <f t="shared" si="89"/>
        <v>0.71802441860947053</v>
      </c>
      <c r="AC247">
        <f t="shared" si="89"/>
        <v>0.1495172665951324</v>
      </c>
      <c r="AD247">
        <f t="shared" si="89"/>
        <v>0.13244993830233348</v>
      </c>
      <c r="AE247">
        <f t="shared" si="84"/>
        <v>1.0000000000000002</v>
      </c>
      <c r="AF247" s="15">
        <f t="shared" si="85"/>
        <v>9.3885152670662713</v>
      </c>
      <c r="AG247">
        <f t="shared" si="86"/>
        <v>9318.7316992078904</v>
      </c>
      <c r="AI247">
        <f t="shared" si="91"/>
        <v>2.0278850045907515E-2</v>
      </c>
      <c r="AK247">
        <f t="shared" si="75"/>
        <v>8.1867548740205803E-14</v>
      </c>
      <c r="AL247">
        <f t="shared" si="76"/>
        <v>1.6986556488164552E-7</v>
      </c>
      <c r="AM247">
        <f t="shared" si="77"/>
        <v>1.4560709514281378E-2</v>
      </c>
      <c r="AN247">
        <f t="shared" si="78"/>
        <v>3.0320382285566666E-3</v>
      </c>
      <c r="AO247">
        <f t="shared" si="79"/>
        <v>2.6859324374227229E-3</v>
      </c>
      <c r="AQ247" s="23">
        <f t="shared" si="71"/>
        <v>2.5490990698721777E-10</v>
      </c>
      <c r="AR247">
        <f t="shared" si="71"/>
        <v>5.2890816948384192E-4</v>
      </c>
      <c r="AS247">
        <f t="shared" si="71"/>
        <v>45.337489213605004</v>
      </c>
      <c r="AT247">
        <f t="shared" si="69"/>
        <v>9.4408174510725598</v>
      </c>
      <c r="AU247" s="24">
        <f t="shared" si="69"/>
        <v>8.3631524130528909</v>
      </c>
    </row>
    <row r="248" spans="1:49">
      <c r="A248">
        <v>13</v>
      </c>
      <c r="B248">
        <v>4</v>
      </c>
      <c r="C248">
        <v>6227.3736275196297</v>
      </c>
      <c r="D248">
        <v>4568.4500073733298</v>
      </c>
      <c r="E248">
        <v>8663.6969940755498</v>
      </c>
      <c r="F248">
        <v>5979.9144694669303</v>
      </c>
      <c r="G248">
        <v>0.85</v>
      </c>
      <c r="H248">
        <v>19.026104219363098</v>
      </c>
      <c r="I248">
        <v>7.42164626304137</v>
      </c>
      <c r="J248">
        <v>15.981927544265</v>
      </c>
      <c r="K248">
        <v>14.269578164522301</v>
      </c>
      <c r="L248">
        <v>19.026104219363098</v>
      </c>
      <c r="M248">
        <v>16.308089330882702</v>
      </c>
      <c r="N248">
        <f t="shared" si="80"/>
        <v>-21.331325063235713</v>
      </c>
      <c r="O248">
        <f t="shared" si="81"/>
        <v>-9.4156625316178566</v>
      </c>
      <c r="P248">
        <f t="shared" si="72"/>
        <v>-0.30527106708458807</v>
      </c>
      <c r="Q248">
        <f t="shared" si="73"/>
        <v>-1.9269578164522301</v>
      </c>
      <c r="R248">
        <f t="shared" si="74"/>
        <v>-1.9893590654035311</v>
      </c>
      <c r="S248">
        <f t="shared" si="88"/>
        <v>5.4440641411259644E-10</v>
      </c>
      <c r="T248">
        <f t="shared" si="88"/>
        <v>8.1438491219416274E-5</v>
      </c>
      <c r="U248">
        <f t="shared" si="88"/>
        <v>0.73692359158604426</v>
      </c>
      <c r="V248">
        <f t="shared" si="88"/>
        <v>0.14559043829129958</v>
      </c>
      <c r="W248">
        <f t="shared" si="88"/>
        <v>0.13678306635591647</v>
      </c>
      <c r="X248">
        <f t="shared" si="82"/>
        <v>1.0193785352688862</v>
      </c>
      <c r="Y248">
        <f t="shared" si="83"/>
        <v>1.9193162462061875E-2</v>
      </c>
      <c r="Z248">
        <f t="shared" si="89"/>
        <v>5.3405716843841114E-10</v>
      </c>
      <c r="AA248">
        <f t="shared" si="89"/>
        <v>7.9890333572635858E-5</v>
      </c>
      <c r="AB248">
        <f t="shared" si="89"/>
        <v>0.72291456616914396</v>
      </c>
      <c r="AC248">
        <f t="shared" si="89"/>
        <v>0.14282274273402915</v>
      </c>
      <c r="AD248">
        <f t="shared" si="89"/>
        <v>0.13418280022919707</v>
      </c>
      <c r="AE248">
        <f t="shared" si="84"/>
        <v>1</v>
      </c>
      <c r="AF248" s="15">
        <f t="shared" si="85"/>
        <v>8.8928132015222179</v>
      </c>
      <c r="AG248">
        <f t="shared" si="86"/>
        <v>7377.9301829732785</v>
      </c>
      <c r="AI248">
        <f t="shared" si="91"/>
        <v>1.6055397307168717E-2</v>
      </c>
      <c r="AK248">
        <f t="shared" si="75"/>
        <v>8.5745000240202158E-12</v>
      </c>
      <c r="AL248">
        <f t="shared" si="76"/>
        <v>1.2826710465109083E-6</v>
      </c>
      <c r="AM248">
        <f t="shared" si="77"/>
        <v>1.1606680578985114E-2</v>
      </c>
      <c r="AN248">
        <f t="shared" si="78"/>
        <v>2.2930758790943818E-3</v>
      </c>
      <c r="AO248">
        <f t="shared" si="79"/>
        <v>2.1543581694682084E-3</v>
      </c>
      <c r="AQ248" s="23">
        <f t="shared" si="71"/>
        <v>2.6698307659374962E-8</v>
      </c>
      <c r="AR248">
        <f t="shared" si="71"/>
        <v>3.9938359239125171E-3</v>
      </c>
      <c r="AS248">
        <f t="shared" si="71"/>
        <v>36.139568270308082</v>
      </c>
      <c r="AT248">
        <f t="shared" si="69"/>
        <v>7.1399201276868718</v>
      </c>
      <c r="AU248" s="24">
        <f t="shared" si="69"/>
        <v>6.7079966243888931</v>
      </c>
    </row>
    <row r="249" spans="1:49">
      <c r="A249">
        <v>13</v>
      </c>
      <c r="B249">
        <v>5</v>
      </c>
      <c r="C249">
        <v>6227.3736275196297</v>
      </c>
      <c r="D249">
        <v>4568.4500073733298</v>
      </c>
      <c r="E249">
        <v>14782.8116542268</v>
      </c>
      <c r="F249">
        <v>12480.475744780801</v>
      </c>
      <c r="G249">
        <v>0.85</v>
      </c>
      <c r="H249">
        <v>19.100457408512298</v>
      </c>
      <c r="I249">
        <v>7.1939627109998696</v>
      </c>
      <c r="J249">
        <v>16.0443842231502</v>
      </c>
      <c r="K249">
        <v>14.325343056384201</v>
      </c>
      <c r="L249">
        <v>19.100457408512298</v>
      </c>
      <c r="M249">
        <v>16.3718206358676</v>
      </c>
      <c r="N249">
        <f t="shared" si="80"/>
        <v>-21.420548890214757</v>
      </c>
      <c r="O249">
        <f t="shared" si="81"/>
        <v>-9.4602744451073786</v>
      </c>
      <c r="P249">
        <f t="shared" si="72"/>
        <v>-0.31173979454056211</v>
      </c>
      <c r="Q249">
        <f t="shared" si="73"/>
        <v>-1.9325343056384201</v>
      </c>
      <c r="R249">
        <f t="shared" si="74"/>
        <v>-1.9894327835489911</v>
      </c>
      <c r="S249">
        <f t="shared" si="88"/>
        <v>4.9793633411716083E-10</v>
      </c>
      <c r="T249">
        <f t="shared" si="88"/>
        <v>7.7885212866096336E-5</v>
      </c>
      <c r="U249">
        <f t="shared" si="88"/>
        <v>0.73217201860040793</v>
      </c>
      <c r="V249">
        <f t="shared" si="88"/>
        <v>0.14478081431431936</v>
      </c>
      <c r="W249">
        <f t="shared" si="88"/>
        <v>0.13677298333358981</v>
      </c>
      <c r="X249">
        <f t="shared" si="82"/>
        <v>1.0138037019591195</v>
      </c>
      <c r="Y249">
        <f t="shared" si="83"/>
        <v>1.3709298616933147E-2</v>
      </c>
      <c r="Z249">
        <f t="shared" si="89"/>
        <v>4.9115655541099962E-10</v>
      </c>
      <c r="AA249">
        <f t="shared" si="89"/>
        <v>7.6824746956030511E-5</v>
      </c>
      <c r="AB249">
        <f t="shared" si="89"/>
        <v>0.7222029444018857</v>
      </c>
      <c r="AC249">
        <f t="shared" si="89"/>
        <v>0.14280951434142375</v>
      </c>
      <c r="AD249">
        <f t="shared" si="89"/>
        <v>0.13491071601857796</v>
      </c>
      <c r="AE249">
        <f t="shared" si="84"/>
        <v>1</v>
      </c>
      <c r="AF249" s="15">
        <f t="shared" si="85"/>
        <v>9.595459734844523</v>
      </c>
      <c r="AG249">
        <f t="shared" si="86"/>
        <v>14839.62495571951</v>
      </c>
      <c r="AI249">
        <f t="shared" si="91"/>
        <v>3.2293077956104539E-2</v>
      </c>
      <c r="AK249">
        <f t="shared" si="75"/>
        <v>1.5860956932539189E-11</v>
      </c>
      <c r="AL249">
        <f t="shared" si="76"/>
        <v>2.4809075424090981E-6</v>
      </c>
      <c r="AM249">
        <f t="shared" si="77"/>
        <v>2.3322155983698328E-2</v>
      </c>
      <c r="AN249">
        <f t="shared" si="78"/>
        <v>4.6117587795010259E-3</v>
      </c>
      <c r="AO249">
        <f t="shared" si="79"/>
        <v>4.356682269501819E-3</v>
      </c>
      <c r="AQ249" s="23">
        <f t="shared" si="71"/>
        <v>4.9386052454459593E-8</v>
      </c>
      <c r="AR249">
        <f t="shared" si="71"/>
        <v>7.7247691009564778E-3</v>
      </c>
      <c r="AS249">
        <f t="shared" si="71"/>
        <v>72.61788955489105</v>
      </c>
      <c r="AT249">
        <f t="shared" si="71"/>
        <v>14.359572499973401</v>
      </c>
      <c r="AU249" s="24">
        <f t="shared" si="71"/>
        <v>13.565344134288997</v>
      </c>
    </row>
    <row r="250" spans="1:49">
      <c r="A250">
        <v>13</v>
      </c>
      <c r="B250">
        <v>6</v>
      </c>
      <c r="C250">
        <v>6227.3736275196297</v>
      </c>
      <c r="D250">
        <v>4568.4500073733298</v>
      </c>
      <c r="E250">
        <v>9917.1173318633791</v>
      </c>
      <c r="F250">
        <v>8485.8407141789503</v>
      </c>
      <c r="G250">
        <v>0.85</v>
      </c>
      <c r="H250">
        <v>16.301520826388899</v>
      </c>
      <c r="I250">
        <v>7.8171902550930099</v>
      </c>
      <c r="J250">
        <v>13.693277494166701</v>
      </c>
      <c r="K250">
        <v>12.2261406197917</v>
      </c>
      <c r="L250">
        <v>16.301520826388899</v>
      </c>
      <c r="M250">
        <v>13.9727321369047</v>
      </c>
      <c r="N250">
        <f t="shared" si="80"/>
        <v>-18.061824991666676</v>
      </c>
      <c r="O250">
        <f t="shared" si="81"/>
        <v>-7.7809124958333378</v>
      </c>
      <c r="P250">
        <f t="shared" si="72"/>
        <v>-6.8232311895837117E-2</v>
      </c>
      <c r="Q250">
        <f t="shared" si="73"/>
        <v>-1.7226140619791701</v>
      </c>
      <c r="R250">
        <f t="shared" si="74"/>
        <v>-1.7482283558174703</v>
      </c>
      <c r="S250">
        <f t="shared" si="88"/>
        <v>1.4316902686272147E-8</v>
      </c>
      <c r="T250">
        <f t="shared" si="88"/>
        <v>4.1763091421911019E-4</v>
      </c>
      <c r="U250">
        <f t="shared" si="88"/>
        <v>0.93404345896390528</v>
      </c>
      <c r="V250">
        <f t="shared" si="88"/>
        <v>0.17859866917787576</v>
      </c>
      <c r="W250">
        <f t="shared" si="88"/>
        <v>0.1740820819217026</v>
      </c>
      <c r="X250">
        <f t="shared" si="82"/>
        <v>1.2871418552946055</v>
      </c>
      <c r="Y250">
        <f t="shared" si="83"/>
        <v>0.25242414421415732</v>
      </c>
      <c r="Z250">
        <f t="shared" si="89"/>
        <v>1.1123018513756004E-8</v>
      </c>
      <c r="AA250">
        <f t="shared" si="89"/>
        <v>3.2446378190655712E-4</v>
      </c>
      <c r="AB250">
        <f t="shared" si="89"/>
        <v>0.72567250852868759</v>
      </c>
      <c r="AC250">
        <f t="shared" si="89"/>
        <v>0.13875601080270789</v>
      </c>
      <c r="AD250">
        <f t="shared" si="89"/>
        <v>0.13524700576367948</v>
      </c>
      <c r="AE250">
        <f t="shared" si="84"/>
        <v>1</v>
      </c>
      <c r="AF250" s="15">
        <f t="shared" si="85"/>
        <v>9.2076776615028511</v>
      </c>
      <c r="AG250">
        <f t="shared" si="86"/>
        <v>11900.962550829014</v>
      </c>
      <c r="AI250">
        <f t="shared" si="91"/>
        <v>2.5898141803002733E-2</v>
      </c>
      <c r="AK250">
        <f t="shared" si="75"/>
        <v>2.8806551074667771E-10</v>
      </c>
      <c r="AL250">
        <f t="shared" si="76"/>
        <v>8.4030090337545682E-6</v>
      </c>
      <c r="AM250">
        <f t="shared" si="77"/>
        <v>1.8793569528416661E-2</v>
      </c>
      <c r="AN250">
        <f t="shared" si="78"/>
        <v>3.5935228437875078E-3</v>
      </c>
      <c r="AO250">
        <f t="shared" si="79"/>
        <v>3.5026461336992993E-3</v>
      </c>
      <c r="AQ250" s="23">
        <f t="shared" ref="AQ250:AU300" si="92">AK250*$C250*0.5</f>
        <v>8.9694578231091667E-7</v>
      </c>
      <c r="AR250">
        <f t="shared" si="92"/>
        <v>2.6164338424306204E-2</v>
      </c>
      <c r="AS250">
        <f t="shared" si="92"/>
        <v>58.517289624109218</v>
      </c>
      <c r="AT250">
        <f t="shared" si="92"/>
        <v>11.189104693645834</v>
      </c>
      <c r="AU250" s="24">
        <f t="shared" si="92"/>
        <v>10.906143079766306</v>
      </c>
    </row>
    <row r="251" spans="1:49">
      <c r="A251">
        <v>13</v>
      </c>
      <c r="B251">
        <v>7</v>
      </c>
      <c r="C251">
        <v>6227.3736275196297</v>
      </c>
      <c r="D251">
        <v>4568.4500073733298</v>
      </c>
      <c r="E251">
        <v>10744.4542109262</v>
      </c>
      <c r="F251">
        <v>6602.88492501783</v>
      </c>
      <c r="G251">
        <v>0.85</v>
      </c>
      <c r="H251">
        <v>13.1938241510623</v>
      </c>
      <c r="I251">
        <v>7.3044740899254004</v>
      </c>
      <c r="J251">
        <v>11.0828122868924</v>
      </c>
      <c r="K251">
        <v>9.8953681132967404</v>
      </c>
      <c r="L251">
        <v>15</v>
      </c>
      <c r="M251">
        <v>11.308992129482</v>
      </c>
      <c r="N251">
        <f t="shared" si="80"/>
        <v>-14.332588981274759</v>
      </c>
      <c r="O251">
        <f t="shared" si="81"/>
        <v>-5.9162944906373793</v>
      </c>
      <c r="P251">
        <f t="shared" si="72"/>
        <v>0.20213729885757559</v>
      </c>
      <c r="Q251">
        <f t="shared" si="73"/>
        <v>-1.4895368113296741</v>
      </c>
      <c r="R251">
        <f t="shared" si="74"/>
        <v>-1.5345838291718619</v>
      </c>
      <c r="S251">
        <f t="shared" si="88"/>
        <v>5.9626002511523E-7</v>
      </c>
      <c r="T251">
        <f t="shared" si="88"/>
        <v>2.6951686691142709E-3</v>
      </c>
      <c r="U251">
        <f t="shared" si="88"/>
        <v>1.2240160525806107</v>
      </c>
      <c r="V251">
        <f t="shared" si="88"/>
        <v>0.22547706977996568</v>
      </c>
      <c r="W251">
        <f t="shared" si="88"/>
        <v>0.21554537620401629</v>
      </c>
      <c r="X251">
        <f t="shared" si="82"/>
        <v>1.6677342634937322</v>
      </c>
      <c r="Y251">
        <f t="shared" si="83"/>
        <v>0.51146597679246075</v>
      </c>
      <c r="Z251">
        <f t="shared" si="89"/>
        <v>3.575269982557811E-7</v>
      </c>
      <c r="AA251">
        <f t="shared" si="89"/>
        <v>1.6160660172971255E-3</v>
      </c>
      <c r="AB251">
        <f t="shared" si="89"/>
        <v>0.73393950065906943</v>
      </c>
      <c r="AC251">
        <f t="shared" si="89"/>
        <v>0.13519963864483683</v>
      </c>
      <c r="AD251">
        <f t="shared" si="89"/>
        <v>0.12924443715179829</v>
      </c>
      <c r="AE251">
        <f t="shared" si="84"/>
        <v>1</v>
      </c>
      <c r="AF251" s="15">
        <f t="shared" si="85"/>
        <v>9.0136626232282975</v>
      </c>
      <c r="AG251">
        <f t="shared" si="86"/>
        <v>11750.943414947564</v>
      </c>
      <c r="AI251">
        <f t="shared" si="91"/>
        <v>2.5571679398165483E-2</v>
      </c>
      <c r="AK251">
        <f t="shared" si="75"/>
        <v>9.1425657755853044E-9</v>
      </c>
      <c r="AL251">
        <f t="shared" si="76"/>
        <v>4.1325522080592247E-5</v>
      </c>
      <c r="AM251">
        <f t="shared" si="77"/>
        <v>1.8768065608503387E-2</v>
      </c>
      <c r="AN251">
        <f t="shared" si="78"/>
        <v>3.4572818141735918E-3</v>
      </c>
      <c r="AO251">
        <f t="shared" si="79"/>
        <v>3.3049973108421338E-3</v>
      </c>
      <c r="AQ251" s="23">
        <f t="shared" si="92"/>
        <v>2.8467086499371736E-5</v>
      </c>
      <c r="AR251">
        <f t="shared" si="92"/>
        <v>0.12867473317408015</v>
      </c>
      <c r="AS251">
        <f t="shared" si="92"/>
        <v>58.437878404976075</v>
      </c>
      <c r="AT251">
        <f t="shared" si="92"/>
        <v>10.764892796243924</v>
      </c>
      <c r="AU251" s="24">
        <f t="shared" si="92"/>
        <v>10.2907265462808</v>
      </c>
    </row>
    <row r="252" spans="1:49">
      <c r="A252">
        <v>13</v>
      </c>
      <c r="B252">
        <v>8</v>
      </c>
      <c r="C252">
        <v>6227.3736275196297</v>
      </c>
      <c r="D252">
        <v>4568.4500073733298</v>
      </c>
      <c r="E252">
        <v>1326.9172514140701</v>
      </c>
      <c r="F252">
        <v>9665.5722048840307</v>
      </c>
      <c r="G252">
        <v>0.85</v>
      </c>
      <c r="H252">
        <v>11.686101353348301</v>
      </c>
      <c r="I252">
        <v>8.2184665409701196</v>
      </c>
      <c r="J252">
        <v>9.8163251368125604</v>
      </c>
      <c r="K252">
        <v>8.7645760150112206</v>
      </c>
      <c r="L252">
        <v>15</v>
      </c>
      <c r="M252">
        <v>10.016658302869899</v>
      </c>
      <c r="N252">
        <f t="shared" si="80"/>
        <v>-12.52332162401796</v>
      </c>
      <c r="O252">
        <f t="shared" si="81"/>
        <v>-5.0116608120089801</v>
      </c>
      <c r="P252">
        <f t="shared" si="72"/>
        <v>0.33330918225869877</v>
      </c>
      <c r="Q252">
        <f t="shared" si="73"/>
        <v>-1.3764576015011221</v>
      </c>
      <c r="R252">
        <f t="shared" si="74"/>
        <v>-1.4973869113725988</v>
      </c>
      <c r="S252">
        <f t="shared" si="88"/>
        <v>3.640747195042626E-6</v>
      </c>
      <c r="T252">
        <f t="shared" si="88"/>
        <v>6.6598333850070831E-3</v>
      </c>
      <c r="U252">
        <f t="shared" si="88"/>
        <v>1.3955787199532597</v>
      </c>
      <c r="V252">
        <f t="shared" si="88"/>
        <v>0.25247132489167867</v>
      </c>
      <c r="W252">
        <f t="shared" si="88"/>
        <v>0.22371398148859051</v>
      </c>
      <c r="X252">
        <f t="shared" si="82"/>
        <v>1.8784275004657309</v>
      </c>
      <c r="Y252">
        <f t="shared" si="83"/>
        <v>0.63043499091166177</v>
      </c>
      <c r="Z252">
        <f t="shared" si="89"/>
        <v>1.9381888276976097E-6</v>
      </c>
      <c r="AA252">
        <f t="shared" si="89"/>
        <v>3.5454300915823828E-3</v>
      </c>
      <c r="AB252">
        <f t="shared" si="89"/>
        <v>0.74295053687578816</v>
      </c>
      <c r="AC252">
        <f t="shared" si="89"/>
        <v>0.13440567965975891</v>
      </c>
      <c r="AD252">
        <f t="shared" si="89"/>
        <v>0.11909641518404283</v>
      </c>
      <c r="AE252">
        <f t="shared" si="84"/>
        <v>1</v>
      </c>
      <c r="AF252" s="15">
        <f t="shared" si="85"/>
        <v>9.1967088629451759</v>
      </c>
      <c r="AG252">
        <f t="shared" si="86"/>
        <v>15336.844605268907</v>
      </c>
      <c r="AI252">
        <f t="shared" si="91"/>
        <v>3.3375096737045293E-2</v>
      </c>
      <c r="AK252">
        <f t="shared" si="75"/>
        <v>6.4687239619068133E-8</v>
      </c>
      <c r="AL252">
        <f t="shared" si="76"/>
        <v>1.1832907228099338E-4</v>
      </c>
      <c r="AM252">
        <f t="shared" si="77"/>
        <v>2.4796046039069167E-2</v>
      </c>
      <c r="AN252">
        <f t="shared" si="78"/>
        <v>4.4858025606527747E-3</v>
      </c>
      <c r="AO252">
        <f t="shared" si="79"/>
        <v>3.9748543778027395E-3</v>
      </c>
      <c r="AQ252" s="23">
        <f t="shared" si="92"/>
        <v>2.0141580502041392E-4</v>
      </c>
      <c r="AR252">
        <f t="shared" si="92"/>
        <v>0.36843967204576111</v>
      </c>
      <c r="AS252">
        <f t="shared" si="92"/>
        <v>77.207121585230951</v>
      </c>
      <c r="AT252">
        <f t="shared" si="92"/>
        <v>13.967384282234557</v>
      </c>
      <c r="AU252" s="24">
        <f t="shared" si="92"/>
        <v>12.376451662779864</v>
      </c>
    </row>
    <row r="253" spans="1:49">
      <c r="A253">
        <v>13</v>
      </c>
      <c r="B253">
        <v>9</v>
      </c>
      <c r="C253">
        <v>6227.3736275196297</v>
      </c>
      <c r="D253">
        <v>4568.4500073733298</v>
      </c>
      <c r="E253">
        <v>6736.8860152257803</v>
      </c>
      <c r="F253">
        <v>5806.3655341846197</v>
      </c>
      <c r="G253">
        <v>0.85</v>
      </c>
      <c r="H253">
        <v>9.1280119396876707</v>
      </c>
      <c r="I253">
        <v>7.3915074007080399</v>
      </c>
      <c r="J253">
        <v>7.6675300293376303</v>
      </c>
      <c r="K253">
        <v>6.8460089547657397</v>
      </c>
      <c r="L253">
        <v>15</v>
      </c>
      <c r="M253">
        <v>7.824010234018</v>
      </c>
      <c r="N253">
        <f t="shared" si="80"/>
        <v>-9.4536143276252034</v>
      </c>
      <c r="O253">
        <f t="shared" si="81"/>
        <v>-3.4768071638126017</v>
      </c>
      <c r="P253">
        <f t="shared" si="72"/>
        <v>0.55586296124717416</v>
      </c>
      <c r="Q253">
        <f t="shared" si="73"/>
        <v>-1.1846008954765739</v>
      </c>
      <c r="R253">
        <f t="shared" si="74"/>
        <v>-1.3629457337221413</v>
      </c>
      <c r="S253">
        <f t="shared" si="88"/>
        <v>7.8405668758775969E-5</v>
      </c>
      <c r="T253">
        <f t="shared" si="88"/>
        <v>3.0905931245291819E-2</v>
      </c>
      <c r="U253">
        <f t="shared" si="88"/>
        <v>1.7434448611389832</v>
      </c>
      <c r="V253">
        <f t="shared" si="88"/>
        <v>0.30586822853551127</v>
      </c>
      <c r="W253">
        <f t="shared" si="88"/>
        <v>0.25590583512244547</v>
      </c>
      <c r="X253">
        <f t="shared" si="82"/>
        <v>2.3362032617109909</v>
      </c>
      <c r="Y253">
        <f t="shared" si="83"/>
        <v>0.84852707389933968</v>
      </c>
      <c r="Z253">
        <f t="shared" si="89"/>
        <v>3.356115028336753E-5</v>
      </c>
      <c r="AA253">
        <f t="shared" si="89"/>
        <v>1.3229127684145471E-2</v>
      </c>
      <c r="AB253">
        <f t="shared" si="89"/>
        <v>0.74627276218342287</v>
      </c>
      <c r="AC253">
        <f t="shared" si="89"/>
        <v>0.13092534949698648</v>
      </c>
      <c r="AD253">
        <f t="shared" si="89"/>
        <v>0.10953919948516162</v>
      </c>
      <c r="AE253">
        <f t="shared" si="84"/>
        <v>0.99999999999999989</v>
      </c>
      <c r="AF253" s="15">
        <f t="shared" si="85"/>
        <v>8.82715987268476</v>
      </c>
      <c r="AG253">
        <f t="shared" si="86"/>
        <v>12346.511399942194</v>
      </c>
      <c r="AI253">
        <f t="shared" si="91"/>
        <v>2.6867717770090709E-2</v>
      </c>
      <c r="AK253">
        <f t="shared" si="75"/>
        <v>9.0171151385311859E-7</v>
      </c>
      <c r="AL253">
        <f t="shared" si="76"/>
        <v>3.5543646896211425E-4</v>
      </c>
      <c r="AM253">
        <f t="shared" si="77"/>
        <v>2.0050645953850227E-2</v>
      </c>
      <c r="AN253">
        <f t="shared" si="78"/>
        <v>3.5176653392355204E-3</v>
      </c>
      <c r="AO253">
        <f t="shared" si="79"/>
        <v>2.9430682965289881E-3</v>
      </c>
      <c r="AQ253" s="23">
        <f t="shared" si="92"/>
        <v>2.807647250499856E-3</v>
      </c>
      <c r="AR253">
        <f t="shared" si="92"/>
        <v>1.1067178465366849</v>
      </c>
      <c r="AS253">
        <f t="shared" si="92"/>
        <v>62.431431913870036</v>
      </c>
      <c r="AT253">
        <f t="shared" si="92"/>
        <v>10.952908181997586</v>
      </c>
      <c r="AU253" s="24">
        <f t="shared" si="92"/>
        <v>9.1637929468968711</v>
      </c>
    </row>
    <row r="254" spans="1:49">
      <c r="A254">
        <v>13</v>
      </c>
      <c r="B254">
        <v>10</v>
      </c>
      <c r="C254">
        <v>6227.3736275196297</v>
      </c>
      <c r="D254">
        <v>4568.4500073733298</v>
      </c>
      <c r="E254">
        <v>15653.849400851201</v>
      </c>
      <c r="F254">
        <v>10723.919758195199</v>
      </c>
      <c r="G254">
        <v>0.85</v>
      </c>
      <c r="H254">
        <v>6.9837585573940304</v>
      </c>
      <c r="I254">
        <v>7.5652294462152003</v>
      </c>
      <c r="J254">
        <v>5.8663571882109897</v>
      </c>
      <c r="K254">
        <v>5.2378189180455301</v>
      </c>
      <c r="L254">
        <v>15</v>
      </c>
      <c r="M254">
        <v>5.9860787634805899</v>
      </c>
      <c r="N254">
        <f t="shared" si="80"/>
        <v>-6.8805102688728361</v>
      </c>
      <c r="O254">
        <f t="shared" si="81"/>
        <v>-2.1902551344364181</v>
      </c>
      <c r="P254">
        <f t="shared" si="72"/>
        <v>0.74241300550671863</v>
      </c>
      <c r="Q254">
        <f t="shared" si="73"/>
        <v>-1.0237818918045529</v>
      </c>
      <c r="R254">
        <f t="shared" si="74"/>
        <v>-1.2762608215604854</v>
      </c>
      <c r="S254">
        <f t="shared" si="88"/>
        <v>1.0276195491000762E-3</v>
      </c>
      <c r="T254">
        <f t="shared" si="88"/>
        <v>0.11188819844296584</v>
      </c>
      <c r="U254">
        <f t="shared" si="88"/>
        <v>2.1009991252359219</v>
      </c>
      <c r="V254">
        <f t="shared" si="88"/>
        <v>0.35923378461794403</v>
      </c>
      <c r="W254">
        <f t="shared" si="88"/>
        <v>0.27907887764034672</v>
      </c>
      <c r="X254">
        <f t="shared" si="82"/>
        <v>2.8522276054862785</v>
      </c>
      <c r="Y254">
        <f t="shared" si="83"/>
        <v>1.0481003049379782</v>
      </c>
      <c r="Z254">
        <f t="shared" si="89"/>
        <v>3.6028665704077869E-4</v>
      </c>
      <c r="AA254">
        <f t="shared" si="89"/>
        <v>3.9228355488793443E-2</v>
      </c>
      <c r="AB254">
        <f t="shared" si="89"/>
        <v>0.73661692397711753</v>
      </c>
      <c r="AC254">
        <f t="shared" si="89"/>
        <v>0.12594849861454097</v>
      </c>
      <c r="AD254">
        <f t="shared" si="89"/>
        <v>9.784593526250733E-2</v>
      </c>
      <c r="AE254">
        <f t="shared" si="84"/>
        <v>1</v>
      </c>
      <c r="AF254" s="15">
        <f t="shared" si="85"/>
        <v>9.4782276004781938</v>
      </c>
      <c r="AG254">
        <f t="shared" si="86"/>
        <v>27225.186931129458</v>
      </c>
      <c r="AI254">
        <f t="shared" si="91"/>
        <v>5.9245775183666298E-2</v>
      </c>
      <c r="AK254">
        <f t="shared" si="75"/>
        <v>2.1345462284712656E-5</v>
      </c>
      <c r="AL254">
        <f t="shared" si="76"/>
        <v>2.3241143301139982E-3</v>
      </c>
      <c r="AM254">
        <f t="shared" si="77"/>
        <v>4.3641440674432111E-2</v>
      </c>
      <c r="AN254">
        <f t="shared" si="78"/>
        <v>7.4619164336374002E-3</v>
      </c>
      <c r="AO254">
        <f t="shared" si="79"/>
        <v>5.7969582831980757E-3</v>
      </c>
      <c r="AQ254" s="23">
        <f t="shared" si="92"/>
        <v>6.6463084449517248E-2</v>
      </c>
      <c r="AR254">
        <f t="shared" si="92"/>
        <v>7.2365641433461816</v>
      </c>
      <c r="AS254">
        <f t="shared" si="92"/>
        <v>135.8857783614605</v>
      </c>
      <c r="AT254">
        <f t="shared" si="92"/>
        <v>23.234070804794438</v>
      </c>
      <c r="AU254" s="24">
        <f t="shared" si="92"/>
        <v>18.049912566309583</v>
      </c>
    </row>
    <row r="255" spans="1:49">
      <c r="A255">
        <v>13</v>
      </c>
      <c r="B255">
        <v>11</v>
      </c>
      <c r="C255">
        <v>6227.3736275196297</v>
      </c>
      <c r="D255">
        <v>4568.4500073733298</v>
      </c>
      <c r="E255">
        <v>10891.4480381786</v>
      </c>
      <c r="F255">
        <v>9022.5382886068801</v>
      </c>
      <c r="G255">
        <v>0.85</v>
      </c>
      <c r="H255">
        <v>4.9109851596462599</v>
      </c>
      <c r="I255">
        <v>7.5185413565573</v>
      </c>
      <c r="J255">
        <v>4.1252275341028497</v>
      </c>
      <c r="K255">
        <v>3.6832388697346801</v>
      </c>
      <c r="L255">
        <v>15</v>
      </c>
      <c r="M255">
        <v>4.2094158511253603</v>
      </c>
      <c r="N255">
        <f t="shared" si="80"/>
        <v>-4.3931821915755114</v>
      </c>
      <c r="O255">
        <f t="shared" si="81"/>
        <v>-0.94659109578775569</v>
      </c>
      <c r="P255">
        <f t="shared" si="72"/>
        <v>0.92274429111077672</v>
      </c>
      <c r="Q255">
        <f t="shared" si="73"/>
        <v>-0.86832388697346796</v>
      </c>
      <c r="R255">
        <f t="shared" si="74"/>
        <v>-1.186027033252987</v>
      </c>
      <c r="S255">
        <f t="shared" si="88"/>
        <v>1.2361330444860904E-2</v>
      </c>
      <c r="T255">
        <f t="shared" si="88"/>
        <v>0.38806163620071737</v>
      </c>
      <c r="U255">
        <f t="shared" si="88"/>
        <v>2.5161860707979122</v>
      </c>
      <c r="V255">
        <f t="shared" si="88"/>
        <v>0.41965434821753866</v>
      </c>
      <c r="W255">
        <f t="shared" si="88"/>
        <v>0.3054323292003267</v>
      </c>
      <c r="X255">
        <f t="shared" si="82"/>
        <v>3.6416957148613558</v>
      </c>
      <c r="Y255">
        <f t="shared" si="83"/>
        <v>1.2924494289026984</v>
      </c>
      <c r="Z255">
        <f t="shared" si="89"/>
        <v>3.3943886070479986E-3</v>
      </c>
      <c r="AA255">
        <f t="shared" si="89"/>
        <v>0.1065606977038419</v>
      </c>
      <c r="AB255">
        <f t="shared" si="89"/>
        <v>0.69093803211774019</v>
      </c>
      <c r="AC255">
        <f t="shared" si="89"/>
        <v>0.11523597276537298</v>
      </c>
      <c r="AD255">
        <f t="shared" si="89"/>
        <v>8.3870908805996972E-2</v>
      </c>
      <c r="AE255">
        <f t="shared" si="84"/>
        <v>1</v>
      </c>
      <c r="AF255" s="15">
        <f t="shared" si="85"/>
        <v>9.2739023690630891</v>
      </c>
      <c r="AG255">
        <f t="shared" si="86"/>
        <v>26334.021340521052</v>
      </c>
      <c r="AI255">
        <f t="shared" si="91"/>
        <v>5.7306475506269577E-2</v>
      </c>
      <c r="AK255">
        <f t="shared" si="75"/>
        <v>1.9452044756855665E-4</v>
      </c>
      <c r="AL255">
        <f t="shared" si="76"/>
        <v>6.1066180128962122E-3</v>
      </c>
      <c r="AM255">
        <f t="shared" si="77"/>
        <v>3.9595223413905381E-2</v>
      </c>
      <c r="AN255">
        <f t="shared" si="78"/>
        <v>6.6037674507199952E-3</v>
      </c>
      <c r="AO255">
        <f t="shared" si="79"/>
        <v>4.8063461811794347E-3</v>
      </c>
      <c r="AQ255" s="23">
        <f t="shared" si="92"/>
        <v>0.60567575260087225</v>
      </c>
      <c r="AR255">
        <f t="shared" si="92"/>
        <v>19.0140959834231</v>
      </c>
      <c r="AS255">
        <f t="shared" si="92"/>
        <v>123.28712503175106</v>
      </c>
      <c r="AT255">
        <f t="shared" si="92"/>
        <v>20.562063632443117</v>
      </c>
      <c r="AU255" s="24">
        <f t="shared" si="92"/>
        <v>14.965456726703248</v>
      </c>
    </row>
    <row r="256" spans="1:49">
      <c r="A256">
        <v>13</v>
      </c>
      <c r="B256">
        <v>12</v>
      </c>
      <c r="C256">
        <v>6227.3736275196297</v>
      </c>
      <c r="D256">
        <v>4568.4500073733298</v>
      </c>
      <c r="E256">
        <v>19775.635773132999</v>
      </c>
      <c r="F256">
        <v>19400.363349273801</v>
      </c>
      <c r="G256">
        <v>0.85</v>
      </c>
      <c r="H256">
        <v>2.9611948798229899</v>
      </c>
      <c r="I256">
        <v>6.9189619887475704</v>
      </c>
      <c r="J256">
        <v>2.4874036990513102</v>
      </c>
      <c r="K256">
        <v>2.2208961598672401</v>
      </c>
      <c r="L256">
        <v>15</v>
      </c>
      <c r="M256">
        <v>2.5381670398482798</v>
      </c>
      <c r="N256">
        <f t="shared" si="80"/>
        <v>-2.053433855787588</v>
      </c>
      <c r="O256">
        <f t="shared" si="81"/>
        <v>0.22328307210620602</v>
      </c>
      <c r="P256">
        <f t="shared" si="72"/>
        <v>1.0923760454554001</v>
      </c>
      <c r="Q256">
        <f t="shared" si="73"/>
        <v>-0.72208961598672405</v>
      </c>
      <c r="R256">
        <f t="shared" si="74"/>
        <v>-1.0844772116548411</v>
      </c>
      <c r="S256">
        <f t="shared" si="88"/>
        <v>0.12829360460621203</v>
      </c>
      <c r="T256">
        <f t="shared" si="88"/>
        <v>1.2501744131568433</v>
      </c>
      <c r="U256">
        <f t="shared" si="88"/>
        <v>2.9813494853787854</v>
      </c>
      <c r="V256">
        <f t="shared" si="88"/>
        <v>0.48573619262515727</v>
      </c>
      <c r="W256">
        <f t="shared" si="88"/>
        <v>0.33807848319380707</v>
      </c>
      <c r="X256">
        <f t="shared" si="82"/>
        <v>5.1836321789608046</v>
      </c>
      <c r="Y256">
        <f t="shared" si="83"/>
        <v>1.6455060034001201</v>
      </c>
      <c r="Z256">
        <f t="shared" si="89"/>
        <v>2.4749750788052992E-2</v>
      </c>
      <c r="AA256">
        <f t="shared" si="89"/>
        <v>0.24117730000809465</v>
      </c>
      <c r="AB256">
        <f t="shared" si="89"/>
        <v>0.57514680487543302</v>
      </c>
      <c r="AC256">
        <f t="shared" si="89"/>
        <v>9.3705759948912087E-2</v>
      </c>
      <c r="AD256">
        <f t="shared" si="89"/>
        <v>6.5220384379507376E-2</v>
      </c>
      <c r="AE256">
        <f t="shared" si="84"/>
        <v>1</v>
      </c>
      <c r="AF256" s="15">
        <f t="shared" si="85"/>
        <v>10.015328914256084</v>
      </c>
      <c r="AG256">
        <f t="shared" si="86"/>
        <v>70769.480236338452</v>
      </c>
      <c r="AI256">
        <f t="shared" si="91"/>
        <v>0.15400418467477836</v>
      </c>
      <c r="AK256">
        <f t="shared" si="75"/>
        <v>3.8115651910180541E-3</v>
      </c>
      <c r="AL256">
        <f t="shared" si="76"/>
        <v>3.7142313449811032E-2</v>
      </c>
      <c r="AM256">
        <f t="shared" si="77"/>
        <v>8.8575014753144901E-2</v>
      </c>
      <c r="AN256">
        <f t="shared" si="78"/>
        <v>1.4431079160262707E-2</v>
      </c>
      <c r="AO256">
        <f t="shared" si="79"/>
        <v>1.0044212120541685E-2</v>
      </c>
      <c r="AQ256" s="23">
        <f t="shared" si="92"/>
        <v>11.868020275058825</v>
      </c>
      <c r="AR256">
        <f t="shared" si="92"/>
        <v>115.64953162121043</v>
      </c>
      <c r="AS256">
        <f t="shared" si="92"/>
        <v>275.79485546544834</v>
      </c>
      <c r="AT256">
        <f t="shared" si="92"/>
        <v>44.933860889634055</v>
      </c>
      <c r="AU256" s="24">
        <f t="shared" si="92"/>
        <v>31.274530834337153</v>
      </c>
    </row>
    <row r="257" spans="1:49">
      <c r="A257">
        <v>13</v>
      </c>
      <c r="B257">
        <v>13</v>
      </c>
      <c r="C257">
        <v>6227.3736275196297</v>
      </c>
      <c r="D257">
        <v>4568.4500073733298</v>
      </c>
      <c r="E257">
        <v>6227.3736275196297</v>
      </c>
      <c r="F257">
        <v>4568.4500073733298</v>
      </c>
      <c r="G257">
        <v>0.85</v>
      </c>
      <c r="H257">
        <v>0.51724161185195805</v>
      </c>
      <c r="I257">
        <v>7.7911844355245998</v>
      </c>
      <c r="J257">
        <v>0.43448295395564401</v>
      </c>
      <c r="K257">
        <v>0.38793120888896798</v>
      </c>
      <c r="L257">
        <v>15</v>
      </c>
      <c r="M257">
        <v>0.44334995301596303</v>
      </c>
      <c r="N257">
        <f t="shared" si="80"/>
        <v>0.87931006577765036</v>
      </c>
      <c r="O257">
        <f t="shared" si="81"/>
        <v>1.6896550328888251</v>
      </c>
      <c r="P257">
        <f t="shared" si="72"/>
        <v>1.3049999797688798</v>
      </c>
      <c r="Q257">
        <f t="shared" si="73"/>
        <v>-0.53879312088889675</v>
      </c>
      <c r="R257">
        <f t="shared" si="74"/>
        <v>-1.0059030307165362</v>
      </c>
      <c r="S257">
        <f t="shared" si="88"/>
        <v>2.4092369178764179</v>
      </c>
      <c r="T257">
        <f t="shared" si="88"/>
        <v>5.4176114849565682</v>
      </c>
      <c r="U257">
        <f t="shared" si="88"/>
        <v>3.687689019098936</v>
      </c>
      <c r="V257">
        <f t="shared" si="88"/>
        <v>0.58345198364067585</v>
      </c>
      <c r="W257">
        <f t="shared" si="88"/>
        <v>0.36571423445844692</v>
      </c>
      <c r="X257">
        <f t="shared" si="82"/>
        <v>12.463703640031046</v>
      </c>
      <c r="Y257">
        <f t="shared" si="83"/>
        <v>2.5228207115696373</v>
      </c>
      <c r="Z257">
        <f t="shared" si="89"/>
        <v>0.19330024104058502</v>
      </c>
      <c r="AA257">
        <f t="shared" si="89"/>
        <v>0.43467107702691443</v>
      </c>
      <c r="AB257">
        <f t="shared" si="89"/>
        <v>0.29587425420280217</v>
      </c>
      <c r="AC257">
        <f t="shared" si="89"/>
        <v>4.6812087361154754E-2</v>
      </c>
      <c r="AD257">
        <f t="shared" si="89"/>
        <v>2.9342340368543614E-2</v>
      </c>
      <c r="AE257">
        <f t="shared" si="84"/>
        <v>1</v>
      </c>
      <c r="AF257" s="15">
        <f t="shared" si="85"/>
        <v>8.6129679999005333</v>
      </c>
      <c r="AG257">
        <f t="shared" si="86"/>
        <v>32174.918453690421</v>
      </c>
      <c r="AI257">
        <f t="shared" si="91"/>
        <v>7.0017076102443399E-2</v>
      </c>
      <c r="AK257">
        <f t="shared" si="75"/>
        <v>1.3534317687559295E-2</v>
      </c>
      <c r="AL257">
        <f t="shared" si="76"/>
        <v>3.0434397879724503E-2</v>
      </c>
      <c r="AM257">
        <f t="shared" si="77"/>
        <v>2.0716250173271281E-2</v>
      </c>
      <c r="AN257">
        <f t="shared" si="78"/>
        <v>3.2776454832802011E-3</v>
      </c>
      <c r="AO257">
        <f t="shared" si="79"/>
        <v>2.0544648786081153E-3</v>
      </c>
      <c r="AQ257" s="23">
        <f t="shared" si="92"/>
        <v>42.141626516989604</v>
      </c>
      <c r="AR257">
        <f t="shared" si="92"/>
        <v>94.763183362817855</v>
      </c>
      <c r="AS257">
        <f t="shared" si="92"/>
        <v>64.503914995064264</v>
      </c>
      <c r="AT257">
        <f t="shared" si="92"/>
        <v>10.205561521468978</v>
      </c>
      <c r="AU257" s="24">
        <f t="shared" si="92"/>
        <v>6.3969602018547471</v>
      </c>
    </row>
    <row r="258" spans="1:49">
      <c r="A258">
        <v>13</v>
      </c>
      <c r="B258">
        <v>14</v>
      </c>
      <c r="C258">
        <v>6227.3736275196297</v>
      </c>
      <c r="D258">
        <v>4568.4500073733298</v>
      </c>
      <c r="E258">
        <v>17670.048517895</v>
      </c>
      <c r="F258">
        <v>16690.792978189998</v>
      </c>
      <c r="G258">
        <v>0.85</v>
      </c>
      <c r="H258">
        <v>2.8500183711527098</v>
      </c>
      <c r="I258">
        <v>6.8285851728304197</v>
      </c>
      <c r="J258">
        <v>2.39401543176827</v>
      </c>
      <c r="K258">
        <v>2.1375137783645299</v>
      </c>
      <c r="L258">
        <v>15</v>
      </c>
      <c r="M258">
        <v>2.44287288955945</v>
      </c>
      <c r="N258">
        <f t="shared" si="80"/>
        <v>-1.9200220453832517</v>
      </c>
      <c r="O258">
        <f t="shared" si="81"/>
        <v>0.28998897730837414</v>
      </c>
      <c r="P258">
        <f t="shared" si="72"/>
        <v>1.1020484017097147</v>
      </c>
      <c r="Q258">
        <f t="shared" si="73"/>
        <v>-0.71375137783645304</v>
      </c>
      <c r="R258">
        <f t="shared" si="74"/>
        <v>-1.0770011996628852</v>
      </c>
      <c r="S258">
        <f t="shared" si="88"/>
        <v>0.14660373015930775</v>
      </c>
      <c r="T258">
        <f t="shared" si="88"/>
        <v>1.3364127570785789</v>
      </c>
      <c r="U258">
        <f t="shared" si="88"/>
        <v>3.0103260697363794</v>
      </c>
      <c r="V258">
        <f t="shared" si="88"/>
        <v>0.48980330940738681</v>
      </c>
      <c r="W258">
        <f t="shared" si="88"/>
        <v>0.34061543330712746</v>
      </c>
      <c r="X258">
        <f t="shared" si="82"/>
        <v>5.3237612996887806</v>
      </c>
      <c r="Y258">
        <f t="shared" si="83"/>
        <v>1.6721800647585572</v>
      </c>
      <c r="Z258">
        <f t="shared" si="89"/>
        <v>2.7537622726976508E-2</v>
      </c>
      <c r="AA258">
        <f t="shared" si="89"/>
        <v>0.25102792590582595</v>
      </c>
      <c r="AB258">
        <f t="shared" si="89"/>
        <v>0.56545098479760136</v>
      </c>
      <c r="AC258">
        <f t="shared" si="89"/>
        <v>9.200324391629279E-2</v>
      </c>
      <c r="AD258">
        <f t="shared" si="89"/>
        <v>6.398022265330329E-2</v>
      </c>
      <c r="AE258">
        <f t="shared" si="84"/>
        <v>0.99999999999999989</v>
      </c>
      <c r="AF258" s="15">
        <f t="shared" si="85"/>
        <v>9.8699979981782864</v>
      </c>
      <c r="AG258">
        <f t="shared" si="86"/>
        <v>62350.317512016612</v>
      </c>
      <c r="AI258">
        <f t="shared" si="91"/>
        <v>0.13568292123362474</v>
      </c>
      <c r="AK258">
        <f t="shared" si="75"/>
        <v>3.736385095425628E-3</v>
      </c>
      <c r="AL258">
        <f t="shared" si="76"/>
        <v>3.4060202298120373E-2</v>
      </c>
      <c r="AM258">
        <f t="shared" si="77"/>
        <v>7.6722041431768487E-2</v>
      </c>
      <c r="AN258">
        <f t="shared" si="78"/>
        <v>1.248326889753232E-2</v>
      </c>
      <c r="AO258">
        <f t="shared" si="79"/>
        <v>8.6810235107779229E-3</v>
      </c>
      <c r="AQ258" s="23">
        <f t="shared" si="92"/>
        <v>11.633933002755485</v>
      </c>
      <c r="AR258">
        <f t="shared" si="92"/>
        <v>106.05280276964915</v>
      </c>
      <c r="AS258">
        <f t="shared" si="92"/>
        <v>238.88840873083171</v>
      </c>
      <c r="AT258">
        <f t="shared" si="92"/>
        <v>38.868989758864409</v>
      </c>
      <c r="AU258" s="24">
        <f t="shared" si="92"/>
        <v>27.029988435448153</v>
      </c>
    </row>
    <row r="259" spans="1:49">
      <c r="A259">
        <v>13</v>
      </c>
      <c r="B259">
        <v>15</v>
      </c>
      <c r="C259">
        <v>6227.3736275196297</v>
      </c>
      <c r="D259">
        <v>4568.4500073733298</v>
      </c>
      <c r="E259">
        <v>19842.180276010698</v>
      </c>
      <c r="F259">
        <v>16403.885489804201</v>
      </c>
      <c r="G259">
        <v>0.85</v>
      </c>
      <c r="H259">
        <v>4.7251395170228401</v>
      </c>
      <c r="I259">
        <v>6.6968310242038402</v>
      </c>
      <c r="J259">
        <v>3.9691171942991801</v>
      </c>
      <c r="K259">
        <v>3.5438546377671201</v>
      </c>
      <c r="L259">
        <v>15</v>
      </c>
      <c r="M259">
        <v>4.0501195860195596</v>
      </c>
      <c r="N259">
        <f t="shared" si="80"/>
        <v>-4.1701674204274077</v>
      </c>
      <c r="O259">
        <f t="shared" si="81"/>
        <v>-0.83508371021370387</v>
      </c>
      <c r="P259">
        <f t="shared" si="72"/>
        <v>0.93891286201901369</v>
      </c>
      <c r="Q259">
        <f t="shared" si="73"/>
        <v>-0.8543854637767121</v>
      </c>
      <c r="R259">
        <f t="shared" si="74"/>
        <v>-1.1534109100270933</v>
      </c>
      <c r="S259">
        <f t="shared" si="88"/>
        <v>1.5449673316463401E-2</v>
      </c>
      <c r="T259">
        <f t="shared" si="88"/>
        <v>0.43383816322755309</v>
      </c>
      <c r="U259">
        <f t="shared" si="88"/>
        <v>2.557199877532061</v>
      </c>
      <c r="V259">
        <f t="shared" si="88"/>
        <v>0.42554462332991511</v>
      </c>
      <c r="W259">
        <f t="shared" si="88"/>
        <v>0.31555858967972811</v>
      </c>
      <c r="X259">
        <f t="shared" si="82"/>
        <v>3.7475909270857204</v>
      </c>
      <c r="Y259">
        <f t="shared" si="83"/>
        <v>1.3211132140987221</v>
      </c>
      <c r="Z259">
        <f t="shared" si="89"/>
        <v>4.1225612979263184E-3</v>
      </c>
      <c r="AA259">
        <f t="shared" si="89"/>
        <v>0.11576454625609935</v>
      </c>
      <c r="AB259">
        <f t="shared" si="89"/>
        <v>0.68235832759917692</v>
      </c>
      <c r="AC259">
        <f t="shared" si="89"/>
        <v>0.11355151392172784</v>
      </c>
      <c r="AD259">
        <f t="shared" si="89"/>
        <v>8.4203050925069703E-2</v>
      </c>
      <c r="AE259">
        <f t="shared" si="84"/>
        <v>1</v>
      </c>
      <c r="AF259" s="15">
        <f t="shared" si="85"/>
        <v>9.8720078519071119</v>
      </c>
      <c r="AG259">
        <f t="shared" si="86"/>
        <v>48863.555034609999</v>
      </c>
      <c r="AI259">
        <f t="shared" si="91"/>
        <v>0.1063338592891384</v>
      </c>
      <c r="AK259">
        <f t="shared" si="75"/>
        <v>4.3836785296454491E-4</v>
      </c>
      <c r="AL259">
        <f t="shared" si="76"/>
        <v>1.230969097226702E-2</v>
      </c>
      <c r="AM259">
        <f t="shared" si="77"/>
        <v>7.2557794391702679E-2</v>
      </c>
      <c r="AN259">
        <f t="shared" si="78"/>
        <v>1.2074370703421648E-2</v>
      </c>
      <c r="AO259">
        <f t="shared" si="79"/>
        <v>8.9536353687825164E-3</v>
      </c>
      <c r="AQ259" s="23">
        <f t="shared" si="92"/>
        <v>1.3649402033519049</v>
      </c>
      <c r="AR259">
        <f t="shared" si="92"/>
        <v>38.328522461806052</v>
      </c>
      <c r="AS259">
        <f t="shared" si="92"/>
        <v>225.92224763294047</v>
      </c>
      <c r="AT259">
        <f t="shared" si="92"/>
        <v>37.595808843691806</v>
      </c>
      <c r="AU259" s="24">
        <f t="shared" si="92"/>
        <v>27.878816382991619</v>
      </c>
    </row>
    <row r="260" spans="1:49">
      <c r="A260">
        <v>13</v>
      </c>
      <c r="B260">
        <v>16</v>
      </c>
      <c r="C260">
        <v>6227.3736275196297</v>
      </c>
      <c r="D260">
        <v>4568.4500073733298</v>
      </c>
      <c r="E260">
        <v>12576.9110439045</v>
      </c>
      <c r="F260">
        <v>7323.1631650911904</v>
      </c>
      <c r="G260">
        <v>0.85</v>
      </c>
      <c r="H260">
        <v>7.1455578088506799</v>
      </c>
      <c r="I260">
        <v>8.1557347580817208</v>
      </c>
      <c r="J260">
        <v>6.0022685594345804</v>
      </c>
      <c r="K260">
        <v>5.3591683566380102</v>
      </c>
      <c r="L260">
        <v>15</v>
      </c>
      <c r="M260">
        <v>6.1247638361577401</v>
      </c>
      <c r="N260">
        <f t="shared" si="80"/>
        <v>-7.0746693706208159</v>
      </c>
      <c r="O260">
        <f t="shared" si="81"/>
        <v>-2.287334685310408</v>
      </c>
      <c r="P260">
        <f t="shared" si="72"/>
        <v>0.72833647062999041</v>
      </c>
      <c r="Q260">
        <f t="shared" si="73"/>
        <v>-1.0359168356638011</v>
      </c>
      <c r="R260">
        <f t="shared" si="74"/>
        <v>-1.3009102345503385</v>
      </c>
      <c r="S260">
        <f t="shared" si="88"/>
        <v>8.4627231008181918E-4</v>
      </c>
      <c r="T260">
        <f t="shared" si="88"/>
        <v>0.10153672885553452</v>
      </c>
      <c r="U260">
        <f t="shared" si="88"/>
        <v>2.0716315197630362</v>
      </c>
      <c r="V260">
        <f t="shared" si="88"/>
        <v>0.35490084596403088</v>
      </c>
      <c r="W260">
        <f t="shared" si="88"/>
        <v>0.27228383804564582</v>
      </c>
      <c r="X260">
        <f t="shared" si="82"/>
        <v>2.801199204938329</v>
      </c>
      <c r="Y260">
        <f t="shared" si="83"/>
        <v>1.0300476129702296</v>
      </c>
      <c r="Z260">
        <f t="shared" si="89"/>
        <v>3.021107205049527E-4</v>
      </c>
      <c r="AA260">
        <f t="shared" si="89"/>
        <v>3.6247593058191641E-2</v>
      </c>
      <c r="AB260">
        <f t="shared" si="89"/>
        <v>0.73955165920041921</v>
      </c>
      <c r="AC260">
        <f t="shared" si="89"/>
        <v>0.12669603980265456</v>
      </c>
      <c r="AD260">
        <f t="shared" si="89"/>
        <v>9.7202597218229755E-2</v>
      </c>
      <c r="AE260">
        <f t="shared" si="84"/>
        <v>1</v>
      </c>
      <c r="AF260" s="15">
        <f t="shared" si="85"/>
        <v>9.1280125360663948</v>
      </c>
      <c r="AG260">
        <f t="shared" si="86"/>
        <v>18940.274601790548</v>
      </c>
      <c r="AI260">
        <f t="shared" si="91"/>
        <v>4.1216659184497108E-2</v>
      </c>
      <c r="AK260">
        <f t="shared" si="75"/>
        <v>1.2451994603035497E-5</v>
      </c>
      <c r="AL260">
        <f t="shared" si="76"/>
        <v>1.4940046893378281E-3</v>
      </c>
      <c r="AM260">
        <f t="shared" si="77"/>
        <v>3.0481848686593035E-2</v>
      </c>
      <c r="AN260">
        <f t="shared" si="78"/>
        <v>5.2219874925714931E-3</v>
      </c>
      <c r="AO260">
        <f t="shared" si="79"/>
        <v>4.0063663213917222E-3</v>
      </c>
      <c r="AQ260" s="23">
        <f t="shared" si="92"/>
        <v>3.8771611400480008E-2</v>
      </c>
      <c r="AR260">
        <f t="shared" si="92"/>
        <v>4.6518627008865243</v>
      </c>
      <c r="AS260">
        <f t="shared" si="92"/>
        <v>94.910930314466668</v>
      </c>
      <c r="AT260">
        <f t="shared" si="92"/>
        <v>16.259633597238537</v>
      </c>
      <c r="AU260" s="24">
        <f t="shared" si="92"/>
        <v>12.474569986008822</v>
      </c>
    </row>
    <row r="261" spans="1:49">
      <c r="A261">
        <v>13</v>
      </c>
      <c r="B261">
        <v>17</v>
      </c>
      <c r="C261">
        <v>6227.3736275196297</v>
      </c>
      <c r="D261">
        <v>4568.4500073733298</v>
      </c>
      <c r="E261">
        <v>5608.6090709096197</v>
      </c>
      <c r="F261">
        <v>4747.0148078372004</v>
      </c>
      <c r="G261">
        <v>0.85</v>
      </c>
      <c r="H261">
        <v>9.5699488845979399</v>
      </c>
      <c r="I261">
        <v>7.4230485815662197</v>
      </c>
      <c r="J261">
        <v>8.0387570630622704</v>
      </c>
      <c r="K261">
        <v>7.17746166344845</v>
      </c>
      <c r="L261">
        <v>15</v>
      </c>
      <c r="M261">
        <v>8.2028133296554095</v>
      </c>
      <c r="N261">
        <f t="shared" si="80"/>
        <v>-9.9839386615175272</v>
      </c>
      <c r="O261">
        <f t="shared" si="81"/>
        <v>-3.7419693307587636</v>
      </c>
      <c r="P261">
        <f t="shared" ref="P261:P324" si="93">$P$2+$J$2*J261+$K$2*K261+$F$2*G261</f>
        <v>0.51741444703997952</v>
      </c>
      <c r="Q261">
        <f t="shared" ref="Q261:Q324" si="94">$Q$2+$K$3*K261</f>
        <v>-1.217746166344845</v>
      </c>
      <c r="R261">
        <f t="shared" ref="R261:R324" si="95">$R$2+$L$2*L261+$M$2*M261+$I$2*I261</f>
        <v>-1.3828321239297572</v>
      </c>
      <c r="S261">
        <f t="shared" ref="S261:W311" si="96">EXP(N261)</f>
        <v>4.6135000711227672E-5</v>
      </c>
      <c r="T261">
        <f t="shared" si="96"/>
        <v>2.3707369477476443E-2</v>
      </c>
      <c r="U261">
        <f t="shared" si="96"/>
        <v>1.6776842955361175</v>
      </c>
      <c r="V261">
        <f t="shared" si="96"/>
        <v>0.29589631702401142</v>
      </c>
      <c r="W261">
        <f t="shared" si="96"/>
        <v>0.25086705941408194</v>
      </c>
      <c r="X261">
        <f t="shared" si="82"/>
        <v>2.2482011764523984</v>
      </c>
      <c r="Y261">
        <f t="shared" si="83"/>
        <v>0.81013041933178442</v>
      </c>
      <c r="Z261">
        <f t="shared" si="89"/>
        <v>2.0520850711424089E-5</v>
      </c>
      <c r="AA261">
        <f t="shared" si="89"/>
        <v>1.0545039174334941E-2</v>
      </c>
      <c r="AB261">
        <f t="shared" si="89"/>
        <v>0.74623406175040741</v>
      </c>
      <c r="AC261">
        <f t="shared" si="89"/>
        <v>0.13161469717355453</v>
      </c>
      <c r="AD261">
        <f t="shared" si="89"/>
        <v>0.11158568105099184</v>
      </c>
      <c r="AE261">
        <f t="shared" si="84"/>
        <v>1.0000000000000002</v>
      </c>
      <c r="AF261" s="15">
        <f t="shared" si="85"/>
        <v>8.6284315092255301</v>
      </c>
      <c r="AG261">
        <f t="shared" si="86"/>
        <v>9852.9167073791141</v>
      </c>
      <c r="AI261">
        <f t="shared" si="91"/>
        <v>2.1441310563833676E-2</v>
      </c>
      <c r="AK261">
        <f t="shared" ref="AK261:AK324" si="97">Z261*$AI261</f>
        <v>4.3999393313771113E-7</v>
      </c>
      <c r="AL261">
        <f t="shared" ref="AL261:AL324" si="98">AA261*$AI261</f>
        <v>2.2609945984470773E-4</v>
      </c>
      <c r="AM261">
        <f t="shared" ref="AM261:AM324" si="99">AB261*$AI261</f>
        <v>1.600023627130152E-2</v>
      </c>
      <c r="AN261">
        <f t="shared" ref="AN261:AN324" si="100">AC261*$AI261</f>
        <v>2.8219915968631052E-3</v>
      </c>
      <c r="AO261">
        <f t="shared" ref="AO261:AO324" si="101">AD261*$AI261</f>
        <v>2.3925432418912067E-3</v>
      </c>
      <c r="AQ261" s="23">
        <f t="shared" si="92"/>
        <v>1.3700033077452087E-3</v>
      </c>
      <c r="AR261">
        <f t="shared" si="92"/>
        <v>0.7040029067166832</v>
      </c>
      <c r="AS261">
        <f t="shared" si="92"/>
        <v>49.819724694993049</v>
      </c>
      <c r="AT261">
        <f t="shared" si="92"/>
        <v>8.7867980236936543</v>
      </c>
      <c r="AU261" s="24">
        <f t="shared" si="92"/>
        <v>7.4496303436268096</v>
      </c>
    </row>
    <row r="262" spans="1:49">
      <c r="A262">
        <v>13</v>
      </c>
      <c r="B262">
        <v>18</v>
      </c>
      <c r="C262">
        <v>6227.3736275196297</v>
      </c>
      <c r="D262">
        <v>4568.4500073733298</v>
      </c>
      <c r="E262">
        <v>1403.3937696467699</v>
      </c>
      <c r="F262">
        <v>9993.6097877586708</v>
      </c>
      <c r="G262">
        <v>0.85</v>
      </c>
      <c r="H262">
        <v>11.158831326597801</v>
      </c>
      <c r="I262">
        <v>7.5214777251339902</v>
      </c>
      <c r="J262">
        <v>9.3734183143420999</v>
      </c>
      <c r="K262">
        <v>8.3691234949483206</v>
      </c>
      <c r="L262">
        <v>15</v>
      </c>
      <c r="M262">
        <v>9.5647125656552205</v>
      </c>
      <c r="N262">
        <f t="shared" ref="N262:N325" si="102">$N$2+$G$2*60*H262/$N$3</f>
        <v>-11.890597591917361</v>
      </c>
      <c r="O262">
        <f t="shared" ref="O262:O325" si="103">$O$2+$H$2*60*H262/$O$3</f>
        <v>-4.6952987959586805</v>
      </c>
      <c r="P262">
        <f t="shared" si="93"/>
        <v>0.37918167458599578</v>
      </c>
      <c r="Q262">
        <f t="shared" si="94"/>
        <v>-1.3369123494948321</v>
      </c>
      <c r="R262">
        <f t="shared" si="95"/>
        <v>-1.4538799600367809</v>
      </c>
      <c r="S262">
        <f t="shared" si="96"/>
        <v>6.8545520611745973E-6</v>
      </c>
      <c r="T262">
        <f t="shared" si="96"/>
        <v>9.1381365216649663E-3</v>
      </c>
      <c r="U262">
        <f t="shared" si="96"/>
        <v>1.4610884542728344</v>
      </c>
      <c r="V262">
        <f t="shared" si="96"/>
        <v>0.262655405940871</v>
      </c>
      <c r="W262">
        <f t="shared" si="96"/>
        <v>0.2336619280899786</v>
      </c>
      <c r="X262">
        <f t="shared" ref="X262:X325" si="104">SUM(S262:W262)</f>
        <v>1.9665507793774102</v>
      </c>
      <c r="Y262">
        <f t="shared" ref="Y262:Y325" si="105">LN(X262)</f>
        <v>0.67628113476707452</v>
      </c>
      <c r="Z262">
        <f t="shared" si="89"/>
        <v>3.4855708446769312E-6</v>
      </c>
      <c r="AA262">
        <f t="shared" si="89"/>
        <v>4.6467839109438133E-3</v>
      </c>
      <c r="AB262">
        <f t="shared" si="89"/>
        <v>0.74297011274501645</v>
      </c>
      <c r="AC262">
        <f t="shared" si="89"/>
        <v>0.13356146644940692</v>
      </c>
      <c r="AD262">
        <f t="shared" si="89"/>
        <v>0.11881815132378812</v>
      </c>
      <c r="AE262">
        <f t="shared" si="84"/>
        <v>1</v>
      </c>
      <c r="AF262" s="15">
        <f t="shared" si="85"/>
        <v>9.2305467269012063</v>
      </c>
      <c r="AG262">
        <f t="shared" si="86"/>
        <v>16382.08307599655</v>
      </c>
      <c r="AI262">
        <f t="shared" si="91"/>
        <v>3.5649680327846746E-2</v>
      </c>
      <c r="AK262">
        <f t="shared" si="97"/>
        <v>1.2425948637279536E-7</v>
      </c>
      <c r="AL262">
        <f t="shared" si="98"/>
        <v>1.6565636097772842E-4</v>
      </c>
      <c r="AM262">
        <f t="shared" si="99"/>
        <v>2.6486647012504094E-2</v>
      </c>
      <c r="AN262">
        <f t="shared" si="100"/>
        <v>4.7614235830397847E-3</v>
      </c>
      <c r="AO262">
        <f t="shared" si="101"/>
        <v>4.2358291118387674E-3</v>
      </c>
      <c r="AQ262" s="23">
        <f t="shared" si="92"/>
        <v>3.8690512420354035E-4</v>
      </c>
      <c r="AR262">
        <f t="shared" si="92"/>
        <v>0.51580202679178899</v>
      </c>
      <c r="AS262">
        <f t="shared" si="92"/>
        <v>82.471123543544792</v>
      </c>
      <c r="AT262">
        <f t="shared" si="92"/>
        <v>14.825581825235989</v>
      </c>
      <c r="AU262" s="24">
        <f t="shared" si="92"/>
        <v>13.189045250872319</v>
      </c>
    </row>
    <row r="263" spans="1:49">
      <c r="A263">
        <v>13</v>
      </c>
      <c r="B263">
        <v>19</v>
      </c>
      <c r="C263">
        <v>6227.3736275196297</v>
      </c>
      <c r="D263">
        <v>4568.4500073733298</v>
      </c>
      <c r="E263">
        <v>12938.436402822699</v>
      </c>
      <c r="F263">
        <v>16131.022423926899</v>
      </c>
      <c r="G263">
        <v>0.85</v>
      </c>
      <c r="H263">
        <v>13.0836896220612</v>
      </c>
      <c r="I263">
        <v>7.3291402933323502</v>
      </c>
      <c r="J263">
        <v>10.990299282531399</v>
      </c>
      <c r="K263">
        <v>9.8127672165459003</v>
      </c>
      <c r="L263">
        <v>15</v>
      </c>
      <c r="M263">
        <v>11.214591104623899</v>
      </c>
      <c r="N263">
        <f t="shared" si="102"/>
        <v>-14.20042754647344</v>
      </c>
      <c r="O263">
        <f t="shared" si="103"/>
        <v>-5.8502137732367201</v>
      </c>
      <c r="P263">
        <f t="shared" si="93"/>
        <v>0.21171900288067602</v>
      </c>
      <c r="Q263">
        <f t="shared" si="94"/>
        <v>-1.4812767216545901</v>
      </c>
      <c r="R263">
        <f t="shared" si="95"/>
        <v>-1.5306037640311656</v>
      </c>
      <c r="S263">
        <f t="shared" si="96"/>
        <v>6.8050712377086392E-7</v>
      </c>
      <c r="T263">
        <f t="shared" si="96"/>
        <v>2.8792835785233523E-3</v>
      </c>
      <c r="U263">
        <f t="shared" si="96"/>
        <v>1.2358005798819032</v>
      </c>
      <c r="V263">
        <f t="shared" si="96"/>
        <v>0.22734724386550775</v>
      </c>
      <c r="W263">
        <f t="shared" si="96"/>
        <v>0.21640497032765774</v>
      </c>
      <c r="X263">
        <f t="shared" si="104"/>
        <v>1.6824327581607159</v>
      </c>
      <c r="Y263">
        <f t="shared" si="105"/>
        <v>0.52024081630613994</v>
      </c>
      <c r="Z263">
        <f t="shared" si="89"/>
        <v>4.0447805148231539E-7</v>
      </c>
      <c r="AA263">
        <f t="shared" si="89"/>
        <v>1.7113810727693321E-3</v>
      </c>
      <c r="AB263">
        <f t="shared" si="89"/>
        <v>0.73453192936692224</v>
      </c>
      <c r="AC263">
        <f t="shared" si="89"/>
        <v>0.13513006256134144</v>
      </c>
      <c r="AD263">
        <f t="shared" si="89"/>
        <v>0.12862622252091543</v>
      </c>
      <c r="AE263">
        <f t="shared" ref="AE263:AE326" si="106">SUM(Z263:AD263)</f>
        <v>1</v>
      </c>
      <c r="AF263" s="15">
        <f t="shared" ref="AF263:AF326" si="107">$E$2*LN(F263+0.15*E263)</f>
        <v>9.8021073208252112</v>
      </c>
      <c r="AG263">
        <f t="shared" si="86"/>
        <v>26011.028294381147</v>
      </c>
      <c r="AI263">
        <f t="shared" si="91"/>
        <v>5.6603597930225749E-2</v>
      </c>
      <c r="AK263">
        <f t="shared" si="97"/>
        <v>2.2894912997706132E-8</v>
      </c>
      <c r="AL263">
        <f t="shared" si="98"/>
        <v>9.6870326148433685E-5</v>
      </c>
      <c r="AM263">
        <f t="shared" si="99"/>
        <v>4.1577149996798249E-2</v>
      </c>
      <c r="AN263">
        <f t="shared" si="100"/>
        <v>7.6488477295084227E-3</v>
      </c>
      <c r="AO263">
        <f t="shared" si="101"/>
        <v>7.2807069828576456E-3</v>
      </c>
      <c r="AQ263" s="23">
        <f t="shared" si="92"/>
        <v>7.1287588703135784E-5</v>
      </c>
      <c r="AR263">
        <f t="shared" si="92"/>
        <v>0.30162385717299056</v>
      </c>
      <c r="AS263">
        <f t="shared" si="92"/>
        <v>129.45822369874463</v>
      </c>
      <c r="AT263">
        <f t="shared" si="92"/>
        <v>23.816116315827074</v>
      </c>
      <c r="AU263" s="24">
        <f t="shared" si="92"/>
        <v>22.669841327372858</v>
      </c>
    </row>
    <row r="264" spans="1:49">
      <c r="A264">
        <v>13</v>
      </c>
      <c r="B264">
        <v>20</v>
      </c>
      <c r="C264">
        <v>6227.3736275196297</v>
      </c>
      <c r="D264">
        <v>4568.4500073733298</v>
      </c>
      <c r="E264">
        <v>16808.942786625601</v>
      </c>
      <c r="F264">
        <v>17720.048513448</v>
      </c>
      <c r="G264">
        <v>0.85</v>
      </c>
      <c r="H264">
        <v>15.1647690260153</v>
      </c>
      <c r="I264">
        <v>7.9231779744490902</v>
      </c>
      <c r="J264">
        <v>12.7384059818529</v>
      </c>
      <c r="K264">
        <v>11.3735767695115</v>
      </c>
      <c r="L264">
        <v>15.1647690260153</v>
      </c>
      <c r="M264">
        <v>12.9983734508703</v>
      </c>
      <c r="N264">
        <f t="shared" si="102"/>
        <v>-16.697722831218357</v>
      </c>
      <c r="O264">
        <f t="shared" si="103"/>
        <v>-7.0988614156091785</v>
      </c>
      <c r="P264">
        <f t="shared" si="93"/>
        <v>3.0665094736665011E-2</v>
      </c>
      <c r="Q264">
        <f t="shared" si="94"/>
        <v>-1.63735767695115</v>
      </c>
      <c r="R264">
        <f t="shared" si="95"/>
        <v>-1.6458524630777529</v>
      </c>
      <c r="S264">
        <f t="shared" si="96"/>
        <v>5.6010714664507981E-8</v>
      </c>
      <c r="T264">
        <f t="shared" si="96"/>
        <v>8.2604490987781888E-4</v>
      </c>
      <c r="U264">
        <f t="shared" si="96"/>
        <v>1.0311401118022592</v>
      </c>
      <c r="V264">
        <f t="shared" si="96"/>
        <v>0.19449327799630889</v>
      </c>
      <c r="W264">
        <f t="shared" si="96"/>
        <v>0.19284809682098192</v>
      </c>
      <c r="X264">
        <f t="shared" si="104"/>
        <v>1.4193075875401426</v>
      </c>
      <c r="Y264">
        <f t="shared" si="105"/>
        <v>0.35016913828225299</v>
      </c>
      <c r="Z264">
        <f t="shared" si="89"/>
        <v>3.9463408183128462E-8</v>
      </c>
      <c r="AA264">
        <f t="shared" si="89"/>
        <v>5.8200556181727285E-4</v>
      </c>
      <c r="AB264">
        <f t="shared" si="89"/>
        <v>0.72650926469671617</v>
      </c>
      <c r="AC264">
        <f t="shared" si="89"/>
        <v>0.13703391689280883</v>
      </c>
      <c r="AD264">
        <f t="shared" si="89"/>
        <v>0.13587477338524942</v>
      </c>
      <c r="AE264">
        <f t="shared" si="106"/>
        <v>0.99999999999999989</v>
      </c>
      <c r="AF264" s="16">
        <f t="shared" si="107"/>
        <v>9.9154847935456214</v>
      </c>
      <c r="AG264">
        <f t="shared" si="86"/>
        <v>25863.8932061591</v>
      </c>
      <c r="AI264">
        <f t="shared" si="91"/>
        <v>5.6283411612295824E-2</v>
      </c>
      <c r="AJ264">
        <f>SUM(AI245:AI264)</f>
        <v>1.0000000000000002</v>
      </c>
      <c r="AK264">
        <f t="shared" si="97"/>
        <v>2.2211352463950627E-9</v>
      </c>
      <c r="AL264">
        <f t="shared" si="98"/>
        <v>3.2757258596407049E-5</v>
      </c>
      <c r="AM264">
        <f t="shared" si="99"/>
        <v>4.0890419985071653E-2</v>
      </c>
      <c r="AN264">
        <f t="shared" si="100"/>
        <v>7.7127363493230978E-3</v>
      </c>
      <c r="AO264">
        <f t="shared" si="101"/>
        <v>7.6474957981694106E-3</v>
      </c>
      <c r="AP264">
        <f>SUM(AK245:AO264)</f>
        <v>1.0000000000000004</v>
      </c>
      <c r="AQ264" s="25">
        <f t="shared" si="92"/>
        <v>6.9159195282774641E-6</v>
      </c>
      <c r="AR264" s="26">
        <f t="shared" si="92"/>
        <v>0.10199584414655297</v>
      </c>
      <c r="AS264" s="26">
        <f t="shared" si="92"/>
        <v>127.31996151661842</v>
      </c>
      <c r="AT264" s="26">
        <f t="shared" si="92"/>
        <v>24.015045468893344</v>
      </c>
      <c r="AU264" s="27">
        <f t="shared" si="92"/>
        <v>23.811906825043685</v>
      </c>
      <c r="AV264">
        <f>SUM(AQ245:AU264)</f>
        <v>3113.6868137598144</v>
      </c>
      <c r="AW264">
        <f>C264*0.5</f>
        <v>3113.6868137598149</v>
      </c>
    </row>
    <row r="265" spans="1:49">
      <c r="A265">
        <v>14</v>
      </c>
      <c r="B265">
        <v>1</v>
      </c>
      <c r="C265">
        <v>17670.048517895</v>
      </c>
      <c r="D265">
        <v>16690.792978189998</v>
      </c>
      <c r="E265">
        <v>15446.2702799339</v>
      </c>
      <c r="F265">
        <v>8990.4367514448204</v>
      </c>
      <c r="G265">
        <v>0.92</v>
      </c>
      <c r="H265">
        <v>30.621885144813898</v>
      </c>
      <c r="I265">
        <v>7.5654702047889399</v>
      </c>
      <c r="J265">
        <v>25.7223835216437</v>
      </c>
      <c r="K265">
        <v>22.966413858610402</v>
      </c>
      <c r="L265">
        <v>30.621885144813898</v>
      </c>
      <c r="M265">
        <v>26.247330124126201</v>
      </c>
      <c r="N265">
        <f t="shared" si="102"/>
        <v>-35.246262173776678</v>
      </c>
      <c r="O265">
        <f t="shared" si="103"/>
        <v>-16.373131086888339</v>
      </c>
      <c r="P265">
        <f t="shared" si="93"/>
        <v>-1.2441040075988092</v>
      </c>
      <c r="Q265">
        <f t="shared" si="94"/>
        <v>-2.7966413858610402</v>
      </c>
      <c r="R265">
        <f t="shared" si="95"/>
        <v>-3.0704248695906733</v>
      </c>
      <c r="S265">
        <f t="shared" si="96"/>
        <v>4.9288185491292691E-16</v>
      </c>
      <c r="T265">
        <f t="shared" si="96"/>
        <v>7.7488903856081594E-8</v>
      </c>
      <c r="U265">
        <f t="shared" si="96"/>
        <v>0.28819901661079828</v>
      </c>
      <c r="V265">
        <f t="shared" si="96"/>
        <v>6.1014643523179347E-2</v>
      </c>
      <c r="W265">
        <f t="shared" si="96"/>
        <v>4.6401436109613191E-2</v>
      </c>
      <c r="X265">
        <f t="shared" si="104"/>
        <v>0.39561517373249516</v>
      </c>
      <c r="Y265">
        <f t="shared" si="105"/>
        <v>-0.92731332371917441</v>
      </c>
      <c r="Z265">
        <f t="shared" si="89"/>
        <v>1.2458618567704407E-15</v>
      </c>
      <c r="AA265">
        <f t="shared" si="89"/>
        <v>1.9586939278642939E-7</v>
      </c>
      <c r="AB265">
        <f t="shared" si="89"/>
        <v>0.7284832224500849</v>
      </c>
      <c r="AC265">
        <f t="shared" si="89"/>
        <v>0.15422725813958765</v>
      </c>
      <c r="AD265">
        <f t="shared" si="89"/>
        <v>0.11728932354093337</v>
      </c>
      <c r="AE265">
        <f t="shared" si="106"/>
        <v>1</v>
      </c>
      <c r="AF265" s="14">
        <f t="shared" si="107"/>
        <v>9.3332106495075688</v>
      </c>
      <c r="AG265">
        <f t="shared" ref="AG265:AG328" si="108">EXP(AF265+$D$2*Y265)</f>
        <v>5908.1694394556789</v>
      </c>
      <c r="AH265">
        <f>SUM(AG265:AG284)</f>
        <v>489578.0333412317</v>
      </c>
      <c r="AI265">
        <f>AG265/$AH$265</f>
        <v>1.2067880985456175E-2</v>
      </c>
      <c r="AK265">
        <f t="shared" si="97"/>
        <v>1.5034912611825126E-17</v>
      </c>
      <c r="AL265">
        <f t="shared" si="98"/>
        <v>2.363728520840198E-9</v>
      </c>
      <c r="AM265">
        <f t="shared" si="99"/>
        <v>8.7912488284292208E-3</v>
      </c>
      <c r="AN265">
        <f t="shared" si="100"/>
        <v>1.8611961959417709E-3</v>
      </c>
      <c r="AO265">
        <f t="shared" si="101"/>
        <v>1.415433597356647E-3</v>
      </c>
      <c r="AQ265" s="20">
        <f t="shared" si="92"/>
        <v>1.3283381765663072E-13</v>
      </c>
      <c r="AR265" s="21">
        <f t="shared" si="92"/>
        <v>2.088359882318924E-5</v>
      </c>
      <c r="AS265" s="21">
        <f t="shared" si="92"/>
        <v>77.670896665615956</v>
      </c>
      <c r="AT265" s="21">
        <f t="shared" si="92"/>
        <v>16.44371354180635</v>
      </c>
      <c r="AU265" s="22">
        <f t="shared" si="92"/>
        <v>12.505390169575305</v>
      </c>
    </row>
    <row r="266" spans="1:49">
      <c r="A266">
        <v>14</v>
      </c>
      <c r="B266">
        <v>2</v>
      </c>
      <c r="C266">
        <v>17670.048517895</v>
      </c>
      <c r="D266">
        <v>16690.792978189998</v>
      </c>
      <c r="E266">
        <v>8431.2878347709793</v>
      </c>
      <c r="F266">
        <v>5653.8832326649099</v>
      </c>
      <c r="G266">
        <v>0.92</v>
      </c>
      <c r="H266">
        <v>26.0348697403609</v>
      </c>
      <c r="I266">
        <v>7.6421532989443097</v>
      </c>
      <c r="J266">
        <v>21.869290581903002</v>
      </c>
      <c r="K266">
        <v>19.526152305270699</v>
      </c>
      <c r="L266">
        <v>26.0348697403609</v>
      </c>
      <c r="M266">
        <v>22.315602634594999</v>
      </c>
      <c r="N266">
        <f t="shared" si="102"/>
        <v>-29.741843688433079</v>
      </c>
      <c r="O266">
        <f t="shared" si="103"/>
        <v>-13.620921844216539</v>
      </c>
      <c r="P266">
        <f t="shared" si="93"/>
        <v>-0.84503366741139196</v>
      </c>
      <c r="Q266">
        <f t="shared" si="94"/>
        <v>-2.4526152305270701</v>
      </c>
      <c r="R266">
        <f t="shared" si="95"/>
        <v>-2.6467882177161246</v>
      </c>
      <c r="S266">
        <f t="shared" si="96"/>
        <v>1.2113828042079573E-13</v>
      </c>
      <c r="T266">
        <f t="shared" si="96"/>
        <v>1.2148112485634744E-6</v>
      </c>
      <c r="U266">
        <f t="shared" si="96"/>
        <v>0.42954289636989157</v>
      </c>
      <c r="V266">
        <f t="shared" si="96"/>
        <v>8.6068203720086806E-2</v>
      </c>
      <c r="W266">
        <f t="shared" si="96"/>
        <v>7.087849416821175E-2</v>
      </c>
      <c r="X266">
        <f t="shared" si="104"/>
        <v>0.58649080906955986</v>
      </c>
      <c r="Y266">
        <f t="shared" si="105"/>
        <v>-0.53359828182203495</v>
      </c>
      <c r="Z266">
        <f t="shared" si="89"/>
        <v>2.0654761941278488E-13</v>
      </c>
      <c r="AA266">
        <f t="shared" si="89"/>
        <v>2.0713218856587291E-6</v>
      </c>
      <c r="AB266">
        <f t="shared" si="89"/>
        <v>0.73239493224342456</v>
      </c>
      <c r="AC266">
        <f t="shared" si="89"/>
        <v>0.14675115515728196</v>
      </c>
      <c r="AD266">
        <f t="shared" si="89"/>
        <v>0.12085184127720118</v>
      </c>
      <c r="AE266">
        <f t="shared" si="106"/>
        <v>0.99999999999999989</v>
      </c>
      <c r="AF266" s="15">
        <f t="shared" si="107"/>
        <v>8.8419653060436207</v>
      </c>
      <c r="AG266">
        <f t="shared" si="108"/>
        <v>4762.1118212701203</v>
      </c>
      <c r="AI266">
        <f t="shared" ref="AI266:AI284" si="109">AG266/$AH$265</f>
        <v>9.7269719982533802E-3</v>
      </c>
      <c r="AK266">
        <f t="shared" si="97"/>
        <v>2.0090829103340548E-15</v>
      </c>
      <c r="AL266">
        <f t="shared" si="98"/>
        <v>2.0147689981171847E-8</v>
      </c>
      <c r="AM266">
        <f t="shared" si="99"/>
        <v>7.1239849975944722E-3</v>
      </c>
      <c r="AN266">
        <f t="shared" si="100"/>
        <v>1.4274443769262187E-3</v>
      </c>
      <c r="AO266">
        <f t="shared" si="101"/>
        <v>1.175522476040698E-3</v>
      </c>
      <c r="AQ266" s="23">
        <f t="shared" si="92"/>
        <v>1.775029625103822E-11</v>
      </c>
      <c r="AR266">
        <f t="shared" si="92"/>
        <v>1.7800532974540678E-4</v>
      </c>
      <c r="AS266">
        <f t="shared" si="92"/>
        <v>62.94058027412521</v>
      </c>
      <c r="AT266">
        <f t="shared" si="92"/>
        <v>12.611505698441341</v>
      </c>
      <c r="AU266" s="24">
        <f t="shared" si="92"/>
        <v>10.385769592757597</v>
      </c>
    </row>
    <row r="267" spans="1:49">
      <c r="A267">
        <v>14</v>
      </c>
      <c r="B267">
        <v>3</v>
      </c>
      <c r="C267">
        <v>17670.048517895</v>
      </c>
      <c r="D267">
        <v>16690.792978189998</v>
      </c>
      <c r="E267">
        <v>13526.411711832499</v>
      </c>
      <c r="F267">
        <v>9921.3813291440892</v>
      </c>
      <c r="G267">
        <v>0.92</v>
      </c>
      <c r="H267">
        <v>25.437271841539701</v>
      </c>
      <c r="I267">
        <v>7.8748773994738599</v>
      </c>
      <c r="J267">
        <v>21.367308346893399</v>
      </c>
      <c r="K267">
        <v>19.077953881154802</v>
      </c>
      <c r="L267">
        <v>25.437271841539701</v>
      </c>
      <c r="M267">
        <v>21.8033758641768</v>
      </c>
      <c r="N267">
        <f t="shared" si="102"/>
        <v>-29.024726209847639</v>
      </c>
      <c r="O267">
        <f t="shared" si="103"/>
        <v>-13.26236310492382</v>
      </c>
      <c r="P267">
        <f t="shared" si="93"/>
        <v>-0.79304265021395792</v>
      </c>
      <c r="Q267">
        <f t="shared" si="94"/>
        <v>-2.4077953881154803</v>
      </c>
      <c r="R267">
        <f t="shared" si="95"/>
        <v>-2.5982787072700408</v>
      </c>
      <c r="S267">
        <f t="shared" si="96"/>
        <v>2.4815416474374275E-13</v>
      </c>
      <c r="T267">
        <f t="shared" si="96"/>
        <v>1.7387169445640255E-6</v>
      </c>
      <c r="U267">
        <f t="shared" si="96"/>
        <v>0.45246600297394834</v>
      </c>
      <c r="V267">
        <f t="shared" si="96"/>
        <v>9.0013520863805527E-2</v>
      </c>
      <c r="W267">
        <f t="shared" si="96"/>
        <v>7.4401534878387035E-2</v>
      </c>
      <c r="X267">
        <f t="shared" si="104"/>
        <v>0.61688279743333363</v>
      </c>
      <c r="Y267">
        <f t="shared" si="105"/>
        <v>-0.48307622865813421</v>
      </c>
      <c r="Z267">
        <f t="shared" si="89"/>
        <v>4.0227117010919843E-13</v>
      </c>
      <c r="AA267">
        <f t="shared" si="89"/>
        <v>2.8185531381298214E-6</v>
      </c>
      <c r="AB267">
        <f t="shared" si="89"/>
        <v>0.73347158464545481</v>
      </c>
      <c r="AC267">
        <f t="shared" si="89"/>
        <v>0.14591673043619482</v>
      </c>
      <c r="AD267">
        <f t="shared" si="89"/>
        <v>0.1206088663648099</v>
      </c>
      <c r="AE267">
        <f t="shared" si="106"/>
        <v>1</v>
      </c>
      <c r="AF267" s="15">
        <f t="shared" si="107"/>
        <v>9.3885152670662713</v>
      </c>
      <c r="AG267">
        <f t="shared" si="108"/>
        <v>8521.6214010535023</v>
      </c>
      <c r="AI267">
        <f t="shared" si="109"/>
        <v>1.7406053418891867E-2</v>
      </c>
      <c r="AK267">
        <f t="shared" si="97"/>
        <v>7.0019534758008448E-15</v>
      </c>
      <c r="AL267">
        <f t="shared" si="98"/>
        <v>4.905988648627298E-8</v>
      </c>
      <c r="AM267">
        <f t="shared" si="99"/>
        <v>1.2766845583578055E-2</v>
      </c>
      <c r="AN267">
        <f t="shared" si="100"/>
        <v>2.539834404682452E-3</v>
      </c>
      <c r="AO267">
        <f t="shared" si="101"/>
        <v>2.0993243707378715E-3</v>
      </c>
      <c r="AQ267" s="23">
        <f t="shared" si="92"/>
        <v>6.1862428818722225E-11</v>
      </c>
      <c r="AR267">
        <f t="shared" si="92"/>
        <v>4.334452872474324E-4</v>
      </c>
      <c r="AS267">
        <f t="shared" si="92"/>
        <v>112.79539044114887</v>
      </c>
      <c r="AT267">
        <f t="shared" si="92"/>
        <v>22.439498579078947</v>
      </c>
      <c r="AU267" s="24">
        <f t="shared" si="92"/>
        <v>18.54758174286879</v>
      </c>
    </row>
    <row r="268" spans="1:49">
      <c r="A268">
        <v>14</v>
      </c>
      <c r="B268">
        <v>4</v>
      </c>
      <c r="C268">
        <v>17670.048517895</v>
      </c>
      <c r="D268">
        <v>16690.792978189998</v>
      </c>
      <c r="E268">
        <v>8663.6969940755498</v>
      </c>
      <c r="F268">
        <v>5979.9144694669303</v>
      </c>
      <c r="G268">
        <v>0.92</v>
      </c>
      <c r="H268">
        <v>22.412344608415001</v>
      </c>
      <c r="I268">
        <v>7.0403077376262804</v>
      </c>
      <c r="J268">
        <v>18.826369471068599</v>
      </c>
      <c r="K268">
        <v>16.809258456311301</v>
      </c>
      <c r="L268">
        <v>22.412344608415001</v>
      </c>
      <c r="M268">
        <v>19.2105810929272</v>
      </c>
      <c r="N268">
        <f t="shared" si="102"/>
        <v>-25.394813530098002</v>
      </c>
      <c r="O268">
        <f t="shared" si="103"/>
        <v>-11.447406765049001</v>
      </c>
      <c r="P268">
        <f t="shared" si="93"/>
        <v>-0.52987398093210814</v>
      </c>
      <c r="Q268">
        <f t="shared" si="94"/>
        <v>-2.1809258456311302</v>
      </c>
      <c r="R268">
        <f t="shared" si="95"/>
        <v>-2.2923555171958983</v>
      </c>
      <c r="S268">
        <f t="shared" si="96"/>
        <v>9.3577753488076376E-12</v>
      </c>
      <c r="T268">
        <f t="shared" si="96"/>
        <v>1.0677127032702613E-5</v>
      </c>
      <c r="U268">
        <f t="shared" si="96"/>
        <v>0.58867914980194747</v>
      </c>
      <c r="V268">
        <f t="shared" si="96"/>
        <v>0.1129369200672638</v>
      </c>
      <c r="W268">
        <f t="shared" si="96"/>
        <v>0.10102820767768532</v>
      </c>
      <c r="X268">
        <f t="shared" si="104"/>
        <v>0.80265495468328696</v>
      </c>
      <c r="Y268">
        <f t="shared" si="105"/>
        <v>-0.21983035266940965</v>
      </c>
      <c r="Z268">
        <f t="shared" si="89"/>
        <v>1.1658528106264598E-11</v>
      </c>
      <c r="AA268">
        <f t="shared" si="89"/>
        <v>1.3302262660193274E-5</v>
      </c>
      <c r="AB268">
        <f t="shared" si="89"/>
        <v>0.73341495790582834</v>
      </c>
      <c r="AC268">
        <f t="shared" si="89"/>
        <v>0.14070419600390638</v>
      </c>
      <c r="AD268">
        <f t="shared" si="89"/>
        <v>0.12586754381594667</v>
      </c>
      <c r="AE268">
        <f t="shared" si="106"/>
        <v>1</v>
      </c>
      <c r="AF268" s="15">
        <f t="shared" si="107"/>
        <v>8.8928132015222179</v>
      </c>
      <c r="AG268">
        <f t="shared" si="108"/>
        <v>6241.2262386004713</v>
      </c>
      <c r="AI268">
        <f t="shared" si="109"/>
        <v>1.2748174578025625E-2</v>
      </c>
      <c r="AK268">
        <f t="shared" si="97"/>
        <v>1.4862495162147957E-13</v>
      </c>
      <c r="AL268">
        <f t="shared" si="98"/>
        <v>1.6957956667489542E-7</v>
      </c>
      <c r="AM268">
        <f t="shared" si="99"/>
        <v>9.3497019215188146E-3</v>
      </c>
      <c r="AN268">
        <f t="shared" si="100"/>
        <v>1.7937216545185341E-3</v>
      </c>
      <c r="AO268">
        <f t="shared" si="101"/>
        <v>1.6045814222729778E-3</v>
      </c>
      <c r="AQ268" s="23">
        <f t="shared" si="92"/>
        <v>1.3131050530606705E-9</v>
      </c>
      <c r="AR268">
        <f t="shared" si="92"/>
        <v>1.498239585394506E-3</v>
      </c>
      <c r="AS268">
        <f t="shared" si="92"/>
        <v>82.604843290546782</v>
      </c>
      <c r="AT268">
        <f t="shared" si="92"/>
        <v>15.847574331470696</v>
      </c>
      <c r="AU268" s="24">
        <f t="shared" si="92"/>
        <v>14.176515791238241</v>
      </c>
    </row>
    <row r="269" spans="1:49">
      <c r="A269">
        <v>14</v>
      </c>
      <c r="B269">
        <v>5</v>
      </c>
      <c r="C269">
        <v>17670.048517895</v>
      </c>
      <c r="D269">
        <v>16690.792978189998</v>
      </c>
      <c r="E269">
        <v>14782.8116542268</v>
      </c>
      <c r="F269">
        <v>12480.475744780801</v>
      </c>
      <c r="G269">
        <v>0.92</v>
      </c>
      <c r="H269">
        <v>21.2133790870725</v>
      </c>
      <c r="I269">
        <v>7.5696139319658302</v>
      </c>
      <c r="J269">
        <v>17.8192384331409</v>
      </c>
      <c r="K269">
        <v>15.910034315304401</v>
      </c>
      <c r="L269">
        <v>21.2133790870725</v>
      </c>
      <c r="M269">
        <v>18.1828963603479</v>
      </c>
      <c r="N269">
        <f t="shared" si="102"/>
        <v>-23.956054904487001</v>
      </c>
      <c r="O269">
        <f t="shared" si="103"/>
        <v>-10.7280274522435</v>
      </c>
      <c r="P269">
        <f t="shared" si="93"/>
        <v>-0.42556398057530898</v>
      </c>
      <c r="Q269">
        <f t="shared" si="94"/>
        <v>-2.0910034315304404</v>
      </c>
      <c r="R269">
        <f t="shared" si="95"/>
        <v>-2.196902190329995</v>
      </c>
      <c r="S269">
        <f t="shared" si="96"/>
        <v>3.944732396647078E-11</v>
      </c>
      <c r="T269">
        <f t="shared" si="96"/>
        <v>2.1921833545290952E-5</v>
      </c>
      <c r="U269">
        <f t="shared" si="96"/>
        <v>0.65340117562438105</v>
      </c>
      <c r="V269">
        <f t="shared" si="96"/>
        <v>0.12356308649337579</v>
      </c>
      <c r="W269">
        <f t="shared" si="96"/>
        <v>0.1111469376642778</v>
      </c>
      <c r="X269">
        <f t="shared" si="104"/>
        <v>0.88813312165502722</v>
      </c>
      <c r="Y269">
        <f t="shared" si="105"/>
        <v>-0.11863363545193474</v>
      </c>
      <c r="Z269">
        <f t="shared" si="89"/>
        <v>4.4416003642518234E-11</v>
      </c>
      <c r="AA269">
        <f t="shared" si="89"/>
        <v>2.4683049208253639E-5</v>
      </c>
      <c r="AB269">
        <f t="shared" si="89"/>
        <v>0.73570184434375607</v>
      </c>
      <c r="AC269">
        <f t="shared" si="89"/>
        <v>0.13912676318513739</v>
      </c>
      <c r="AD269">
        <f t="shared" si="89"/>
        <v>0.12514670937748226</v>
      </c>
      <c r="AE269">
        <f t="shared" si="106"/>
        <v>1</v>
      </c>
      <c r="AF269" s="15">
        <f t="shared" si="107"/>
        <v>9.595459734844523</v>
      </c>
      <c r="AG269">
        <f t="shared" si="108"/>
        <v>13526.637791544979</v>
      </c>
      <c r="AI269">
        <f t="shared" si="109"/>
        <v>2.7629176291324796E-2</v>
      </c>
      <c r="AK269">
        <f t="shared" si="97"/>
        <v>1.2271775947952605E-12</v>
      </c>
      <c r="AL269">
        <f t="shared" si="98"/>
        <v>6.8197231798228468E-7</v>
      </c>
      <c r="AM269">
        <f t="shared" si="99"/>
        <v>2.0326835955226431E-2</v>
      </c>
      <c r="AN269">
        <f t="shared" si="100"/>
        <v>3.8439578668835574E-3</v>
      </c>
      <c r="AO269">
        <f t="shared" si="101"/>
        <v>3.4577004956696474E-3</v>
      </c>
      <c r="AQ269" s="23">
        <f t="shared" si="92"/>
        <v>1.0842143820052972E-8</v>
      </c>
      <c r="AR269">
        <f t="shared" si="92"/>
        <v>6.0252419733041436E-3</v>
      </c>
      <c r="AS269">
        <f t="shared" si="92"/>
        <v>179.58808877207179</v>
      </c>
      <c r="AT269">
        <f t="shared" si="92"/>
        <v>33.961461004288317</v>
      </c>
      <c r="AU269" s="24">
        <f t="shared" si="92"/>
        <v>30.54886775941613</v>
      </c>
    </row>
    <row r="270" spans="1:49">
      <c r="A270">
        <v>14</v>
      </c>
      <c r="B270">
        <v>6</v>
      </c>
      <c r="C270">
        <v>17670.048517895</v>
      </c>
      <c r="D270">
        <v>16690.792978189998</v>
      </c>
      <c r="E270">
        <v>9917.1173318633791</v>
      </c>
      <c r="F270">
        <v>8485.8407141789503</v>
      </c>
      <c r="G270">
        <v>0.92</v>
      </c>
      <c r="H270">
        <v>18.061481709341301</v>
      </c>
      <c r="I270">
        <v>8.1287362244579597</v>
      </c>
      <c r="J270">
        <v>15.171644635846601</v>
      </c>
      <c r="K270">
        <v>13.546111282006001</v>
      </c>
      <c r="L270">
        <v>18.061481709341301</v>
      </c>
      <c r="M270">
        <v>15.4812700365783</v>
      </c>
      <c r="N270">
        <f t="shared" si="102"/>
        <v>-20.173778051209556</v>
      </c>
      <c r="O270">
        <f t="shared" si="103"/>
        <v>-8.8368890256047781</v>
      </c>
      <c r="P270">
        <f t="shared" si="93"/>
        <v>-0.15134890871268991</v>
      </c>
      <c r="Q270">
        <f t="shared" si="94"/>
        <v>-1.8546111282006001</v>
      </c>
      <c r="R270">
        <f t="shared" si="95"/>
        <v>-1.9209996740297188</v>
      </c>
      <c r="S270">
        <f t="shared" si="96"/>
        <v>1.7323654482823105E-9</v>
      </c>
      <c r="T270">
        <f t="shared" si="96"/>
        <v>1.4527398807574125E-4</v>
      </c>
      <c r="U270">
        <f t="shared" si="96"/>
        <v>0.85954774263723466</v>
      </c>
      <c r="V270">
        <f t="shared" si="96"/>
        <v>0.15651379464333451</v>
      </c>
      <c r="W270">
        <f t="shared" si="96"/>
        <v>0.1464604761890273</v>
      </c>
      <c r="X270">
        <f t="shared" si="104"/>
        <v>1.1626672891900378</v>
      </c>
      <c r="Y270">
        <f t="shared" si="105"/>
        <v>0.15071675280569158</v>
      </c>
      <c r="Z270">
        <f t="shared" si="89"/>
        <v>1.4899924203502346E-9</v>
      </c>
      <c r="AA270">
        <f t="shared" si="89"/>
        <v>1.2494889073291562E-4</v>
      </c>
      <c r="AB270">
        <f t="shared" si="89"/>
        <v>0.73928952042336304</v>
      </c>
      <c r="AC270">
        <f t="shared" si="89"/>
        <v>0.13461615037984642</v>
      </c>
      <c r="AD270">
        <f t="shared" si="89"/>
        <v>0.12596937881606501</v>
      </c>
      <c r="AE270">
        <f t="shared" si="106"/>
        <v>0.99999999999999978</v>
      </c>
      <c r="AF270" s="15">
        <f t="shared" si="107"/>
        <v>9.2076776615028511</v>
      </c>
      <c r="AG270">
        <f t="shared" si="108"/>
        <v>11083.129746017821</v>
      </c>
      <c r="AI270">
        <f t="shared" si="109"/>
        <v>2.2638127103821619E-2</v>
      </c>
      <c r="AK270">
        <f t="shared" si="97"/>
        <v>3.3730637795619422E-11</v>
      </c>
      <c r="AL270">
        <f t="shared" si="98"/>
        <v>2.8286088698932629E-6</v>
      </c>
      <c r="AM270">
        <f t="shared" si="99"/>
        <v>1.6736130129867421E-2</v>
      </c>
      <c r="AN270">
        <f t="shared" si="100"/>
        <v>3.0474575225261282E-3</v>
      </c>
      <c r="AO270">
        <f t="shared" si="101"/>
        <v>2.8517108088275344E-3</v>
      </c>
      <c r="AQ270" s="23">
        <f t="shared" si="92"/>
        <v>2.98011003194069E-7</v>
      </c>
      <c r="AR270">
        <f t="shared" si="92"/>
        <v>2.4990827984581052E-2</v>
      </c>
      <c r="AS270">
        <f t="shared" si="92"/>
        <v>147.86411569828084</v>
      </c>
      <c r="AT270">
        <f t="shared" si="92"/>
        <v>26.924361139630392</v>
      </c>
      <c r="AU270" s="24">
        <f t="shared" si="92"/>
        <v>25.194934175494062</v>
      </c>
    </row>
    <row r="271" spans="1:49">
      <c r="A271">
        <v>14</v>
      </c>
      <c r="B271">
        <v>7</v>
      </c>
      <c r="C271">
        <v>17670.048517895</v>
      </c>
      <c r="D271">
        <v>16690.792978189998</v>
      </c>
      <c r="E271">
        <v>10744.4542109262</v>
      </c>
      <c r="F271">
        <v>6602.88492501783</v>
      </c>
      <c r="G271">
        <v>0.92</v>
      </c>
      <c r="H271">
        <v>15.0464391127911</v>
      </c>
      <c r="I271">
        <v>7.9112947864510499</v>
      </c>
      <c r="J271">
        <v>12.6390088547445</v>
      </c>
      <c r="K271">
        <v>11.284829334593301</v>
      </c>
      <c r="L271">
        <v>15.0464391127911</v>
      </c>
      <c r="M271">
        <v>12.8969478109638</v>
      </c>
      <c r="N271">
        <f t="shared" si="102"/>
        <v>-16.55572693534932</v>
      </c>
      <c r="O271">
        <f t="shared" si="103"/>
        <v>-7.0278634676746599</v>
      </c>
      <c r="P271">
        <f t="shared" si="93"/>
        <v>0.11095979718717697</v>
      </c>
      <c r="Q271">
        <f t="shared" si="94"/>
        <v>-1.62848293345933</v>
      </c>
      <c r="R271">
        <f t="shared" si="95"/>
        <v>-1.6345081897812765</v>
      </c>
      <c r="S271">
        <f t="shared" si="96"/>
        <v>6.4556376841812352E-8</v>
      </c>
      <c r="T271">
        <f t="shared" si="96"/>
        <v>8.8682448714516029E-4</v>
      </c>
      <c r="U271">
        <f t="shared" si="96"/>
        <v>1.1173499853391602</v>
      </c>
      <c r="V271">
        <f t="shared" si="96"/>
        <v>0.19622703790726828</v>
      </c>
      <c r="W271">
        <f t="shared" si="96"/>
        <v>0.19504827444869322</v>
      </c>
      <c r="X271">
        <f t="shared" si="104"/>
        <v>1.5095121867386438</v>
      </c>
      <c r="Y271">
        <f t="shared" si="105"/>
        <v>0.41178654349330901</v>
      </c>
      <c r="Z271">
        <f t="shared" si="89"/>
        <v>4.2766383344866368E-8</v>
      </c>
      <c r="AA271">
        <f t="shared" si="89"/>
        <v>5.8749077677946874E-4</v>
      </c>
      <c r="AB271">
        <f t="shared" si="89"/>
        <v>0.7402060050626259</v>
      </c>
      <c r="AC271">
        <f t="shared" si="89"/>
        <v>0.12999367585844004</v>
      </c>
      <c r="AD271">
        <f t="shared" si="89"/>
        <v>0.12921278553577109</v>
      </c>
      <c r="AE271">
        <f t="shared" si="106"/>
        <v>0.99999999999999978</v>
      </c>
      <c r="AF271" s="15">
        <f t="shared" si="107"/>
        <v>9.0136626232282975</v>
      </c>
      <c r="AG271">
        <f t="shared" si="108"/>
        <v>10958.965897948878</v>
      </c>
      <c r="AI271">
        <f t="shared" si="109"/>
        <v>2.2384513094178334E-2</v>
      </c>
      <c r="AK271">
        <f t="shared" si="97"/>
        <v>9.5730466797381149E-10</v>
      </c>
      <c r="AL271">
        <f t="shared" si="98"/>
        <v>1.3150694985529019E-5</v>
      </c>
      <c r="AM271">
        <f t="shared" si="99"/>
        <v>1.6569151012713782E-2</v>
      </c>
      <c r="AN271">
        <f t="shared" si="100"/>
        <v>2.9098451394136251E-3</v>
      </c>
      <c r="AO271">
        <f t="shared" si="101"/>
        <v>2.8923652897607246E-3</v>
      </c>
      <c r="AQ271" s="23">
        <f t="shared" si="92"/>
        <v>8.4578099647523057E-6</v>
      </c>
      <c r="AR271">
        <f t="shared" si="92"/>
        <v>0.11618670921916813</v>
      </c>
      <c r="AS271">
        <f t="shared" si="92"/>
        <v>146.38885114749081</v>
      </c>
      <c r="AT271">
        <f t="shared" si="92"/>
        <v>25.708552396499847</v>
      </c>
      <c r="AU271" s="24">
        <f t="shared" si="92"/>
        <v>25.554117500773717</v>
      </c>
    </row>
    <row r="272" spans="1:49">
      <c r="A272">
        <v>14</v>
      </c>
      <c r="B272">
        <v>8</v>
      </c>
      <c r="C272">
        <v>17670.048517895</v>
      </c>
      <c r="D272">
        <v>16690.792978189998</v>
      </c>
      <c r="E272">
        <v>1326.9172514140701</v>
      </c>
      <c r="F272">
        <v>9665.5722048840307</v>
      </c>
      <c r="G272">
        <v>0.92</v>
      </c>
      <c r="H272">
        <v>14.1804725840597</v>
      </c>
      <c r="I272">
        <v>6.9888654150948204</v>
      </c>
      <c r="J272">
        <v>11.9115969706101</v>
      </c>
      <c r="K272">
        <v>10.6353544380447</v>
      </c>
      <c r="L272">
        <v>15</v>
      </c>
      <c r="M272">
        <v>12.1546907863369</v>
      </c>
      <c r="N272">
        <f t="shared" si="102"/>
        <v>-15.516567100871637</v>
      </c>
      <c r="O272">
        <f t="shared" si="103"/>
        <v>-6.5082835504358183</v>
      </c>
      <c r="P272">
        <f t="shared" si="93"/>
        <v>0.18629888518681303</v>
      </c>
      <c r="Q272">
        <f t="shared" si="94"/>
        <v>-1.5635354438044702</v>
      </c>
      <c r="R272">
        <f t="shared" si="95"/>
        <v>-1.5674005017696897</v>
      </c>
      <c r="S272">
        <f t="shared" si="96"/>
        <v>1.8249061299845309E-7</v>
      </c>
      <c r="T272">
        <f t="shared" si="96"/>
        <v>1.4910368173652619E-3</v>
      </c>
      <c r="U272">
        <f t="shared" si="96"/>
        <v>1.2047822981522229</v>
      </c>
      <c r="V272">
        <f t="shared" si="96"/>
        <v>0.20939445866693485</v>
      </c>
      <c r="W272">
        <f t="shared" si="96"/>
        <v>0.20858669897118565</v>
      </c>
      <c r="X272">
        <f t="shared" si="104"/>
        <v>1.6242546750983218</v>
      </c>
      <c r="Y272">
        <f t="shared" si="105"/>
        <v>0.48504904908639529</v>
      </c>
      <c r="Z272">
        <f t="shared" si="89"/>
        <v>1.1235344788981832E-7</v>
      </c>
      <c r="AA272">
        <f t="shared" si="89"/>
        <v>9.1798216143352293E-4</v>
      </c>
      <c r="AB272">
        <f t="shared" si="89"/>
        <v>0.74174470089137545</v>
      </c>
      <c r="AC272">
        <f t="shared" si="89"/>
        <v>0.1289172577904136</v>
      </c>
      <c r="AD272">
        <f t="shared" si="89"/>
        <v>0.12841994680332947</v>
      </c>
      <c r="AE272">
        <f t="shared" si="106"/>
        <v>1</v>
      </c>
      <c r="AF272" s="15">
        <f t="shared" si="107"/>
        <v>9.1967088629451759</v>
      </c>
      <c r="AG272">
        <f t="shared" si="108"/>
        <v>13852.807481317372</v>
      </c>
      <c r="AI272">
        <f t="shared" si="109"/>
        <v>2.8295402444378226E-2</v>
      </c>
      <c r="AK272">
        <f t="shared" si="97"/>
        <v>3.1790860240558871E-9</v>
      </c>
      <c r="AL272">
        <f t="shared" si="98"/>
        <v>2.5974674694521713E-5</v>
      </c>
      <c r="AM272">
        <f t="shared" si="99"/>
        <v>2.0987964822706422E-2</v>
      </c>
      <c r="AN272">
        <f t="shared" si="100"/>
        <v>3.647765691205407E-3</v>
      </c>
      <c r="AO272">
        <f t="shared" si="101"/>
        <v>3.6336940766858502E-3</v>
      </c>
      <c r="AQ272" s="23">
        <f t="shared" si="92"/>
        <v>2.8087302143814719E-5</v>
      </c>
      <c r="AR272">
        <f t="shared" si="92"/>
        <v>0.2294868810443691</v>
      </c>
      <c r="AS272">
        <f t="shared" si="92"/>
        <v>185.42917835454801</v>
      </c>
      <c r="AT272">
        <f t="shared" si="92"/>
        <v>32.228098372756165</v>
      </c>
      <c r="AU272" s="24">
        <f t="shared" si="92"/>
        <v>32.103775317113325</v>
      </c>
    </row>
    <row r="273" spans="1:49">
      <c r="A273">
        <v>14</v>
      </c>
      <c r="B273">
        <v>9</v>
      </c>
      <c r="C273">
        <v>17670.048517895</v>
      </c>
      <c r="D273">
        <v>16690.792978189998</v>
      </c>
      <c r="E273">
        <v>6736.8860152257803</v>
      </c>
      <c r="F273">
        <v>5806.3655341846197</v>
      </c>
      <c r="G273">
        <v>0.92</v>
      </c>
      <c r="H273">
        <v>11.7503243176035</v>
      </c>
      <c r="I273">
        <v>7.0977449279267999</v>
      </c>
      <c r="J273">
        <v>9.8702724267869808</v>
      </c>
      <c r="K273">
        <v>8.8127432382026392</v>
      </c>
      <c r="L273">
        <v>15</v>
      </c>
      <c r="M273">
        <v>10.0717065579459</v>
      </c>
      <c r="N273">
        <f t="shared" si="102"/>
        <v>-12.600389181124198</v>
      </c>
      <c r="O273">
        <f t="shared" si="103"/>
        <v>-5.0501945905620991</v>
      </c>
      <c r="P273">
        <f t="shared" si="93"/>
        <v>0.39772178436849259</v>
      </c>
      <c r="Q273">
        <f t="shared" si="94"/>
        <v>-1.3812743238202638</v>
      </c>
      <c r="R273">
        <f t="shared" si="95"/>
        <v>-1.4665176757350991</v>
      </c>
      <c r="S273">
        <f t="shared" si="96"/>
        <v>3.3707031647924199E-6</v>
      </c>
      <c r="T273">
        <f t="shared" si="96"/>
        <v>6.4080863717967899E-3</v>
      </c>
      <c r="U273">
        <f t="shared" si="96"/>
        <v>1.4884298678411327</v>
      </c>
      <c r="V273">
        <f t="shared" si="96"/>
        <v>0.2512581646995411</v>
      </c>
      <c r="W273">
        <f t="shared" si="96"/>
        <v>0.23072755600771844</v>
      </c>
      <c r="X273">
        <f t="shared" si="104"/>
        <v>1.9768270456233539</v>
      </c>
      <c r="Y273">
        <f t="shared" si="105"/>
        <v>0.68149305711594954</v>
      </c>
      <c r="Z273">
        <f t="shared" si="89"/>
        <v>1.7051077747317719E-6</v>
      </c>
      <c r="AA273">
        <f t="shared" si="89"/>
        <v>3.241601932745778E-3</v>
      </c>
      <c r="AB273">
        <f t="shared" si="89"/>
        <v>0.75293884264507593</v>
      </c>
      <c r="AC273">
        <f t="shared" si="89"/>
        <v>0.12710174380496284</v>
      </c>
      <c r="AD273">
        <f t="shared" si="89"/>
        <v>0.11671610650944074</v>
      </c>
      <c r="AE273">
        <f t="shared" si="106"/>
        <v>1</v>
      </c>
      <c r="AF273" s="15">
        <f t="shared" si="107"/>
        <v>8.82715987268476</v>
      </c>
      <c r="AG273">
        <f t="shared" si="108"/>
        <v>10984.110556912196</v>
      </c>
      <c r="AI273">
        <f t="shared" si="109"/>
        <v>2.2435872953589737E-2</v>
      </c>
      <c r="AK273">
        <f t="shared" si="97"/>
        <v>3.8255581406060141E-8</v>
      </c>
      <c r="AL273">
        <f t="shared" si="98"/>
        <v>7.2728169129195213E-5</v>
      </c>
      <c r="AM273">
        <f t="shared" si="99"/>
        <v>1.6892840215407819E-2</v>
      </c>
      <c r="AN273">
        <f t="shared" si="100"/>
        <v>2.8516385761878575E-3</v>
      </c>
      <c r="AO273">
        <f t="shared" si="101"/>
        <v>2.6186277372834605E-3</v>
      </c>
      <c r="AQ273" s="23">
        <f t="shared" si="92"/>
        <v>3.3798898976268224E-4</v>
      </c>
      <c r="AR273">
        <f t="shared" si="92"/>
        <v>0.64255513856527635</v>
      </c>
      <c r="AS273">
        <f t="shared" si="92"/>
        <v>149.24865310565201</v>
      </c>
      <c r="AT273">
        <f t="shared" si="92"/>
        <v>25.194295998370229</v>
      </c>
      <c r="AU273" s="24">
        <f t="shared" si="92"/>
        <v>23.135639584052175</v>
      </c>
    </row>
    <row r="274" spans="1:49">
      <c r="A274">
        <v>14</v>
      </c>
      <c r="B274">
        <v>10</v>
      </c>
      <c r="C274">
        <v>17670.048517895</v>
      </c>
      <c r="D274">
        <v>16690.792978189998</v>
      </c>
      <c r="E274">
        <v>15653.849400851201</v>
      </c>
      <c r="F274">
        <v>10723.919758195199</v>
      </c>
      <c r="G274">
        <v>0.92</v>
      </c>
      <c r="H274">
        <v>9.6774388756498109</v>
      </c>
      <c r="I274">
        <v>8.0345381274514605</v>
      </c>
      <c r="J274">
        <v>8.1290486555458301</v>
      </c>
      <c r="K274">
        <v>7.2580791567373497</v>
      </c>
      <c r="L274">
        <v>15</v>
      </c>
      <c r="M274">
        <v>8.2949476076998199</v>
      </c>
      <c r="N274">
        <f t="shared" si="102"/>
        <v>-10.112926650779771</v>
      </c>
      <c r="O274">
        <f t="shared" si="103"/>
        <v>-3.8064633253898856</v>
      </c>
      <c r="P274">
        <f t="shared" si="93"/>
        <v>0.57806281781846747</v>
      </c>
      <c r="Q274">
        <f t="shared" si="94"/>
        <v>-1.2258079156737351</v>
      </c>
      <c r="R274">
        <f t="shared" si="95"/>
        <v>-1.4057835242085348</v>
      </c>
      <c r="S274">
        <f t="shared" si="96"/>
        <v>4.0551951581527068E-5</v>
      </c>
      <c r="T274">
        <f t="shared" si="96"/>
        <v>2.2226648538110579E-2</v>
      </c>
      <c r="U274">
        <f t="shared" si="96"/>
        <v>1.7825818979742805</v>
      </c>
      <c r="V274">
        <f t="shared" si="96"/>
        <v>0.29352046471924675</v>
      </c>
      <c r="W274">
        <f t="shared" si="96"/>
        <v>0.24517488072121915</v>
      </c>
      <c r="X274">
        <f t="shared" si="104"/>
        <v>2.3435444439044382</v>
      </c>
      <c r="Y274">
        <f t="shared" si="105"/>
        <v>0.85166450295626261</v>
      </c>
      <c r="Z274">
        <f t="shared" ref="Z274:AD324" si="110">S274/$X274</f>
        <v>1.7303683609245278E-5</v>
      </c>
      <c r="AA274">
        <f t="shared" si="110"/>
        <v>9.4842018447408236E-3</v>
      </c>
      <c r="AB274">
        <f t="shared" si="110"/>
        <v>0.76063498714981836</v>
      </c>
      <c r="AC274">
        <f t="shared" si="110"/>
        <v>0.12524638288072318</v>
      </c>
      <c r="AD274">
        <f t="shared" si="110"/>
        <v>0.10461712444110856</v>
      </c>
      <c r="AE274">
        <f t="shared" si="106"/>
        <v>1.0000000000000002</v>
      </c>
      <c r="AF274" s="15">
        <f t="shared" si="107"/>
        <v>9.4782276004781938</v>
      </c>
      <c r="AG274">
        <f t="shared" si="108"/>
        <v>23727.565500872788</v>
      </c>
      <c r="AI274">
        <f t="shared" si="109"/>
        <v>4.8465339302376093E-2</v>
      </c>
      <c r="AK274">
        <f t="shared" si="97"/>
        <v>8.3862889730303621E-7</v>
      </c>
      <c r="AL274">
        <f t="shared" si="98"/>
        <v>4.5965506041758527E-4</v>
      </c>
      <c r="AM274">
        <f t="shared" si="99"/>
        <v>3.6864432737474424E-2</v>
      </c>
      <c r="AN274">
        <f t="shared" si="100"/>
        <v>6.0701084427095577E-3</v>
      </c>
      <c r="AO274">
        <f t="shared" si="101"/>
        <v>5.0703044328772292E-3</v>
      </c>
      <c r="AQ274" s="23">
        <f t="shared" si="92"/>
        <v>7.4093066519267167E-3</v>
      </c>
      <c r="AR274">
        <f t="shared" si="92"/>
        <v>4.0610636095373449</v>
      </c>
      <c r="AS274">
        <f t="shared" si="92"/>
        <v>325.69815752792493</v>
      </c>
      <c r="AT274">
        <f t="shared" si="92"/>
        <v>53.629555345780972</v>
      </c>
      <c r="AU274" s="24">
        <f t="shared" si="92"/>
        <v>44.796262664719364</v>
      </c>
    </row>
    <row r="275" spans="1:49">
      <c r="A275">
        <v>14</v>
      </c>
      <c r="B275">
        <v>11</v>
      </c>
      <c r="C275">
        <v>17670.048517895</v>
      </c>
      <c r="D275">
        <v>16690.792978189998</v>
      </c>
      <c r="E275">
        <v>10891.4480381786</v>
      </c>
      <c r="F275">
        <v>9022.5382886068801</v>
      </c>
      <c r="G275">
        <v>0.92</v>
      </c>
      <c r="H275">
        <v>7.6726025769359403</v>
      </c>
      <c r="I275">
        <v>7.9506135691425799</v>
      </c>
      <c r="J275">
        <v>6.4449861646261999</v>
      </c>
      <c r="K275">
        <v>5.7544519327019596</v>
      </c>
      <c r="L275">
        <v>15</v>
      </c>
      <c r="M275">
        <v>6.5765164945165298</v>
      </c>
      <c r="N275">
        <f t="shared" si="102"/>
        <v>-7.707123092323128</v>
      </c>
      <c r="O275">
        <f t="shared" si="103"/>
        <v>-2.603561546161564</v>
      </c>
      <c r="P275">
        <f t="shared" si="93"/>
        <v>0.75248357580657244</v>
      </c>
      <c r="Q275">
        <f t="shared" si="94"/>
        <v>-1.0754451932701961</v>
      </c>
      <c r="R275">
        <f t="shared" si="95"/>
        <v>-1.3173442318001038</v>
      </c>
      <c r="S275">
        <f t="shared" si="96"/>
        <v>4.4961311370216766E-4</v>
      </c>
      <c r="T275">
        <f t="shared" si="96"/>
        <v>7.4009519943921687E-2</v>
      </c>
      <c r="U275">
        <f t="shared" si="96"/>
        <v>2.1222642810304242</v>
      </c>
      <c r="V275">
        <f t="shared" si="96"/>
        <v>0.34114584565428585</v>
      </c>
      <c r="W275">
        <f t="shared" si="96"/>
        <v>0.26784569430703625</v>
      </c>
      <c r="X275">
        <f t="shared" si="104"/>
        <v>2.8057149540493698</v>
      </c>
      <c r="Y275">
        <f t="shared" si="105"/>
        <v>1.031658392075947</v>
      </c>
      <c r="Z275">
        <f t="shared" si="110"/>
        <v>1.6024903493965417E-4</v>
      </c>
      <c r="AA275">
        <f t="shared" si="110"/>
        <v>2.6378132189482355E-2</v>
      </c>
      <c r="AB275">
        <f t="shared" si="110"/>
        <v>0.7564076592910659</v>
      </c>
      <c r="AC275">
        <f t="shared" si="110"/>
        <v>0.12158963089316129</v>
      </c>
      <c r="AD275">
        <f t="shared" si="110"/>
        <v>9.5464328591350983E-2</v>
      </c>
      <c r="AE275">
        <f t="shared" si="106"/>
        <v>1.0000000000000002</v>
      </c>
      <c r="AF275" s="15">
        <f t="shared" si="107"/>
        <v>9.2739023690630891</v>
      </c>
      <c r="AG275">
        <f t="shared" si="108"/>
        <v>21939.923422667092</v>
      </c>
      <c r="AI275">
        <f t="shared" si="109"/>
        <v>4.4813945742077754E-2</v>
      </c>
      <c r="AK275">
        <f t="shared" si="97"/>
        <v>7.1813915570059844E-6</v>
      </c>
      <c r="AL275">
        <f t="shared" si="98"/>
        <v>1.182108184716817E-3</v>
      </c>
      <c r="AM275">
        <f t="shared" si="99"/>
        <v>3.3897611802361866E-2</v>
      </c>
      <c r="AN275">
        <f t="shared" si="100"/>
        <v>5.4489111216453907E-3</v>
      </c>
      <c r="AO275">
        <f t="shared" si="101"/>
        <v>4.278133241796685E-3</v>
      </c>
      <c r="AQ275" s="23">
        <f t="shared" si="92"/>
        <v>6.3447768619148637E-2</v>
      </c>
      <c r="AR275">
        <f t="shared" si="92"/>
        <v>10.443954488673471</v>
      </c>
      <c r="AS275">
        <f t="shared" si="92"/>
        <v>299.48622259425218</v>
      </c>
      <c r="AT275">
        <f t="shared" si="92"/>
        <v>48.141261944585857</v>
      </c>
      <c r="AU275" s="24">
        <f t="shared" si="92"/>
        <v>37.797410974283423</v>
      </c>
    </row>
    <row r="276" spans="1:49">
      <c r="A276">
        <v>14</v>
      </c>
      <c r="B276">
        <v>12</v>
      </c>
      <c r="C276">
        <v>17670.048517895</v>
      </c>
      <c r="D276">
        <v>16690.792978189998</v>
      </c>
      <c r="E276">
        <v>19775.635773132999</v>
      </c>
      <c r="F276">
        <v>19400.363349273801</v>
      </c>
      <c r="G276">
        <v>0.92</v>
      </c>
      <c r="H276">
        <v>5.1933476353033203</v>
      </c>
      <c r="I276">
        <v>8.3188570372382404</v>
      </c>
      <c r="J276">
        <v>4.3624120136547804</v>
      </c>
      <c r="K276">
        <v>3.8950107264774898</v>
      </c>
      <c r="L276">
        <v>15</v>
      </c>
      <c r="M276">
        <v>4.4514408302599797</v>
      </c>
      <c r="N276">
        <f t="shared" si="102"/>
        <v>-4.7320171623639835</v>
      </c>
      <c r="O276">
        <f t="shared" si="103"/>
        <v>-1.1160085811819918</v>
      </c>
      <c r="P276">
        <f t="shared" si="93"/>
        <v>0.96817875572861167</v>
      </c>
      <c r="Q276">
        <f t="shared" si="94"/>
        <v>-0.88950107264774902</v>
      </c>
      <c r="R276">
        <f t="shared" si="95"/>
        <v>-1.2221377526301462</v>
      </c>
      <c r="S276">
        <f t="shared" si="96"/>
        <v>8.8086845596786843E-3</v>
      </c>
      <c r="T276">
        <f t="shared" si="96"/>
        <v>0.32758471644755882</v>
      </c>
      <c r="U276">
        <f t="shared" si="96"/>
        <v>2.6331444904040535</v>
      </c>
      <c r="V276">
        <f t="shared" si="96"/>
        <v>0.41086069126021513</v>
      </c>
      <c r="W276">
        <f t="shared" si="96"/>
        <v>0.29459971197663237</v>
      </c>
      <c r="X276">
        <f t="shared" si="104"/>
        <v>3.6749982946481383</v>
      </c>
      <c r="Y276">
        <f t="shared" si="105"/>
        <v>1.3015526686233694</v>
      </c>
      <c r="Z276">
        <f t="shared" si="110"/>
        <v>2.3969220808909434E-3</v>
      </c>
      <c r="AA276">
        <f t="shared" si="110"/>
        <v>8.9138739717135929E-2</v>
      </c>
      <c r="AB276">
        <f t="shared" si="110"/>
        <v>0.7165022346374077</v>
      </c>
      <c r="AC276">
        <f t="shared" si="110"/>
        <v>0.11179887943309995</v>
      </c>
      <c r="AD276">
        <f t="shared" si="110"/>
        <v>8.0163224131465552E-2</v>
      </c>
      <c r="AE276">
        <f t="shared" si="106"/>
        <v>1</v>
      </c>
      <c r="AF276" s="15">
        <f t="shared" si="107"/>
        <v>10.015328914256084</v>
      </c>
      <c r="AG276">
        <f t="shared" si="108"/>
        <v>55626.54432851688</v>
      </c>
      <c r="AI276">
        <f t="shared" si="109"/>
        <v>0.11362140566005675</v>
      </c>
      <c r="AK276">
        <f t="shared" si="97"/>
        <v>2.7234165608845727E-4</v>
      </c>
      <c r="AL276">
        <f t="shared" si="98"/>
        <v>1.0128068905426914E-2</v>
      </c>
      <c r="AM276">
        <f t="shared" si="99"/>
        <v>8.1409991058074074E-2</v>
      </c>
      <c r="AN276">
        <f t="shared" si="100"/>
        <v>1.2702745832408026E-2</v>
      </c>
      <c r="AO276">
        <f t="shared" si="101"/>
        <v>9.1082582080592982E-3</v>
      </c>
      <c r="AQ276" s="23">
        <f t="shared" si="92"/>
        <v>2.4061451382634571</v>
      </c>
      <c r="AR276">
        <f t="shared" si="92"/>
        <v>89.481734475738648</v>
      </c>
      <c r="AS276">
        <f t="shared" si="92"/>
        <v>719.25924591878356</v>
      </c>
      <c r="AT276">
        <f t="shared" si="92"/>
        <v>112.22906758456917</v>
      </c>
      <c r="AU276" s="24">
        <f t="shared" si="92"/>
        <v>80.471682224961583</v>
      </c>
    </row>
    <row r="277" spans="1:49">
      <c r="A277">
        <v>14</v>
      </c>
      <c r="B277">
        <v>13</v>
      </c>
      <c r="C277">
        <v>17670.048517895</v>
      </c>
      <c r="D277">
        <v>16690.792978189998</v>
      </c>
      <c r="E277">
        <v>6227.3736275196297</v>
      </c>
      <c r="F277">
        <v>4568.4500073733298</v>
      </c>
      <c r="G277">
        <v>0.92</v>
      </c>
      <c r="H277">
        <v>2.8500183711527098</v>
      </c>
      <c r="I277">
        <v>7.5141630954873504</v>
      </c>
      <c r="J277">
        <v>2.39401543176827</v>
      </c>
      <c r="K277">
        <v>2.1375137783645299</v>
      </c>
      <c r="L277">
        <v>15</v>
      </c>
      <c r="M277">
        <v>2.44287288955945</v>
      </c>
      <c r="N277">
        <f t="shared" si="102"/>
        <v>-1.9200220453832517</v>
      </c>
      <c r="O277">
        <f t="shared" si="103"/>
        <v>0.28998897730837414</v>
      </c>
      <c r="P277">
        <f t="shared" si="93"/>
        <v>1.1720484017097146</v>
      </c>
      <c r="Q277">
        <f t="shared" si="94"/>
        <v>-0.71375137783645304</v>
      </c>
      <c r="R277">
        <f t="shared" si="95"/>
        <v>-1.097568537342593</v>
      </c>
      <c r="S277">
        <f t="shared" si="96"/>
        <v>0.14660373015930775</v>
      </c>
      <c r="T277">
        <f t="shared" si="96"/>
        <v>1.3364127570785789</v>
      </c>
      <c r="U277">
        <f t="shared" si="96"/>
        <v>3.2285993380351172</v>
      </c>
      <c r="V277">
        <f t="shared" si="96"/>
        <v>0.48980330940738681</v>
      </c>
      <c r="W277">
        <f t="shared" si="96"/>
        <v>0.33368143207449813</v>
      </c>
      <c r="X277">
        <f t="shared" si="104"/>
        <v>5.5351005667548892</v>
      </c>
      <c r="Y277">
        <f t="shared" si="105"/>
        <v>1.7111097352376172</v>
      </c>
      <c r="Z277">
        <f t="shared" si="110"/>
        <v>2.6486190881488965E-2</v>
      </c>
      <c r="AA277">
        <f t="shared" si="110"/>
        <v>0.24144326574757954</v>
      </c>
      <c r="AB277">
        <f t="shared" si="110"/>
        <v>0.58329551542872438</v>
      </c>
      <c r="AC277">
        <f t="shared" si="110"/>
        <v>8.8490408349445396E-2</v>
      </c>
      <c r="AD277">
        <f t="shared" si="110"/>
        <v>6.0284619592761692E-2</v>
      </c>
      <c r="AE277">
        <f t="shared" si="106"/>
        <v>1</v>
      </c>
      <c r="AF277" s="15">
        <f t="shared" si="107"/>
        <v>8.6129679999005333</v>
      </c>
      <c r="AG277">
        <f t="shared" si="108"/>
        <v>18228.558918842195</v>
      </c>
      <c r="AI277">
        <f t="shared" si="109"/>
        <v>3.7233204264573376E-2</v>
      </c>
      <c r="AK277">
        <f t="shared" si="97"/>
        <v>9.861657552809593E-4</v>
      </c>
      <c r="AL277">
        <f t="shared" si="98"/>
        <v>8.9897064318853019E-3</v>
      </c>
      <c r="AM277">
        <f t="shared" si="99"/>
        <v>2.1717961072567307E-2</v>
      </c>
      <c r="AN277">
        <f t="shared" si="100"/>
        <v>3.29478144953041E-3</v>
      </c>
      <c r="AO277">
        <f t="shared" si="101"/>
        <v>2.2445895553093983E-3</v>
      </c>
      <c r="AQ277" s="23">
        <f t="shared" si="92"/>
        <v>8.7127983712505586</v>
      </c>
      <c r="AR277">
        <f t="shared" si="92"/>
        <v>79.424274406523011</v>
      </c>
      <c r="AS277">
        <f t="shared" si="92"/>
        <v>191.87871293100963</v>
      </c>
      <c r="AT277">
        <f t="shared" si="92"/>
        <v>29.109474034531381</v>
      </c>
      <c r="AU277" s="24">
        <f t="shared" si="92"/>
        <v>19.831003172538715</v>
      </c>
    </row>
    <row r="278" spans="1:49">
      <c r="A278">
        <v>14</v>
      </c>
      <c r="B278">
        <v>14</v>
      </c>
      <c r="C278">
        <v>17670.048517895</v>
      </c>
      <c r="D278">
        <v>16690.792978189998</v>
      </c>
      <c r="E278">
        <v>17670.048517895</v>
      </c>
      <c r="F278">
        <v>16690.792978189998</v>
      </c>
      <c r="G278">
        <v>0.92</v>
      </c>
      <c r="H278">
        <v>0.77400063899066296</v>
      </c>
      <c r="I278">
        <v>7.3491913193600196</v>
      </c>
      <c r="J278">
        <v>0.65016053675215901</v>
      </c>
      <c r="K278">
        <v>0.58050047924299797</v>
      </c>
      <c r="L278">
        <v>15</v>
      </c>
      <c r="M278">
        <v>0.66342911913485403</v>
      </c>
      <c r="N278">
        <f t="shared" si="102"/>
        <v>0.57119923321120458</v>
      </c>
      <c r="O278">
        <f t="shared" si="103"/>
        <v>1.5355996166056023</v>
      </c>
      <c r="P278">
        <f t="shared" si="93"/>
        <v>1.3526619444078123</v>
      </c>
      <c r="Q278">
        <f t="shared" si="94"/>
        <v>-0.5580500479242998</v>
      </c>
      <c r="R278">
        <f t="shared" si="95"/>
        <v>-1.0036471955375432</v>
      </c>
      <c r="S278">
        <f t="shared" si="96"/>
        <v>1.7703888880422631</v>
      </c>
      <c r="T278">
        <f t="shared" si="96"/>
        <v>4.6441093803517814</v>
      </c>
      <c r="U278">
        <f t="shared" si="96"/>
        <v>3.8677074619101774</v>
      </c>
      <c r="V278">
        <f t="shared" si="96"/>
        <v>0.57232398081257763</v>
      </c>
      <c r="W278">
        <f t="shared" si="96"/>
        <v>0.3665401567159931</v>
      </c>
      <c r="X278">
        <f t="shared" si="104"/>
        <v>11.221069867832792</v>
      </c>
      <c r="Y278">
        <f t="shared" si="105"/>
        <v>2.4177932491879672</v>
      </c>
      <c r="Z278">
        <f t="shared" si="110"/>
        <v>0.15777362665902298</v>
      </c>
      <c r="AA278">
        <f t="shared" si="110"/>
        <v>0.41387402761522352</v>
      </c>
      <c r="AB278">
        <f t="shared" si="110"/>
        <v>0.34468259332362361</v>
      </c>
      <c r="AC278">
        <f t="shared" si="110"/>
        <v>5.1004403996560692E-2</v>
      </c>
      <c r="AD278">
        <f t="shared" si="110"/>
        <v>3.2665348405569256E-2</v>
      </c>
      <c r="AE278">
        <f t="shared" si="106"/>
        <v>1</v>
      </c>
      <c r="AF278" s="15">
        <f t="shared" si="107"/>
        <v>9.8699979981782864</v>
      </c>
      <c r="AG278">
        <f t="shared" si="108"/>
        <v>105077.48113758565</v>
      </c>
      <c r="AI278">
        <f t="shared" si="109"/>
        <v>0.21462866791727059</v>
      </c>
      <c r="AK278">
        <f t="shared" si="97"/>
        <v>3.3862743322302873E-2</v>
      </c>
      <c r="AL278">
        <f t="shared" si="98"/>
        <v>8.8829231232611092E-2</v>
      </c>
      <c r="AM278">
        <f t="shared" si="99"/>
        <v>7.3978765859319645E-2</v>
      </c>
      <c r="AN278">
        <f t="shared" si="100"/>
        <v>1.0947007287696134E-2</v>
      </c>
      <c r="AO278">
        <f t="shared" si="101"/>
        <v>7.0109202153408679E-3</v>
      </c>
      <c r="AQ278" s="23">
        <f t="shared" si="92"/>
        <v>299.17815872705836</v>
      </c>
      <c r="AR278">
        <f t="shared" si="92"/>
        <v>784.80841284377595</v>
      </c>
      <c r="AS278">
        <f t="shared" si="92"/>
        <v>653.60419101408615</v>
      </c>
      <c r="AT278">
        <f t="shared" si="92"/>
        <v>96.717074949670419</v>
      </c>
      <c r="AU278" s="24">
        <f t="shared" si="92"/>
        <v>61.941650180082</v>
      </c>
    </row>
    <row r="279" spans="1:49">
      <c r="A279">
        <v>14</v>
      </c>
      <c r="B279">
        <v>15</v>
      </c>
      <c r="C279">
        <v>17670.048517895</v>
      </c>
      <c r="D279">
        <v>16690.792978189998</v>
      </c>
      <c r="E279">
        <v>19842.180276010698</v>
      </c>
      <c r="F279">
        <v>16403.885489804201</v>
      </c>
      <c r="G279">
        <v>0.92</v>
      </c>
      <c r="H279">
        <v>2.70512094805256</v>
      </c>
      <c r="I279">
        <v>7.4526410740812503</v>
      </c>
      <c r="J279">
        <v>2.27230159636414</v>
      </c>
      <c r="K279">
        <v>2.0288407110394102</v>
      </c>
      <c r="L279">
        <v>15</v>
      </c>
      <c r="M279">
        <v>2.31867509833077</v>
      </c>
      <c r="N279">
        <f t="shared" si="102"/>
        <v>-1.7461451376630719</v>
      </c>
      <c r="O279">
        <f t="shared" si="103"/>
        <v>0.37692743116846406</v>
      </c>
      <c r="P279">
        <f t="shared" si="93"/>
        <v>1.1846544775194285</v>
      </c>
      <c r="Q279">
        <f t="shared" si="94"/>
        <v>-0.70288407110394102</v>
      </c>
      <c r="R279">
        <f t="shared" si="95"/>
        <v>-1.0895129871389759</v>
      </c>
      <c r="S279">
        <f t="shared" si="96"/>
        <v>0.17444511087808426</v>
      </c>
      <c r="T279">
        <f t="shared" si="96"/>
        <v>1.4577985147977444</v>
      </c>
      <c r="U279">
        <f t="shared" si="96"/>
        <v>3.2695569208564987</v>
      </c>
      <c r="V279">
        <f t="shared" si="96"/>
        <v>0.49515517974711676</v>
      </c>
      <c r="W279">
        <f t="shared" si="96"/>
        <v>0.33638027534190112</v>
      </c>
      <c r="X279">
        <f t="shared" si="104"/>
        <v>5.7333360016213453</v>
      </c>
      <c r="Y279">
        <f t="shared" si="105"/>
        <v>1.7462975605502613</v>
      </c>
      <c r="Z279">
        <f t="shared" si="110"/>
        <v>3.0426458667127211E-2</v>
      </c>
      <c r="AA279">
        <f t="shared" si="110"/>
        <v>0.25426706447790426</v>
      </c>
      <c r="AB279">
        <f t="shared" si="110"/>
        <v>0.57027129055961345</v>
      </c>
      <c r="AC279">
        <f t="shared" si="110"/>
        <v>8.6364235343452833E-2</v>
      </c>
      <c r="AD279">
        <f t="shared" si="110"/>
        <v>5.8670950951902216E-2</v>
      </c>
      <c r="AE279">
        <f t="shared" si="106"/>
        <v>1</v>
      </c>
      <c r="AF279" s="15">
        <f t="shared" si="107"/>
        <v>9.8720078519071119</v>
      </c>
      <c r="AG279">
        <f t="shared" si="108"/>
        <v>65802.699630589152</v>
      </c>
      <c r="AI279">
        <f t="shared" si="109"/>
        <v>0.13440696916384162</v>
      </c>
      <c r="AK279">
        <f t="shared" si="97"/>
        <v>4.0895280918374684E-3</v>
      </c>
      <c r="AL279">
        <f t="shared" si="98"/>
        <v>3.417526549466221E-2</v>
      </c>
      <c r="AM279">
        <f t="shared" si="99"/>
        <v>7.6648435765270126E-2</v>
      </c>
      <c r="AN279">
        <f t="shared" si="100"/>
        <v>1.1607955116666225E-2</v>
      </c>
      <c r="AO279">
        <f t="shared" si="101"/>
        <v>7.8857846954055854E-3</v>
      </c>
      <c r="AQ279" s="23">
        <f t="shared" si="92"/>
        <v>36.131079899031313</v>
      </c>
      <c r="AR279">
        <f t="shared" si="92"/>
        <v>301.93929970131205</v>
      </c>
      <c r="AS279">
        <f t="shared" si="92"/>
        <v>677.19078939654071</v>
      </c>
      <c r="AT279">
        <f t="shared" si="92"/>
        <v>102.55656505251986</v>
      </c>
      <c r="AU279" s="24">
        <f t="shared" si="92"/>
        <v>69.671099084745265</v>
      </c>
    </row>
    <row r="280" spans="1:49">
      <c r="A280">
        <v>14</v>
      </c>
      <c r="B280">
        <v>16</v>
      </c>
      <c r="C280">
        <v>17670.048517895</v>
      </c>
      <c r="D280">
        <v>16690.792978189998</v>
      </c>
      <c r="E280">
        <v>12576.9110439045</v>
      </c>
      <c r="F280">
        <v>7323.1631650911904</v>
      </c>
      <c r="G280">
        <v>0.92</v>
      </c>
      <c r="H280">
        <v>5.0627310558980003</v>
      </c>
      <c r="I280">
        <v>7.37833289803394</v>
      </c>
      <c r="J280">
        <v>4.2526940869543104</v>
      </c>
      <c r="K280">
        <v>3.79704829192349</v>
      </c>
      <c r="L280">
        <v>15</v>
      </c>
      <c r="M280">
        <v>4.3394837621982996</v>
      </c>
      <c r="N280">
        <f t="shared" si="102"/>
        <v>-4.5752772670775999</v>
      </c>
      <c r="O280">
        <f t="shared" si="103"/>
        <v>-1.0376386335387999</v>
      </c>
      <c r="P280">
        <f t="shared" si="93"/>
        <v>0.97954239813687516</v>
      </c>
      <c r="Q280">
        <f t="shared" si="94"/>
        <v>-0.87970482919234905</v>
      </c>
      <c r="R280">
        <f t="shared" si="95"/>
        <v>-1.1883241750509332</v>
      </c>
      <c r="S280">
        <f t="shared" si="96"/>
        <v>1.0303441976669025E-2</v>
      </c>
      <c r="T280">
        <f t="shared" si="96"/>
        <v>0.3542903042071982</v>
      </c>
      <c r="U280">
        <f t="shared" si="96"/>
        <v>2.6632372607142045</v>
      </c>
      <c r="V280">
        <f t="shared" si="96"/>
        <v>0.41490536155954788</v>
      </c>
      <c r="W280">
        <f t="shared" si="96"/>
        <v>0.30473151307565854</v>
      </c>
      <c r="X280">
        <f t="shared" si="104"/>
        <v>3.7474678815332783</v>
      </c>
      <c r="Y280">
        <f t="shared" si="105"/>
        <v>1.3210803803196696</v>
      </c>
      <c r="Z280">
        <f t="shared" si="110"/>
        <v>2.7494410365575613E-3</v>
      </c>
      <c r="AA280">
        <f t="shared" si="110"/>
        <v>9.4541251695061931E-2</v>
      </c>
      <c r="AB280">
        <f t="shared" si="110"/>
        <v>0.71067647406347878</v>
      </c>
      <c r="AC280">
        <f t="shared" si="110"/>
        <v>0.11071618881755142</v>
      </c>
      <c r="AD280">
        <f t="shared" si="110"/>
        <v>8.1316644387350298E-2</v>
      </c>
      <c r="AE280">
        <f t="shared" si="106"/>
        <v>1</v>
      </c>
      <c r="AF280" s="15">
        <f t="shared" si="107"/>
        <v>9.1280125360663948</v>
      </c>
      <c r="AG280">
        <f t="shared" si="108"/>
        <v>23219.989482231267</v>
      </c>
      <c r="AI280">
        <f t="shared" si="109"/>
        <v>4.7428577062090395E-2</v>
      </c>
      <c r="AK280">
        <f t="shared" si="97"/>
        <v>1.3040207608004399E-4</v>
      </c>
      <c r="AL280">
        <f t="shared" si="98"/>
        <v>4.4839570415657294E-3</v>
      </c>
      <c r="AM280">
        <f t="shared" si="99"/>
        <v>3.3706373916334388E-2</v>
      </c>
      <c r="AN280">
        <f t="shared" si="100"/>
        <v>5.2511112933541883E-3</v>
      </c>
      <c r="AO280">
        <f t="shared" si="101"/>
        <v>3.8567327347560441E-3</v>
      </c>
      <c r="AQ280" s="23">
        <f t="shared" si="92"/>
        <v>1.1521055055843061</v>
      </c>
      <c r="AR280">
        <f t="shared" si="92"/>
        <v>39.615869238311681</v>
      </c>
      <c r="AS280">
        <f t="shared" si="92"/>
        <v>297.79663123196957</v>
      </c>
      <c r="AT280">
        <f t="shared" si="92"/>
        <v>46.393695663217436</v>
      </c>
      <c r="AU280" s="24">
        <f t="shared" si="92"/>
        <v>34.074327271846585</v>
      </c>
    </row>
    <row r="281" spans="1:49">
      <c r="A281">
        <v>14</v>
      </c>
      <c r="B281">
        <v>17</v>
      </c>
      <c r="C281">
        <v>17670.048517895</v>
      </c>
      <c r="D281">
        <v>16690.792978189998</v>
      </c>
      <c r="E281">
        <v>5608.6090709096197</v>
      </c>
      <c r="F281">
        <v>4747.0148078372004</v>
      </c>
      <c r="G281">
        <v>0.92</v>
      </c>
      <c r="H281">
        <v>6.8966803203787004</v>
      </c>
      <c r="I281">
        <v>6.5783762693770198</v>
      </c>
      <c r="J281">
        <v>5.7932114691181003</v>
      </c>
      <c r="K281">
        <v>5.1725102402840397</v>
      </c>
      <c r="L281">
        <v>15</v>
      </c>
      <c r="M281">
        <v>5.9114402746103103</v>
      </c>
      <c r="N281">
        <f t="shared" si="102"/>
        <v>-6.7760163844544401</v>
      </c>
      <c r="O281">
        <f t="shared" si="103"/>
        <v>-2.1380081922272201</v>
      </c>
      <c r="P281">
        <f t="shared" si="93"/>
        <v>0.81998881212705266</v>
      </c>
      <c r="Q281">
        <f t="shared" si="94"/>
        <v>-1.0172510240284041</v>
      </c>
      <c r="R281">
        <f t="shared" si="95"/>
        <v>-1.2429233018118262</v>
      </c>
      <c r="S281">
        <f t="shared" si="96"/>
        <v>1.1408104085353376E-3</v>
      </c>
      <c r="T281">
        <f t="shared" si="96"/>
        <v>0.11788942239356935</v>
      </c>
      <c r="U281">
        <f t="shared" si="96"/>
        <v>2.2704744356107933</v>
      </c>
      <c r="V281">
        <f t="shared" si="96"/>
        <v>0.36158757073277364</v>
      </c>
      <c r="W281">
        <f t="shared" si="96"/>
        <v>0.28853949582084609</v>
      </c>
      <c r="X281">
        <f t="shared" si="104"/>
        <v>3.0396317349665178</v>
      </c>
      <c r="Y281">
        <f t="shared" si="105"/>
        <v>1.1117363682664649</v>
      </c>
      <c r="Z281">
        <f t="shared" si="110"/>
        <v>3.7531204698647611E-4</v>
      </c>
      <c r="AA281">
        <f t="shared" si="110"/>
        <v>3.8784113561331775E-2</v>
      </c>
      <c r="AB281">
        <f t="shared" si="110"/>
        <v>0.74695707690254232</v>
      </c>
      <c r="AC281">
        <f t="shared" si="110"/>
        <v>0.11895769035874887</v>
      </c>
      <c r="AD281">
        <f t="shared" si="110"/>
        <v>9.492580713039056E-2</v>
      </c>
      <c r="AE281">
        <f t="shared" si="106"/>
        <v>0.99999999999999989</v>
      </c>
      <c r="AF281" s="15">
        <f t="shared" si="107"/>
        <v>8.6284315092255301</v>
      </c>
      <c r="AG281">
        <f t="shared" si="108"/>
        <v>12168.999436274187</v>
      </c>
      <c r="AI281">
        <f t="shared" si="109"/>
        <v>2.4856097715872189E-2</v>
      </c>
      <c r="AK281">
        <f t="shared" si="97"/>
        <v>9.3287929138398649E-6</v>
      </c>
      <c r="AL281">
        <f t="shared" si="98"/>
        <v>9.6402171650394625E-4</v>
      </c>
      <c r="AM281">
        <f t="shared" si="99"/>
        <v>1.8566438093051849E-2</v>
      </c>
      <c r="AN281">
        <f t="shared" si="100"/>
        <v>2.956823975611529E-3</v>
      </c>
      <c r="AO281">
        <f t="shared" si="101"/>
        <v>2.3594851377910248E-3</v>
      </c>
      <c r="AQ281" s="23">
        <f t="shared" si="92"/>
        <v>8.242011170047274E-2</v>
      </c>
      <c r="AR281">
        <f t="shared" si="92"/>
        <v>8.5171552514645743</v>
      </c>
      <c r="AS281">
        <f t="shared" si="92"/>
        <v>164.03493095436005</v>
      </c>
      <c r="AT281">
        <f t="shared" si="92"/>
        <v>26.12361155396545</v>
      </c>
      <c r="AU281" s="24">
        <f t="shared" si="92"/>
        <v>20.846108431009789</v>
      </c>
    </row>
    <row r="282" spans="1:49">
      <c r="A282">
        <v>14</v>
      </c>
      <c r="B282">
        <v>18</v>
      </c>
      <c r="C282">
        <v>17670.048517895</v>
      </c>
      <c r="D282">
        <v>16690.792978189998</v>
      </c>
      <c r="E282">
        <v>1403.3937696467699</v>
      </c>
      <c r="F282">
        <v>9993.6097877586708</v>
      </c>
      <c r="G282">
        <v>0.92</v>
      </c>
      <c r="H282">
        <v>8.9870075508425806</v>
      </c>
      <c r="I282">
        <v>6.8450378513871799</v>
      </c>
      <c r="J282">
        <v>7.5490863427077901</v>
      </c>
      <c r="K282">
        <v>6.7402556631319603</v>
      </c>
      <c r="L282">
        <v>15</v>
      </c>
      <c r="M282">
        <v>7.7031493292936499</v>
      </c>
      <c r="N282">
        <f t="shared" si="102"/>
        <v>-9.2844090610110968</v>
      </c>
      <c r="O282">
        <f t="shared" si="103"/>
        <v>-3.3922045305055484</v>
      </c>
      <c r="P282">
        <f t="shared" si="93"/>
        <v>0.63813034307669292</v>
      </c>
      <c r="Q282">
        <f t="shared" si="94"/>
        <v>-1.1740255663131962</v>
      </c>
      <c r="R282">
        <f t="shared" si="95"/>
        <v>-1.3405086020062977</v>
      </c>
      <c r="S282">
        <f t="shared" si="96"/>
        <v>9.2860790646965679E-5</v>
      </c>
      <c r="T282">
        <f t="shared" si="96"/>
        <v>3.363444694420898E-2</v>
      </c>
      <c r="U282">
        <f t="shared" si="96"/>
        <v>1.8929384233196409</v>
      </c>
      <c r="V282">
        <f t="shared" si="96"/>
        <v>0.30912004996764081</v>
      </c>
      <c r="W282">
        <f t="shared" si="96"/>
        <v>0.26171252720880006</v>
      </c>
      <c r="X282">
        <f t="shared" si="104"/>
        <v>2.4974983082309374</v>
      </c>
      <c r="Y282">
        <f t="shared" si="105"/>
        <v>0.91528955415533209</v>
      </c>
      <c r="Z282">
        <f t="shared" si="110"/>
        <v>3.7181522942749103E-5</v>
      </c>
      <c r="AA282">
        <f t="shared" si="110"/>
        <v>1.3467255146224062E-2</v>
      </c>
      <c r="AB282">
        <f t="shared" si="110"/>
        <v>0.75793381604349241</v>
      </c>
      <c r="AC282">
        <f t="shared" si="110"/>
        <v>0.12377187562004836</v>
      </c>
      <c r="AD282">
        <f t="shared" si="110"/>
        <v>0.10478987166729251</v>
      </c>
      <c r="AE282">
        <f t="shared" si="106"/>
        <v>1</v>
      </c>
      <c r="AF282" s="15">
        <f t="shared" si="107"/>
        <v>9.2305467269012063</v>
      </c>
      <c r="AG282">
        <f t="shared" si="108"/>
        <v>19365.519431671211</v>
      </c>
      <c r="AI282">
        <f t="shared" si="109"/>
        <v>3.9555531729042283E-2</v>
      </c>
      <c r="AK282">
        <f t="shared" si="97"/>
        <v>1.4707349104960258E-6</v>
      </c>
      <c r="AL282">
        <f t="shared" si="98"/>
        <v>5.3270443823957381E-4</v>
      </c>
      <c r="AM282">
        <f t="shared" si="99"/>
        <v>2.9980475109022461E-2</v>
      </c>
      <c r="AN282">
        <f t="shared" si="100"/>
        <v>4.8958623532518982E-3</v>
      </c>
      <c r="AO282">
        <f t="shared" si="101"/>
        <v>4.145019093617858E-3</v>
      </c>
      <c r="AQ282" s="23">
        <f t="shared" si="92"/>
        <v>1.2993978612713369E-2</v>
      </c>
      <c r="AR282">
        <f t="shared" si="92"/>
        <v>4.7064566346956349</v>
      </c>
      <c r="AS282">
        <f t="shared" si="92"/>
        <v>264.87822488298514</v>
      </c>
      <c r="AT282">
        <f t="shared" si="92"/>
        <v>43.255062659448313</v>
      </c>
      <c r="AU282" s="24">
        <f t="shared" si="92"/>
        <v>36.621344245914358</v>
      </c>
    </row>
    <row r="283" spans="1:49">
      <c r="A283">
        <v>14</v>
      </c>
      <c r="B283">
        <v>19</v>
      </c>
      <c r="C283">
        <v>17670.048517895</v>
      </c>
      <c r="D283">
        <v>16690.792978189998</v>
      </c>
      <c r="E283">
        <v>12938.436402822699</v>
      </c>
      <c r="F283">
        <v>16131.022423926899</v>
      </c>
      <c r="G283">
        <v>0.92</v>
      </c>
      <c r="H283">
        <v>10.9160904832725</v>
      </c>
      <c r="I283">
        <v>7.4423383923444604</v>
      </c>
      <c r="J283">
        <v>9.1695160059489105</v>
      </c>
      <c r="K283">
        <v>8.1870678624543505</v>
      </c>
      <c r="L283">
        <v>15</v>
      </c>
      <c r="M283">
        <v>9.35664898566211</v>
      </c>
      <c r="N283">
        <f t="shared" si="102"/>
        <v>-11.599308579926998</v>
      </c>
      <c r="O283">
        <f t="shared" si="103"/>
        <v>-4.5496542899634989</v>
      </c>
      <c r="P283">
        <f t="shared" si="93"/>
        <v>0.47030012795529347</v>
      </c>
      <c r="Q283">
        <f t="shared" si="94"/>
        <v>-1.3187067862454351</v>
      </c>
      <c r="R283">
        <f t="shared" si="95"/>
        <v>-1.4411026010534391</v>
      </c>
      <c r="S283">
        <f t="shared" si="96"/>
        <v>9.1724275447822277E-6</v>
      </c>
      <c r="T283">
        <f t="shared" si="96"/>
        <v>1.057085820401067E-2</v>
      </c>
      <c r="U283">
        <f t="shared" si="96"/>
        <v>1.6004744682714318</v>
      </c>
      <c r="V283">
        <f t="shared" si="96"/>
        <v>0.26748098848778767</v>
      </c>
      <c r="W283">
        <f t="shared" si="96"/>
        <v>0.23666666585287569</v>
      </c>
      <c r="X283">
        <f t="shared" si="104"/>
        <v>2.1152021532436507</v>
      </c>
      <c r="Y283">
        <f t="shared" si="105"/>
        <v>0.74915038866055284</v>
      </c>
      <c r="Z283">
        <f t="shared" si="110"/>
        <v>4.3364306956270642E-6</v>
      </c>
      <c r="AA283">
        <f t="shared" si="110"/>
        <v>4.9975640332061491E-3</v>
      </c>
      <c r="AB283">
        <f t="shared" si="110"/>
        <v>0.75665319544853582</v>
      </c>
      <c r="AC283">
        <f t="shared" si="110"/>
        <v>0.12645646567521079</v>
      </c>
      <c r="AD283">
        <f t="shared" si="110"/>
        <v>0.11188843841235159</v>
      </c>
      <c r="AE283">
        <f t="shared" si="106"/>
        <v>1</v>
      </c>
      <c r="AF283" s="15">
        <f t="shared" si="107"/>
        <v>9.8021073208252112</v>
      </c>
      <c r="AG283">
        <f t="shared" si="108"/>
        <v>30531.450428006909</v>
      </c>
      <c r="AI283">
        <f t="shared" si="109"/>
        <v>6.2362786621855536E-2</v>
      </c>
      <c r="AK283">
        <f t="shared" si="97"/>
        <v>2.7043190217185519E-7</v>
      </c>
      <c r="AL283">
        <f t="shared" si="98"/>
        <v>3.1166201943189483E-4</v>
      </c>
      <c r="AM283">
        <f t="shared" si="99"/>
        <v>4.7187001774502191E-2</v>
      </c>
      <c r="AN283">
        <f t="shared" si="100"/>
        <v>7.8861775858571695E-3</v>
      </c>
      <c r="AO283">
        <f t="shared" si="101"/>
        <v>6.9776748101621064E-3</v>
      </c>
      <c r="AQ283" s="23">
        <f t="shared" si="92"/>
        <v>2.3892724160816579E-3</v>
      </c>
      <c r="AR283">
        <f t="shared" si="92"/>
        <v>2.7535415022733578</v>
      </c>
      <c r="AS283">
        <f t="shared" si="92"/>
        <v>416.89830538472557</v>
      </c>
      <c r="AT283">
        <f t="shared" si="92"/>
        <v>69.674570281416123</v>
      </c>
      <c r="AU283" s="24">
        <f t="shared" si="92"/>
        <v>61.647926218829099</v>
      </c>
    </row>
    <row r="284" spans="1:49">
      <c r="A284">
        <v>14</v>
      </c>
      <c r="B284">
        <v>20</v>
      </c>
      <c r="C284">
        <v>17670.048517895</v>
      </c>
      <c r="D284">
        <v>16690.792978189998</v>
      </c>
      <c r="E284">
        <v>16808.942786625601</v>
      </c>
      <c r="F284">
        <v>17720.048513448</v>
      </c>
      <c r="G284">
        <v>0.92</v>
      </c>
      <c r="H284">
        <v>14.410541518875601</v>
      </c>
      <c r="I284">
        <v>7.1141091922829398</v>
      </c>
      <c r="J284">
        <v>12.1048548758555</v>
      </c>
      <c r="K284">
        <v>10.807906139156801</v>
      </c>
      <c r="L284">
        <v>15</v>
      </c>
      <c r="M284">
        <v>12.3518927304649</v>
      </c>
      <c r="N284">
        <f t="shared" si="102"/>
        <v>-15.79264982265072</v>
      </c>
      <c r="O284">
        <f t="shared" si="103"/>
        <v>-6.64632491132536</v>
      </c>
      <c r="P284">
        <f t="shared" si="93"/>
        <v>0.16628288785781709</v>
      </c>
      <c r="Q284">
        <f t="shared" si="94"/>
        <v>-1.5807906139156802</v>
      </c>
      <c r="R284">
        <f t="shared" si="95"/>
        <v>-1.5810179122917334</v>
      </c>
      <c r="S284">
        <f t="shared" si="96"/>
        <v>1.3846478235887168E-7</v>
      </c>
      <c r="T284">
        <f t="shared" si="96"/>
        <v>1.2987865008757503E-3</v>
      </c>
      <c r="U284">
        <f t="shared" si="96"/>
        <v>1.1809071187614737</v>
      </c>
      <c r="V284">
        <f t="shared" si="96"/>
        <v>0.2058123157834621</v>
      </c>
      <c r="W284">
        <f t="shared" si="96"/>
        <v>0.2057655402945105</v>
      </c>
      <c r="X284">
        <f t="shared" si="104"/>
        <v>1.5937838998051044</v>
      </c>
      <c r="Y284">
        <f t="shared" si="105"/>
        <v>0.46611100016433393</v>
      </c>
      <c r="Z284">
        <f t="shared" si="110"/>
        <v>8.687801550499025E-8</v>
      </c>
      <c r="AA284">
        <f t="shared" si="110"/>
        <v>8.1490752983172452E-4</v>
      </c>
      <c r="AB284">
        <f t="shared" si="110"/>
        <v>0.74094556916146581</v>
      </c>
      <c r="AC284">
        <f t="shared" si="110"/>
        <v>0.12913439256641368</v>
      </c>
      <c r="AD284">
        <f t="shared" si="110"/>
        <v>0.12910504386427327</v>
      </c>
      <c r="AE284">
        <f t="shared" si="106"/>
        <v>1</v>
      </c>
      <c r="AF284" s="16">
        <f t="shared" si="107"/>
        <v>9.9154847935456214</v>
      </c>
      <c r="AG284">
        <f t="shared" si="108"/>
        <v>28050.521249853347</v>
      </c>
      <c r="AI284">
        <f t="shared" si="109"/>
        <v>5.7295301953023646E-2</v>
      </c>
      <c r="AJ284">
        <f>SUM(AI265:AI284)</f>
        <v>1</v>
      </c>
      <c r="AK284">
        <f t="shared" si="97"/>
        <v>4.9777021314378869E-9</v>
      </c>
      <c r="AL284">
        <f t="shared" si="98"/>
        <v>4.6690372985501278E-5</v>
      </c>
      <c r="AM284">
        <f t="shared" si="99"/>
        <v>4.245270011586115E-2</v>
      </c>
      <c r="AN284">
        <f t="shared" si="100"/>
        <v>7.3987940146129638E-3</v>
      </c>
      <c r="AO284">
        <f t="shared" si="101"/>
        <v>7.3971124718618993E-3</v>
      </c>
      <c r="AP284">
        <f>SUM(AK265:AO284)</f>
        <v>1</v>
      </c>
      <c r="AQ284" s="25">
        <f t="shared" si="92"/>
        <v>4.397811908506841E-5</v>
      </c>
      <c r="AR284" s="26">
        <f t="shared" si="92"/>
        <v>0.41251057798621082</v>
      </c>
      <c r="AS284" s="26">
        <f t="shared" si="92"/>
        <v>375.07063538145661</v>
      </c>
      <c r="AT284" s="26">
        <f t="shared" si="92"/>
        <v>65.368524606061101</v>
      </c>
      <c r="AU284" s="27">
        <f t="shared" si="92"/>
        <v>65.353668135062989</v>
      </c>
      <c r="AV284">
        <f>SUM(AQ265:AU284)</f>
        <v>8835.0242589475038</v>
      </c>
      <c r="AW284">
        <f>C284*0.5</f>
        <v>8835.0242589475001</v>
      </c>
    </row>
    <row r="285" spans="1:49">
      <c r="A285">
        <v>15</v>
      </c>
      <c r="B285">
        <v>1</v>
      </c>
      <c r="C285">
        <v>19842.180276010698</v>
      </c>
      <c r="D285">
        <v>16403.885489804201</v>
      </c>
      <c r="E285">
        <v>15446.2702799339</v>
      </c>
      <c r="F285">
        <v>8990.4367514448204</v>
      </c>
      <c r="G285">
        <v>0.97</v>
      </c>
      <c r="H285">
        <v>30.381912512603201</v>
      </c>
      <c r="I285">
        <v>8.1555773255441206</v>
      </c>
      <c r="J285">
        <v>25.520806510586699</v>
      </c>
      <c r="K285">
        <v>22.786434384452399</v>
      </c>
      <c r="L285">
        <v>30.381912512603201</v>
      </c>
      <c r="M285">
        <v>26.041639296517001</v>
      </c>
      <c r="N285">
        <f t="shared" si="102"/>
        <v>-34.958295015123838</v>
      </c>
      <c r="O285">
        <f t="shared" si="103"/>
        <v>-16.229147507561919</v>
      </c>
      <c r="P285">
        <f t="shared" si="93"/>
        <v>-1.1732263885964789</v>
      </c>
      <c r="Q285">
        <f t="shared" si="94"/>
        <v>-2.7786434384452399</v>
      </c>
      <c r="R285">
        <f t="shared" si="95"/>
        <v>-3.0658449102223342</v>
      </c>
      <c r="S285">
        <f t="shared" si="96"/>
        <v>6.5736318501292471E-16</v>
      </c>
      <c r="T285">
        <f t="shared" si="96"/>
        <v>8.948923416483546E-8</v>
      </c>
      <c r="U285">
        <f t="shared" si="96"/>
        <v>0.30936719056484085</v>
      </c>
      <c r="V285">
        <f t="shared" si="96"/>
        <v>6.2122723540670888E-2</v>
      </c>
      <c r="W285">
        <f t="shared" si="96"/>
        <v>4.661444020434586E-2</v>
      </c>
      <c r="X285">
        <f t="shared" si="104"/>
        <v>0.4181044437990924</v>
      </c>
      <c r="Y285">
        <f t="shared" si="105"/>
        <v>-0.87202401212050995</v>
      </c>
      <c r="Z285">
        <f t="shared" si="110"/>
        <v>1.5722463483999729E-15</v>
      </c>
      <c r="AA285">
        <f t="shared" si="110"/>
        <v>2.1403559682765973E-7</v>
      </c>
      <c r="AB285">
        <f t="shared" si="110"/>
        <v>0.73992801356949467</v>
      </c>
      <c r="AC285">
        <f t="shared" si="110"/>
        <v>0.14858183035845013</v>
      </c>
      <c r="AD285">
        <f t="shared" si="110"/>
        <v>0.11148994203645689</v>
      </c>
      <c r="AE285">
        <f t="shared" si="106"/>
        <v>1</v>
      </c>
      <c r="AF285" s="14">
        <f t="shared" si="107"/>
        <v>9.3332106495075688</v>
      </c>
      <c r="AG285">
        <f t="shared" si="108"/>
        <v>6141.3129944427783</v>
      </c>
      <c r="AH285">
        <f>SUM(AG285:AG304)</f>
        <v>516294.51784345158</v>
      </c>
      <c r="AI285">
        <f>AG285/$AH$285</f>
        <v>1.1894980059239984E-2</v>
      </c>
      <c r="AK285">
        <f t="shared" si="97"/>
        <v>1.8701838962430559E-17</v>
      </c>
      <c r="AL285">
        <f t="shared" si="98"/>
        <v>2.5459491562325412E-9</v>
      </c>
      <c r="AM285">
        <f t="shared" si="99"/>
        <v>8.8014289666821909E-3</v>
      </c>
      <c r="AN285">
        <f t="shared" si="100"/>
        <v>1.7673779092791423E-3</v>
      </c>
      <c r="AO285">
        <f t="shared" si="101"/>
        <v>1.3261706373294763E-3</v>
      </c>
      <c r="AQ285" s="20">
        <f t="shared" si="92"/>
        <v>1.8554263009273402E-13</v>
      </c>
      <c r="AR285" s="21">
        <f t="shared" si="92"/>
        <v>2.5258591065761705E-5</v>
      </c>
      <c r="AS285" s="21">
        <f t="shared" si="92"/>
        <v>87.31977012170529</v>
      </c>
      <c r="AT285" s="21">
        <f t="shared" si="92"/>
        <v>17.53431554587781</v>
      </c>
      <c r="AU285" s="22">
        <f t="shared" si="92"/>
        <v>13.157058431321737</v>
      </c>
    </row>
    <row r="286" spans="1:49">
      <c r="A286">
        <v>15</v>
      </c>
      <c r="B286">
        <v>2</v>
      </c>
      <c r="C286">
        <v>19842.180276010698</v>
      </c>
      <c r="D286">
        <v>16403.885489804201</v>
      </c>
      <c r="E286">
        <v>8431.2878347709793</v>
      </c>
      <c r="F286">
        <v>5653.8832326649099</v>
      </c>
      <c r="G286">
        <v>0.97</v>
      </c>
      <c r="H286">
        <v>27.4917908188383</v>
      </c>
      <c r="I286">
        <v>7.4134299088797704</v>
      </c>
      <c r="J286">
        <v>23.0931042878242</v>
      </c>
      <c r="K286">
        <v>20.618843114128801</v>
      </c>
      <c r="L286">
        <v>27.4917908188383</v>
      </c>
      <c r="M286">
        <v>23.5643921304328</v>
      </c>
      <c r="N286">
        <f t="shared" si="102"/>
        <v>-31.490148982605959</v>
      </c>
      <c r="O286">
        <f t="shared" si="103"/>
        <v>-14.495074491302979</v>
      </c>
      <c r="P286">
        <f t="shared" si="93"/>
        <v>-0.92178580123893816</v>
      </c>
      <c r="Q286">
        <f t="shared" si="94"/>
        <v>-2.56188431141288</v>
      </c>
      <c r="R286">
        <f t="shared" si="95"/>
        <v>-2.775212044729948</v>
      </c>
      <c r="S286">
        <f t="shared" si="96"/>
        <v>2.1086381642129924E-14</v>
      </c>
      <c r="T286">
        <f t="shared" si="96"/>
        <v>5.068379593206653E-7</v>
      </c>
      <c r="U286">
        <f t="shared" si="96"/>
        <v>0.39780800036486819</v>
      </c>
      <c r="V286">
        <f t="shared" si="96"/>
        <v>7.7159211392698171E-2</v>
      </c>
      <c r="W286">
        <f t="shared" si="96"/>
        <v>6.2336257213336042E-2</v>
      </c>
      <c r="X286">
        <f t="shared" si="104"/>
        <v>0.53730397580888278</v>
      </c>
      <c r="Y286">
        <f t="shared" si="105"/>
        <v>-0.62119128166766069</v>
      </c>
      <c r="Z286">
        <f t="shared" si="110"/>
        <v>3.9244789898279625E-14</v>
      </c>
      <c r="AA286">
        <f t="shared" si="110"/>
        <v>9.4329836022085539E-7</v>
      </c>
      <c r="AB286">
        <f t="shared" si="110"/>
        <v>0.7403779206472263</v>
      </c>
      <c r="AC286">
        <f t="shared" si="110"/>
        <v>0.14360439316783213</v>
      </c>
      <c r="AD286">
        <f t="shared" si="110"/>
        <v>0.11601674288654219</v>
      </c>
      <c r="AE286">
        <f t="shared" si="106"/>
        <v>1.0000000000000002</v>
      </c>
      <c r="AF286" s="15">
        <f t="shared" si="107"/>
        <v>8.8419653060436207</v>
      </c>
      <c r="AG286">
        <f t="shared" si="108"/>
        <v>4478.8939504897553</v>
      </c>
      <c r="AI286">
        <f t="shared" ref="AI286:AI304" si="111">AG286/$AH$285</f>
        <v>8.6750755541584595E-3</v>
      </c>
      <c r="AK286">
        <f t="shared" si="97"/>
        <v>3.4045151747465041E-16</v>
      </c>
      <c r="AL286">
        <f t="shared" si="98"/>
        <v>8.183184545029703E-9</v>
      </c>
      <c r="AM286">
        <f t="shared" si="99"/>
        <v>6.422834400245425E-3</v>
      </c>
      <c r="AN286">
        <f t="shared" si="100"/>
        <v>1.2457789606400206E-3</v>
      </c>
      <c r="AO286">
        <f t="shared" si="101"/>
        <v>1.0064540100881295E-3</v>
      </c>
      <c r="AQ286" s="23">
        <f t="shared" si="92"/>
        <v>3.37765019248671E-12</v>
      </c>
      <c r="AR286">
        <f t="shared" si="92"/>
        <v>8.1186111487171971E-5</v>
      </c>
      <c r="AS286">
        <f t="shared" si="92"/>
        <v>63.721519026316386</v>
      </c>
      <c r="AT286">
        <f t="shared" si="92"/>
        <v>12.359485360540262</v>
      </c>
      <c r="AU286" s="24">
        <f t="shared" si="92"/>
        <v>9.9851209538412782</v>
      </c>
    </row>
    <row r="287" spans="1:49">
      <c r="A287">
        <v>15</v>
      </c>
      <c r="B287">
        <v>3</v>
      </c>
      <c r="C287">
        <v>19842.180276010698</v>
      </c>
      <c r="D287">
        <v>16403.885489804201</v>
      </c>
      <c r="E287">
        <v>13526.411711832499</v>
      </c>
      <c r="F287">
        <v>9921.3813291440892</v>
      </c>
      <c r="G287">
        <v>0.97</v>
      </c>
      <c r="H287">
        <v>26.567033070077699</v>
      </c>
      <c r="I287">
        <v>7.2162241222878096</v>
      </c>
      <c r="J287">
        <v>22.316307778865198</v>
      </c>
      <c r="K287">
        <v>19.925274802558299</v>
      </c>
      <c r="L287">
        <v>26.567033070077699</v>
      </c>
      <c r="M287">
        <v>22.771742631495101</v>
      </c>
      <c r="N287">
        <f t="shared" si="102"/>
        <v>-30.380439684093236</v>
      </c>
      <c r="O287">
        <f t="shared" si="103"/>
        <v>-13.940219842046618</v>
      </c>
      <c r="P287">
        <f t="shared" si="93"/>
        <v>-0.84133187709675794</v>
      </c>
      <c r="Q287">
        <f t="shared" si="94"/>
        <v>-2.4925274802558297</v>
      </c>
      <c r="R287">
        <f t="shared" si="95"/>
        <v>-2.6834255087472743</v>
      </c>
      <c r="S287">
        <f t="shared" si="96"/>
        <v>6.3965041708292743E-14</v>
      </c>
      <c r="T287">
        <f t="shared" si="96"/>
        <v>8.8275349577751442E-7</v>
      </c>
      <c r="U287">
        <f t="shared" si="96"/>
        <v>0.43113592080547264</v>
      </c>
      <c r="V287">
        <f t="shared" si="96"/>
        <v>8.2700677869592065E-2</v>
      </c>
      <c r="W287">
        <f t="shared" si="96"/>
        <v>6.8328692274857911E-2</v>
      </c>
      <c r="X287">
        <f t="shared" si="104"/>
        <v>0.58216617370348234</v>
      </c>
      <c r="Y287">
        <f t="shared" si="105"/>
        <v>-0.54099935017700973</v>
      </c>
      <c r="Z287">
        <f t="shared" si="110"/>
        <v>1.0987419846360291E-13</v>
      </c>
      <c r="AA287">
        <f t="shared" si="110"/>
        <v>1.5163256397427373E-6</v>
      </c>
      <c r="AB287">
        <f t="shared" si="110"/>
        <v>0.74057191963383517</v>
      </c>
      <c r="AC287">
        <f t="shared" si="110"/>
        <v>0.14205682433159442</v>
      </c>
      <c r="AD287">
        <f t="shared" si="110"/>
        <v>0.11736973970882085</v>
      </c>
      <c r="AE287">
        <f t="shared" si="106"/>
        <v>1</v>
      </c>
      <c r="AF287" s="15">
        <f t="shared" si="107"/>
        <v>9.3885152670662713</v>
      </c>
      <c r="AG287">
        <f t="shared" si="108"/>
        <v>8183.0131862194339</v>
      </c>
      <c r="AI287">
        <f t="shared" si="111"/>
        <v>1.5849506247712374E-2</v>
      </c>
      <c r="AK287">
        <f t="shared" si="97"/>
        <v>1.7414517950112636E-15</v>
      </c>
      <c r="AL287">
        <f t="shared" si="98"/>
        <v>2.4033012700668977E-8</v>
      </c>
      <c r="AM287">
        <f t="shared" si="99"/>
        <v>1.1737699267116817E-2</v>
      </c>
      <c r="AN287">
        <f t="shared" si="100"/>
        <v>2.251530524773785E-3</v>
      </c>
      <c r="AO287">
        <f t="shared" si="101"/>
        <v>1.8602524228073312E-3</v>
      </c>
      <c r="AQ287" s="23">
        <f t="shared" si="92"/>
        <v>1.7277100229297959E-11</v>
      </c>
      <c r="AR287">
        <f t="shared" si="92"/>
        <v>2.3843368529116428E-4</v>
      </c>
      <c r="AS287">
        <f t="shared" si="92"/>
        <v>116.45077244186527</v>
      </c>
      <c r="AT287">
        <f t="shared" si="92"/>
        <v>22.337637284751207</v>
      </c>
      <c r="AU287" s="24">
        <f t="shared" si="92"/>
        <v>18.455731966114371</v>
      </c>
    </row>
    <row r="288" spans="1:49">
      <c r="A288">
        <v>15</v>
      </c>
      <c r="B288">
        <v>4</v>
      </c>
      <c r="C288">
        <v>19842.180276010698</v>
      </c>
      <c r="D288">
        <v>16403.885489804201</v>
      </c>
      <c r="E288">
        <v>8663.6969940755498</v>
      </c>
      <c r="F288">
        <v>5979.9144694669303</v>
      </c>
      <c r="G288">
        <v>0.97</v>
      </c>
      <c r="H288">
        <v>25.2146196096738</v>
      </c>
      <c r="I288">
        <v>7.3685116939798503</v>
      </c>
      <c r="J288">
        <v>21.180280472126</v>
      </c>
      <c r="K288">
        <v>18.9109647072553</v>
      </c>
      <c r="L288">
        <v>25.2146196096738</v>
      </c>
      <c r="M288">
        <v>21.612531094006101</v>
      </c>
      <c r="N288">
        <f t="shared" si="102"/>
        <v>-28.757543531608558</v>
      </c>
      <c r="O288">
        <f t="shared" si="103"/>
        <v>-13.128771765804279</v>
      </c>
      <c r="P288">
        <f t="shared" si="93"/>
        <v>-0.72367190604161813</v>
      </c>
      <c r="Q288">
        <f t="shared" si="94"/>
        <v>-2.3910964707255298</v>
      </c>
      <c r="R288">
        <f t="shared" si="95"/>
        <v>-2.5624128860033908</v>
      </c>
      <c r="S288">
        <f t="shared" si="96"/>
        <v>3.2415858739218258E-13</v>
      </c>
      <c r="T288">
        <f t="shared" si="96"/>
        <v>1.9872242030569761E-6</v>
      </c>
      <c r="U288">
        <f t="shared" si="96"/>
        <v>0.48496822481240703</v>
      </c>
      <c r="V288">
        <f t="shared" si="96"/>
        <v>9.1529269672222108E-2</v>
      </c>
      <c r="W288">
        <f t="shared" si="96"/>
        <v>7.7118437771031639E-2</v>
      </c>
      <c r="X288">
        <f t="shared" si="104"/>
        <v>0.65361791948018799</v>
      </c>
      <c r="Y288">
        <f t="shared" si="105"/>
        <v>-0.4252323192268167</v>
      </c>
      <c r="Z288">
        <f t="shared" si="110"/>
        <v>4.9594507392022053E-13</v>
      </c>
      <c r="AA288">
        <f t="shared" si="110"/>
        <v>3.0403453513596813E-6</v>
      </c>
      <c r="AB288">
        <f t="shared" si="110"/>
        <v>0.74197510557558555</v>
      </c>
      <c r="AC288">
        <f t="shared" si="110"/>
        <v>0.14003482301252373</v>
      </c>
      <c r="AD288">
        <f t="shared" si="110"/>
        <v>0.11798703106604347</v>
      </c>
      <c r="AE288">
        <f t="shared" si="106"/>
        <v>1</v>
      </c>
      <c r="AF288" s="15">
        <f t="shared" si="107"/>
        <v>8.8928132015222179</v>
      </c>
      <c r="AG288">
        <f t="shared" si="108"/>
        <v>5405.3829469520451</v>
      </c>
      <c r="AI288">
        <f t="shared" si="111"/>
        <v>1.0469572618222222E-2</v>
      </c>
      <c r="AK288">
        <f t="shared" si="97"/>
        <v>5.1923329660573363E-15</v>
      </c>
      <c r="AL288">
        <f t="shared" si="98"/>
        <v>3.1831116440534536E-8</v>
      </c>
      <c r="AM288">
        <f t="shared" si="99"/>
        <v>7.7681622487366922E-3</v>
      </c>
      <c r="AN288">
        <f t="shared" si="100"/>
        <v>1.4661047486095135E-3</v>
      </c>
      <c r="AO288">
        <f t="shared" si="101"/>
        <v>1.2352737897543833E-3</v>
      </c>
      <c r="AQ288" s="23">
        <f t="shared" si="92"/>
        <v>5.15136033827915E-11</v>
      </c>
      <c r="AR288">
        <f t="shared" si="92"/>
        <v>3.1579937539988714E-4</v>
      </c>
      <c r="AS288">
        <f t="shared" si="92"/>
        <v>77.068637876367049</v>
      </c>
      <c r="AT288">
        <f t="shared" si="92"/>
        <v>14.545357362712657</v>
      </c>
      <c r="AU288" s="24">
        <f t="shared" si="92"/>
        <v>12.255262613268705</v>
      </c>
    </row>
    <row r="289" spans="1:49">
      <c r="A289">
        <v>15</v>
      </c>
      <c r="B289">
        <v>5</v>
      </c>
      <c r="C289">
        <v>19842.180276010698</v>
      </c>
      <c r="D289">
        <v>16403.885489804201</v>
      </c>
      <c r="E289">
        <v>14782.8116542268</v>
      </c>
      <c r="F289">
        <v>12480.475744780801</v>
      </c>
      <c r="G289">
        <v>0.97</v>
      </c>
      <c r="H289">
        <v>24.454141897128</v>
      </c>
      <c r="I289">
        <v>7.6609265889790503</v>
      </c>
      <c r="J289">
        <v>20.541479193587499</v>
      </c>
      <c r="K289">
        <v>18.340606422846101</v>
      </c>
      <c r="L289">
        <v>24.454141897128</v>
      </c>
      <c r="M289">
        <v>20.960693054681101</v>
      </c>
      <c r="N289">
        <f t="shared" si="102"/>
        <v>-27.844970276553596</v>
      </c>
      <c r="O289">
        <f t="shared" si="103"/>
        <v>-12.672485138276798</v>
      </c>
      <c r="P289">
        <f t="shared" si="93"/>
        <v>-0.65751034505014094</v>
      </c>
      <c r="Q289">
        <f t="shared" si="94"/>
        <v>-2.3340606422846104</v>
      </c>
      <c r="R289">
        <f t="shared" si="95"/>
        <v>-2.5005695452598271</v>
      </c>
      <c r="S289">
        <f t="shared" si="96"/>
        <v>8.0738943115331562E-13</v>
      </c>
      <c r="T289">
        <f t="shared" si="96"/>
        <v>3.136242476110717E-6</v>
      </c>
      <c r="U289">
        <f t="shared" si="96"/>
        <v>0.51813971912605727</v>
      </c>
      <c r="V289">
        <f t="shared" si="96"/>
        <v>9.6901464925971306E-2</v>
      </c>
      <c r="W289">
        <f t="shared" si="96"/>
        <v>8.2038260812942396E-2</v>
      </c>
      <c r="X289">
        <f t="shared" si="104"/>
        <v>0.6970825811082545</v>
      </c>
      <c r="Y289">
        <f t="shared" si="105"/>
        <v>-0.36085139445331538</v>
      </c>
      <c r="Z289">
        <f t="shared" si="110"/>
        <v>1.1582407207331018E-12</v>
      </c>
      <c r="AA289">
        <f t="shared" si="110"/>
        <v>4.4990974686594122E-6</v>
      </c>
      <c r="AB289">
        <f t="shared" si="110"/>
        <v>0.74329747029727022</v>
      </c>
      <c r="AC289">
        <f t="shared" si="110"/>
        <v>0.13901002198607923</v>
      </c>
      <c r="AD289">
        <f t="shared" si="110"/>
        <v>0.1176880086180236</v>
      </c>
      <c r="AE289">
        <f t="shared" si="106"/>
        <v>1</v>
      </c>
      <c r="AF289" s="15">
        <f t="shared" si="107"/>
        <v>9.595459734844523</v>
      </c>
      <c r="AG289">
        <f t="shared" si="108"/>
        <v>11417.057165642947</v>
      </c>
      <c r="AI289">
        <f t="shared" si="111"/>
        <v>2.2113458057489533E-2</v>
      </c>
      <c r="AK289">
        <f t="shared" si="97"/>
        <v>2.5612707598407895E-14</v>
      </c>
      <c r="AL289">
        <f t="shared" si="98"/>
        <v>9.9490603169757238E-8</v>
      </c>
      <c r="AM289">
        <f t="shared" si="99"/>
        <v>1.6436877433656755E-2</v>
      </c>
      <c r="AN289">
        <f t="shared" si="100"/>
        <v>3.0739922907598609E-3</v>
      </c>
      <c r="AO289">
        <f t="shared" si="101"/>
        <v>2.6024888424441314E-3</v>
      </c>
      <c r="AQ289" s="23">
        <f t="shared" si="92"/>
        <v>2.5410598076217926E-10</v>
      </c>
      <c r="AR289">
        <f t="shared" si="92"/>
        <v>9.8705524193168229E-4</v>
      </c>
      <c r="AS289">
        <f t="shared" si="92"/>
        <v>163.07174260665471</v>
      </c>
      <c r="AT289">
        <f t="shared" si="92"/>
        <v>30.497354600162126</v>
      </c>
      <c r="AU289" s="24">
        <f t="shared" si="92"/>
        <v>25.819526389041428</v>
      </c>
    </row>
    <row r="290" spans="1:49">
      <c r="A290">
        <v>15</v>
      </c>
      <c r="B290">
        <v>6</v>
      </c>
      <c r="C290">
        <v>19842.180276010698</v>
      </c>
      <c r="D290">
        <v>16403.885489804201</v>
      </c>
      <c r="E290">
        <v>9917.1173318633791</v>
      </c>
      <c r="F290">
        <v>8485.8407141789503</v>
      </c>
      <c r="G290">
        <v>0.97</v>
      </c>
      <c r="H290">
        <v>20.779232526653999</v>
      </c>
      <c r="I290">
        <v>7.8611017933632699</v>
      </c>
      <c r="J290">
        <v>17.4545553223894</v>
      </c>
      <c r="K290">
        <v>15.584424394990499</v>
      </c>
      <c r="L290">
        <v>20.779232526653999</v>
      </c>
      <c r="M290">
        <v>17.810770737132</v>
      </c>
      <c r="N290">
        <f t="shared" si="102"/>
        <v>-23.435079031984795</v>
      </c>
      <c r="O290">
        <f t="shared" si="103"/>
        <v>-10.467539515992398</v>
      </c>
      <c r="P290">
        <f t="shared" si="93"/>
        <v>-0.33779322981889992</v>
      </c>
      <c r="Q290">
        <f t="shared" si="94"/>
        <v>-2.0584424394990499</v>
      </c>
      <c r="R290">
        <f t="shared" si="95"/>
        <v>-2.1653332169901978</v>
      </c>
      <c r="S290">
        <f t="shared" si="96"/>
        <v>6.6416271816874202E-11</v>
      </c>
      <c r="T290">
        <f t="shared" si="96"/>
        <v>2.8444961422042924E-5</v>
      </c>
      <c r="U290">
        <f t="shared" si="96"/>
        <v>0.71334277066411433</v>
      </c>
      <c r="V290">
        <f t="shared" si="96"/>
        <v>0.12765264184564507</v>
      </c>
      <c r="W290">
        <f t="shared" si="96"/>
        <v>0.11471170433928635</v>
      </c>
      <c r="X290">
        <f t="shared" si="104"/>
        <v>0.95573556187688402</v>
      </c>
      <c r="Y290">
        <f t="shared" si="105"/>
        <v>-4.527401310943123E-2</v>
      </c>
      <c r="Z290">
        <f t="shared" si="110"/>
        <v>6.949230986701509E-11</v>
      </c>
      <c r="AA290">
        <f t="shared" si="110"/>
        <v>2.9762376285530693E-5</v>
      </c>
      <c r="AB290">
        <f t="shared" si="110"/>
        <v>0.74638090191312323</v>
      </c>
      <c r="AC290">
        <f t="shared" si="110"/>
        <v>0.13356481325750755</v>
      </c>
      <c r="AD290">
        <f t="shared" si="110"/>
        <v>0.12002452238359138</v>
      </c>
      <c r="AE290">
        <f t="shared" si="106"/>
        <v>1</v>
      </c>
      <c r="AF290" s="15">
        <f t="shared" si="107"/>
        <v>9.2076776615028511</v>
      </c>
      <c r="AG290">
        <f t="shared" si="108"/>
        <v>9662.2889678024421</v>
      </c>
      <c r="AI290">
        <f t="shared" si="111"/>
        <v>1.8714684417261616E-2</v>
      </c>
      <c r="AK290">
        <f t="shared" si="97"/>
        <v>1.300526648587743E-12</v>
      </c>
      <c r="AL290">
        <f t="shared" si="98"/>
        <v>5.5699347969149788E-7</v>
      </c>
      <c r="AM290">
        <f t="shared" si="99"/>
        <v>1.3968283034375199E-2</v>
      </c>
      <c r="AN290">
        <f t="shared" si="100"/>
        <v>2.4996233293647341E-3</v>
      </c>
      <c r="AO290">
        <f t="shared" si="101"/>
        <v>2.2462210587414658E-3</v>
      </c>
      <c r="AQ290" s="23">
        <f t="shared" si="92"/>
        <v>1.2902642107517005E-8</v>
      </c>
      <c r="AR290">
        <f t="shared" si="92"/>
        <v>5.5259825183006026E-3</v>
      </c>
      <c r="AS290">
        <f t="shared" si="92"/>
        <v>138.5805950572072</v>
      </c>
      <c r="AT290">
        <f t="shared" si="92"/>
        <v>24.798988361688561</v>
      </c>
      <c r="AU290" s="24">
        <f t="shared" si="92"/>
        <v>22.28496159365989</v>
      </c>
    </row>
    <row r="291" spans="1:49">
      <c r="A291">
        <v>15</v>
      </c>
      <c r="B291">
        <v>7</v>
      </c>
      <c r="C291">
        <v>19842.180276010698</v>
      </c>
      <c r="D291">
        <v>16403.885489804201</v>
      </c>
      <c r="E291">
        <v>10744.4542109262</v>
      </c>
      <c r="F291">
        <v>6602.88492501783</v>
      </c>
      <c r="G291">
        <v>0.97</v>
      </c>
      <c r="H291">
        <v>18.209888031384899</v>
      </c>
      <c r="I291">
        <v>7.1789065703185804</v>
      </c>
      <c r="J291">
        <v>15.296305946363301</v>
      </c>
      <c r="K291">
        <v>13.6574160235386</v>
      </c>
      <c r="L291">
        <v>18.209888031384899</v>
      </c>
      <c r="M291">
        <v>15.6084754554727</v>
      </c>
      <c r="N291">
        <f t="shared" si="102"/>
        <v>-20.351865637661877</v>
      </c>
      <c r="O291">
        <f t="shared" si="103"/>
        <v>-8.9259328188309386</v>
      </c>
      <c r="P291">
        <f t="shared" si="93"/>
        <v>-0.11426025873048107</v>
      </c>
      <c r="Q291">
        <f t="shared" si="94"/>
        <v>-1.86574160235386</v>
      </c>
      <c r="R291">
        <f t="shared" si="95"/>
        <v>-1.9062853714524375</v>
      </c>
      <c r="S291">
        <f t="shared" si="96"/>
        <v>1.4497631514814498E-9</v>
      </c>
      <c r="T291">
        <f t="shared" si="96"/>
        <v>1.3289744481130252E-4</v>
      </c>
      <c r="U291">
        <f t="shared" si="96"/>
        <v>0.89202576817529833</v>
      </c>
      <c r="V291">
        <f t="shared" si="96"/>
        <v>0.15478138107497302</v>
      </c>
      <c r="W291">
        <f t="shared" si="96"/>
        <v>0.14863147313405939</v>
      </c>
      <c r="X291">
        <f t="shared" si="104"/>
        <v>1.1955715212789053</v>
      </c>
      <c r="Y291">
        <f t="shared" si="105"/>
        <v>0.17862433153781967</v>
      </c>
      <c r="Z291">
        <f t="shared" si="110"/>
        <v>1.2126109778281062E-9</v>
      </c>
      <c r="AA291">
        <f t="shared" si="110"/>
        <v>1.1115808836692751E-4</v>
      </c>
      <c r="AB291">
        <f t="shared" si="110"/>
        <v>0.74610824388079811</v>
      </c>
      <c r="AC291">
        <f t="shared" si="110"/>
        <v>0.12946225158441635</v>
      </c>
      <c r="AD291">
        <f t="shared" si="110"/>
        <v>0.12431834523380751</v>
      </c>
      <c r="AE291">
        <f t="shared" si="106"/>
        <v>0.99999999999999989</v>
      </c>
      <c r="AF291" s="15">
        <f t="shared" si="107"/>
        <v>9.0136626232282975</v>
      </c>
      <c r="AG291">
        <f t="shared" si="108"/>
        <v>9308.6528011456303</v>
      </c>
      <c r="AI291">
        <f t="shared" si="111"/>
        <v>1.802973395887995E-2</v>
      </c>
      <c r="AK291">
        <f t="shared" si="97"/>
        <v>2.1863053325858029E-11</v>
      </c>
      <c r="AL291">
        <f t="shared" si="98"/>
        <v>2.0041507606333713E-6</v>
      </c>
      <c r="AM291">
        <f t="shared" si="99"/>
        <v>1.345213314169791E-2</v>
      </c>
      <c r="AN291">
        <f t="shared" si="100"/>
        <v>2.3341699537846113E-3</v>
      </c>
      <c r="AO291">
        <f t="shared" si="101"/>
        <v>2.2414266907737406E-3</v>
      </c>
      <c r="AQ291" s="23">
        <f t="shared" si="92"/>
        <v>2.1690532273785514E-7</v>
      </c>
      <c r="AR291">
        <f t="shared" si="92"/>
        <v>1.9883360346395658E-2</v>
      </c>
      <c r="AS291">
        <f t="shared" si="92"/>
        <v>133.45982544723404</v>
      </c>
      <c r="AT291">
        <f t="shared" si="92"/>
        <v>23.157510508920907</v>
      </c>
      <c r="AU291" s="24">
        <f t="shared" si="92"/>
        <v>22.237396236897325</v>
      </c>
    </row>
    <row r="292" spans="1:49">
      <c r="A292">
        <v>15</v>
      </c>
      <c r="B292">
        <v>8</v>
      </c>
      <c r="C292">
        <v>19842.180276010698</v>
      </c>
      <c r="D292">
        <v>16403.885489804201</v>
      </c>
      <c r="E292">
        <v>1326.9172514140701</v>
      </c>
      <c r="F292">
        <v>9665.5722048840307</v>
      </c>
      <c r="G292">
        <v>0.97</v>
      </c>
      <c r="H292">
        <v>16.5754772955904</v>
      </c>
      <c r="I292">
        <v>7.7244546872444699</v>
      </c>
      <c r="J292">
        <v>13.9234009282959</v>
      </c>
      <c r="K292">
        <v>12.431607971692801</v>
      </c>
      <c r="L292">
        <v>16.5754772955904</v>
      </c>
      <c r="M292">
        <v>14.2075519676489</v>
      </c>
      <c r="N292">
        <f t="shared" si="102"/>
        <v>-18.390572754708476</v>
      </c>
      <c r="O292">
        <f t="shared" si="103"/>
        <v>-7.9452863773542379</v>
      </c>
      <c r="P292">
        <f t="shared" si="93"/>
        <v>2.7933475283636877E-2</v>
      </c>
      <c r="Q292">
        <f t="shared" si="94"/>
        <v>-1.7431607971692802</v>
      </c>
      <c r="R292">
        <f t="shared" si="95"/>
        <v>-1.7708851037792992</v>
      </c>
      <c r="S292">
        <f t="shared" si="96"/>
        <v>1.0305658179681312E-8</v>
      </c>
      <c r="T292">
        <f t="shared" si="96"/>
        <v>3.5432840492266766E-4</v>
      </c>
      <c r="U292">
        <f t="shared" si="96"/>
        <v>1.0283272729657613</v>
      </c>
      <c r="V292">
        <f t="shared" si="96"/>
        <v>0.17496649208898768</v>
      </c>
      <c r="W292">
        <f t="shared" si="96"/>
        <v>0.17018229315375302</v>
      </c>
      <c r="X292">
        <f t="shared" si="104"/>
        <v>1.373830396919083</v>
      </c>
      <c r="Y292">
        <f t="shared" si="105"/>
        <v>0.31760274871321009</v>
      </c>
      <c r="Z292">
        <f t="shared" si="110"/>
        <v>7.5014049789497445E-9</v>
      </c>
      <c r="AA292">
        <f t="shared" si="110"/>
        <v>2.5791277126876468E-4</v>
      </c>
      <c r="AB292">
        <f t="shared" si="110"/>
        <v>0.74851107914911608</v>
      </c>
      <c r="AC292">
        <f t="shared" si="110"/>
        <v>0.12735669008442604</v>
      </c>
      <c r="AD292">
        <f t="shared" si="110"/>
        <v>0.12387431049378402</v>
      </c>
      <c r="AE292">
        <f t="shared" si="106"/>
        <v>1</v>
      </c>
      <c r="AF292" s="15">
        <f t="shared" si="107"/>
        <v>9.1967088629451759</v>
      </c>
      <c r="AG292">
        <f t="shared" si="108"/>
        <v>12320.635111839019</v>
      </c>
      <c r="AI292">
        <f t="shared" si="111"/>
        <v>2.3863579189843005E-2</v>
      </c>
      <c r="AK292">
        <f t="shared" si="97"/>
        <v>1.7901037175024984E-10</v>
      </c>
      <c r="AL292">
        <f t="shared" si="98"/>
        <v>6.1547218412440315E-6</v>
      </c>
      <c r="AM292">
        <f t="shared" si="99"/>
        <v>1.7862153411749775E-2</v>
      </c>
      <c r="AN292">
        <f t="shared" si="100"/>
        <v>3.0391864591859945E-3</v>
      </c>
      <c r="AO292">
        <f t="shared" si="101"/>
        <v>2.9560844180556152E-3</v>
      </c>
      <c r="AQ292" s="23">
        <f t="shared" si="92"/>
        <v>1.775978033772075E-6</v>
      </c>
      <c r="AR292">
        <f t="shared" si="92"/>
        <v>6.1061550161332287E-2</v>
      </c>
      <c r="AS292">
        <f t="shared" si="92"/>
        <v>177.21203405684929</v>
      </c>
      <c r="AT292">
        <f t="shared" si="92"/>
        <v>30.152042807789567</v>
      </c>
      <c r="AU292" s="24">
        <f t="shared" si="92"/>
        <v>29.327579967082844</v>
      </c>
    </row>
    <row r="293" spans="1:49">
      <c r="A293">
        <v>15</v>
      </c>
      <c r="B293">
        <v>9</v>
      </c>
      <c r="C293">
        <v>19842.180276010698</v>
      </c>
      <c r="D293">
        <v>16403.885489804201</v>
      </c>
      <c r="E293">
        <v>6736.8860152257803</v>
      </c>
      <c r="F293">
        <v>5806.3655341846197</v>
      </c>
      <c r="G293">
        <v>0.97</v>
      </c>
      <c r="H293">
        <v>13.0159828101825</v>
      </c>
      <c r="I293">
        <v>7.1448173905000196</v>
      </c>
      <c r="J293">
        <v>10.9334255605533</v>
      </c>
      <c r="K293">
        <v>9.7619871076368607</v>
      </c>
      <c r="L293">
        <v>15</v>
      </c>
      <c r="M293">
        <v>11.1565566944421</v>
      </c>
      <c r="N293">
        <f t="shared" si="102"/>
        <v>-14.119179372219</v>
      </c>
      <c r="O293">
        <f t="shared" si="103"/>
        <v>-5.8095896861094998</v>
      </c>
      <c r="P293">
        <f t="shared" si="93"/>
        <v>0.33760949551412334</v>
      </c>
      <c r="Q293">
        <f t="shared" si="94"/>
        <v>-1.4761987107636863</v>
      </c>
      <c r="R293">
        <f t="shared" si="95"/>
        <v>-1.5221723564371057</v>
      </c>
      <c r="S293">
        <f t="shared" si="96"/>
        <v>7.3810527592178799E-7</v>
      </c>
      <c r="T293">
        <f t="shared" si="96"/>
        <v>2.998660211874722E-3</v>
      </c>
      <c r="U293">
        <f t="shared" si="96"/>
        <v>1.4015930681438307</v>
      </c>
      <c r="V293">
        <f t="shared" si="96"/>
        <v>0.22850465182388821</v>
      </c>
      <c r="W293">
        <f t="shared" si="96"/>
        <v>0.21823728246841875</v>
      </c>
      <c r="X293">
        <f t="shared" si="104"/>
        <v>1.8513344007532881</v>
      </c>
      <c r="Y293">
        <f t="shared" si="105"/>
        <v>0.61590667678454658</v>
      </c>
      <c r="Z293">
        <f t="shared" si="110"/>
        <v>3.9868825190168826E-7</v>
      </c>
      <c r="AA293">
        <f t="shared" si="110"/>
        <v>1.6197291049389021E-3</v>
      </c>
      <c r="AB293">
        <f t="shared" si="110"/>
        <v>0.75707180052049883</v>
      </c>
      <c r="AC293">
        <f t="shared" si="110"/>
        <v>0.12342700040085255</v>
      </c>
      <c r="AD293">
        <f t="shared" si="110"/>
        <v>0.11788107128545786</v>
      </c>
      <c r="AE293">
        <f t="shared" si="106"/>
        <v>1</v>
      </c>
      <c r="AF293" s="15">
        <f t="shared" si="107"/>
        <v>8.82715987268476</v>
      </c>
      <c r="AG293">
        <f t="shared" si="108"/>
        <v>10491.225776118901</v>
      </c>
      <c r="AI293">
        <f t="shared" si="111"/>
        <v>2.0320234698482702E-2</v>
      </c>
      <c r="AK293">
        <f t="shared" si="97"/>
        <v>8.1014388501700974E-9</v>
      </c>
      <c r="AL293">
        <f t="shared" si="98"/>
        <v>3.2913275560321809E-5</v>
      </c>
      <c r="AM293">
        <f t="shared" si="99"/>
        <v>1.5383876670179415E-2</v>
      </c>
      <c r="AN293">
        <f t="shared" si="100"/>
        <v>2.5080656162750426E-3</v>
      </c>
      <c r="AO293">
        <f t="shared" si="101"/>
        <v>2.3953710350290737E-3</v>
      </c>
      <c r="AQ293" s="23">
        <f t="shared" si="92"/>
        <v>8.037510508007595E-5</v>
      </c>
      <c r="AR293">
        <f t="shared" si="92"/>
        <v>0.32653557357096119</v>
      </c>
      <c r="AS293">
        <f t="shared" si="92"/>
        <v>152.62482711680755</v>
      </c>
      <c r="AT293">
        <f t="shared" si="92"/>
        <v>24.882745051096634</v>
      </c>
      <c r="AU293" s="24">
        <f t="shared" si="92"/>
        <v>23.764691952490608</v>
      </c>
    </row>
    <row r="294" spans="1:49">
      <c r="A294">
        <v>15</v>
      </c>
      <c r="B294">
        <v>10</v>
      </c>
      <c r="C294">
        <v>19842.180276010698</v>
      </c>
      <c r="D294">
        <v>16403.885489804201</v>
      </c>
      <c r="E294">
        <v>15653.849400851201</v>
      </c>
      <c r="F294">
        <v>10723.919758195199</v>
      </c>
      <c r="G294">
        <v>0.97</v>
      </c>
      <c r="H294">
        <v>11.6993389405307</v>
      </c>
      <c r="I294">
        <v>7.2412503414979401</v>
      </c>
      <c r="J294">
        <v>9.8274447100457998</v>
      </c>
      <c r="K294">
        <v>8.7745042053980207</v>
      </c>
      <c r="L294">
        <v>15</v>
      </c>
      <c r="M294">
        <v>10.0280048061692</v>
      </c>
      <c r="N294">
        <f t="shared" si="102"/>
        <v>-12.53920672863684</v>
      </c>
      <c r="O294">
        <f t="shared" si="103"/>
        <v>-5.0196033643184199</v>
      </c>
      <c r="P294">
        <f t="shared" si="93"/>
        <v>0.45215751217382871</v>
      </c>
      <c r="Q294">
        <f t="shared" si="94"/>
        <v>-1.3774504205398022</v>
      </c>
      <c r="R294">
        <f t="shared" si="95"/>
        <v>-1.4686377505533983</v>
      </c>
      <c r="S294">
        <f t="shared" si="96"/>
        <v>3.5833704691208019E-6</v>
      </c>
      <c r="T294">
        <f t="shared" si="96"/>
        <v>6.607146819847985E-3</v>
      </c>
      <c r="U294">
        <f t="shared" si="96"/>
        <v>1.5716994908850885</v>
      </c>
      <c r="V294">
        <f t="shared" si="96"/>
        <v>0.2522207909416222</v>
      </c>
      <c r="W294">
        <f t="shared" si="96"/>
        <v>0.2302389144876551</v>
      </c>
      <c r="X294">
        <f t="shared" si="104"/>
        <v>2.0607699265046833</v>
      </c>
      <c r="Y294">
        <f t="shared" si="105"/>
        <v>0.72307966370451238</v>
      </c>
      <c r="Z294">
        <f t="shared" si="110"/>
        <v>1.7388503311471721E-6</v>
      </c>
      <c r="AA294">
        <f t="shared" si="110"/>
        <v>3.2061545225742453E-3</v>
      </c>
      <c r="AB294">
        <f t="shared" si="110"/>
        <v>0.76267586724292036</v>
      </c>
      <c r="AC294">
        <f t="shared" si="110"/>
        <v>0.12239153323118383</v>
      </c>
      <c r="AD294">
        <f t="shared" si="110"/>
        <v>0.11172470615299027</v>
      </c>
      <c r="AE294">
        <f t="shared" si="106"/>
        <v>0.99999999999999978</v>
      </c>
      <c r="AF294" s="15">
        <f t="shared" si="107"/>
        <v>9.4782276004781938</v>
      </c>
      <c r="AG294">
        <f t="shared" si="108"/>
        <v>21685.158491948077</v>
      </c>
      <c r="AI294">
        <f t="shared" si="111"/>
        <v>4.2001527698815024E-2</v>
      </c>
      <c r="AK294">
        <f t="shared" si="97"/>
        <v>7.3034370347771621E-8</v>
      </c>
      <c r="AL294">
        <f t="shared" si="98"/>
        <v>1.3466338798658322E-4</v>
      </c>
      <c r="AM294">
        <f t="shared" si="99"/>
        <v>3.2033551563221289E-2</v>
      </c>
      <c r="AN294">
        <f t="shared" si="100"/>
        <v>5.140631373110007E-3</v>
      </c>
      <c r="AO294">
        <f t="shared" si="101"/>
        <v>4.6926083401267896E-3</v>
      </c>
      <c r="AQ294" s="23">
        <f t="shared" si="92"/>
        <v>7.245805713927073E-4</v>
      </c>
      <c r="AR294">
        <f t="shared" si="92"/>
        <v>1.3360076105040788</v>
      </c>
      <c r="AS294">
        <f t="shared" si="92"/>
        <v>317.80775249916059</v>
      </c>
      <c r="AT294">
        <f t="shared" si="92"/>
        <v>51.00066721888259</v>
      </c>
      <c r="AU294" s="24">
        <f t="shared" si="92"/>
        <v>46.555790324753545</v>
      </c>
    </row>
    <row r="295" spans="1:49">
      <c r="A295">
        <v>15</v>
      </c>
      <c r="B295">
        <v>11</v>
      </c>
      <c r="C295">
        <v>19842.180276010698</v>
      </c>
      <c r="D295">
        <v>16403.885489804201</v>
      </c>
      <c r="E295">
        <v>10891.4480381786</v>
      </c>
      <c r="F295">
        <v>9022.5382886068801</v>
      </c>
      <c r="G295">
        <v>0.97</v>
      </c>
      <c r="H295">
        <v>8.9661134605603703</v>
      </c>
      <c r="I295">
        <v>7.3159834450418098</v>
      </c>
      <c r="J295">
        <v>7.5315353068707198</v>
      </c>
      <c r="K295">
        <v>6.7245850954202897</v>
      </c>
      <c r="L295">
        <v>15</v>
      </c>
      <c r="M295">
        <v>7.6852401090517404</v>
      </c>
      <c r="N295">
        <f t="shared" si="102"/>
        <v>-9.2593361526724447</v>
      </c>
      <c r="O295">
        <f t="shared" si="103"/>
        <v>-3.3796680763362223</v>
      </c>
      <c r="P295">
        <f t="shared" si="93"/>
        <v>0.68994812893124657</v>
      </c>
      <c r="Q295">
        <f t="shared" si="94"/>
        <v>-1.172458509542029</v>
      </c>
      <c r="R295">
        <f t="shared" si="95"/>
        <v>-1.3537415088038411</v>
      </c>
      <c r="S295">
        <f t="shared" si="96"/>
        <v>9.5218514724838024E-5</v>
      </c>
      <c r="T295">
        <f t="shared" si="96"/>
        <v>3.4058757766285225E-2</v>
      </c>
      <c r="U295">
        <f t="shared" si="96"/>
        <v>1.9936121197696897</v>
      </c>
      <c r="V295">
        <f t="shared" si="96"/>
        <v>0.30960483838132269</v>
      </c>
      <c r="W295">
        <f t="shared" si="96"/>
        <v>0.25827212320515747</v>
      </c>
      <c r="X295">
        <f t="shared" si="104"/>
        <v>2.5956430576371798</v>
      </c>
      <c r="Y295">
        <f t="shared" si="105"/>
        <v>0.95383429233015937</v>
      </c>
      <c r="Z295">
        <f t="shared" si="110"/>
        <v>3.6683978733006405E-5</v>
      </c>
      <c r="AA295">
        <f t="shared" si="110"/>
        <v>1.3121510550564297E-2</v>
      </c>
      <c r="AB295">
        <f t="shared" si="110"/>
        <v>0.76806096813037139</v>
      </c>
      <c r="AC295">
        <f t="shared" si="110"/>
        <v>0.11927866486509772</v>
      </c>
      <c r="AD295">
        <f t="shared" si="110"/>
        <v>9.950217247523363E-2</v>
      </c>
      <c r="AE295">
        <f t="shared" si="106"/>
        <v>1</v>
      </c>
      <c r="AF295" s="15">
        <f t="shared" si="107"/>
        <v>9.2739023690630891</v>
      </c>
      <c r="AG295">
        <f t="shared" si="108"/>
        <v>20776.677731479027</v>
      </c>
      <c r="AI295">
        <f t="shared" si="111"/>
        <v>4.0241910408544829E-2</v>
      </c>
      <c r="AK295">
        <f t="shared" si="97"/>
        <v>1.4762333856026076E-6</v>
      </c>
      <c r="AL295">
        <f t="shared" si="98"/>
        <v>5.280346520005842E-4</v>
      </c>
      <c r="AM295">
        <f t="shared" si="99"/>
        <v>3.0908240667802612E-2</v>
      </c>
      <c r="AN295">
        <f t="shared" si="100"/>
        <v>4.8000013451521065E-3</v>
      </c>
      <c r="AO295">
        <f t="shared" si="101"/>
        <v>4.0041575102039272E-3</v>
      </c>
      <c r="AQ295" s="23">
        <f t="shared" si="92"/>
        <v>1.4645844483296278E-2</v>
      </c>
      <c r="AR295">
        <f t="shared" si="92"/>
        <v>5.2386793784880821</v>
      </c>
      <c r="AS295">
        <f t="shared" si="92"/>
        <v>306.64344167243235</v>
      </c>
      <c r="AT295">
        <f t="shared" si="92"/>
        <v>47.621246007800977</v>
      </c>
      <c r="AU295" s="24">
        <f t="shared" si="92"/>
        <v>39.725607585504235</v>
      </c>
    </row>
    <row r="296" spans="1:49">
      <c r="A296">
        <v>15</v>
      </c>
      <c r="B296">
        <v>12</v>
      </c>
      <c r="C296">
        <v>19842.180276010698</v>
      </c>
      <c r="D296">
        <v>16403.885489804201</v>
      </c>
      <c r="E296">
        <v>19775.635773132999</v>
      </c>
      <c r="F296">
        <v>19400.363349273801</v>
      </c>
      <c r="G296">
        <v>0.97</v>
      </c>
      <c r="H296">
        <v>7.3117737154065399</v>
      </c>
      <c r="I296">
        <v>8.0986291669069903</v>
      </c>
      <c r="J296">
        <v>6.1418899209414901</v>
      </c>
      <c r="K296">
        <v>5.4838302865549098</v>
      </c>
      <c r="L296">
        <v>15</v>
      </c>
      <c r="M296">
        <v>6.26723461320561</v>
      </c>
      <c r="N296">
        <f t="shared" si="102"/>
        <v>-7.2741284584878461</v>
      </c>
      <c r="O296">
        <f t="shared" si="103"/>
        <v>-2.387064229243923</v>
      </c>
      <c r="P296">
        <f t="shared" si="93"/>
        <v>0.83387568675963086</v>
      </c>
      <c r="Q296">
        <f t="shared" si="94"/>
        <v>-1.0483830286554912</v>
      </c>
      <c r="R296">
        <f t="shared" si="95"/>
        <v>-1.3063206056674903</v>
      </c>
      <c r="S296">
        <f t="shared" si="96"/>
        <v>6.9324404846080685E-4</v>
      </c>
      <c r="T296">
        <f t="shared" si="96"/>
        <v>9.1899082877183305E-2</v>
      </c>
      <c r="U296">
        <f t="shared" si="96"/>
        <v>2.3022241715251193</v>
      </c>
      <c r="V296">
        <f t="shared" si="96"/>
        <v>0.35050404614348041</v>
      </c>
      <c r="W296">
        <f t="shared" si="96"/>
        <v>0.27081465941725369</v>
      </c>
      <c r="X296">
        <f t="shared" si="104"/>
        <v>3.0161352040114977</v>
      </c>
      <c r="Y296">
        <f t="shared" si="105"/>
        <v>1.1039762780572029</v>
      </c>
      <c r="Z296">
        <f t="shared" si="110"/>
        <v>2.2984515002470165E-4</v>
      </c>
      <c r="AA296">
        <f t="shared" si="110"/>
        <v>3.046915229627517E-2</v>
      </c>
      <c r="AB296">
        <f t="shared" si="110"/>
        <v>0.76330270886501783</v>
      </c>
      <c r="AC296">
        <f t="shared" si="110"/>
        <v>0.11620965985785571</v>
      </c>
      <c r="AD296">
        <f t="shared" si="110"/>
        <v>8.9788633830826539E-2</v>
      </c>
      <c r="AE296">
        <f t="shared" si="106"/>
        <v>1</v>
      </c>
      <c r="AF296" s="15">
        <f t="shared" si="107"/>
        <v>10.015328914256084</v>
      </c>
      <c r="AG296">
        <f t="shared" si="108"/>
        <v>48441.507051380489</v>
      </c>
      <c r="AI296">
        <f t="shared" si="111"/>
        <v>9.3825336851763155E-2</v>
      </c>
      <c r="AK296">
        <f t="shared" si="97"/>
        <v>2.1565298624811671E-5</v>
      </c>
      <c r="AL296">
        <f t="shared" si="98"/>
        <v>2.8587784777856905E-3</v>
      </c>
      <c r="AM296">
        <f t="shared" si="99"/>
        <v>7.1617133779123598E-2</v>
      </c>
      <c r="AN296">
        <f t="shared" si="100"/>
        <v>1.0903410481592131E-2</v>
      </c>
      <c r="AO296">
        <f t="shared" si="101"/>
        <v>8.424448814636918E-3</v>
      </c>
      <c r="AQ296" s="23">
        <f t="shared" si="92"/>
        <v>0.2139512715097594</v>
      </c>
      <c r="AR296">
        <f t="shared" si="92"/>
        <v>28.362198962701559</v>
      </c>
      <c r="AS296">
        <f t="shared" si="92"/>
        <v>710.52003964827293</v>
      </c>
      <c r="AT296">
        <f t="shared" si="92"/>
        <v>108.17371819954785</v>
      </c>
      <c r="AU296" s="24">
        <f t="shared" si="92"/>
        <v>83.57971605302518</v>
      </c>
    </row>
    <row r="297" spans="1:49">
      <c r="A297">
        <v>15</v>
      </c>
      <c r="B297">
        <v>13</v>
      </c>
      <c r="C297">
        <v>19842.180276010698</v>
      </c>
      <c r="D297">
        <v>16403.885489804201</v>
      </c>
      <c r="E297">
        <v>6227.3736275196297</v>
      </c>
      <c r="F297">
        <v>4568.4500073733298</v>
      </c>
      <c r="G297">
        <v>0.97</v>
      </c>
      <c r="H297">
        <v>4.7251395170228401</v>
      </c>
      <c r="I297">
        <v>7.5663433614030202</v>
      </c>
      <c r="J297">
        <v>3.9691171942991801</v>
      </c>
      <c r="K297">
        <v>3.5438546377671201</v>
      </c>
      <c r="L297">
        <v>15</v>
      </c>
      <c r="M297">
        <v>4.0501195860195596</v>
      </c>
      <c r="N297">
        <f t="shared" si="102"/>
        <v>-4.1701674204274077</v>
      </c>
      <c r="O297">
        <f t="shared" si="103"/>
        <v>-0.83508371021370387</v>
      </c>
      <c r="P297">
        <f t="shared" si="93"/>
        <v>1.0589128620190138</v>
      </c>
      <c r="Q297">
        <f t="shared" si="94"/>
        <v>-0.8543854637767121</v>
      </c>
      <c r="R297">
        <f t="shared" si="95"/>
        <v>-1.1794962801430686</v>
      </c>
      <c r="S297">
        <f t="shared" si="96"/>
        <v>1.5449673316463401E-2</v>
      </c>
      <c r="T297">
        <f t="shared" si="96"/>
        <v>0.43383816322755309</v>
      </c>
      <c r="U297">
        <f t="shared" si="96"/>
        <v>2.8832348107765644</v>
      </c>
      <c r="V297">
        <f t="shared" si="96"/>
        <v>0.42554462332991511</v>
      </c>
      <c r="W297">
        <f t="shared" si="96"/>
        <v>0.3074335599934086</v>
      </c>
      <c r="X297">
        <f t="shared" si="104"/>
        <v>4.0655008306439049</v>
      </c>
      <c r="Y297">
        <f t="shared" si="105"/>
        <v>1.4025369409810473</v>
      </c>
      <c r="Z297">
        <f t="shared" si="110"/>
        <v>3.8001894379188802E-3</v>
      </c>
      <c r="AA297">
        <f t="shared" si="110"/>
        <v>0.10671210788040612</v>
      </c>
      <c r="AB297">
        <f t="shared" si="110"/>
        <v>0.70919547944598749</v>
      </c>
      <c r="AC297">
        <f t="shared" si="110"/>
        <v>0.10467212800015988</v>
      </c>
      <c r="AD297">
        <f t="shared" si="110"/>
        <v>7.5620095235527582E-2</v>
      </c>
      <c r="AE297">
        <f t="shared" si="106"/>
        <v>1</v>
      </c>
      <c r="AF297" s="15">
        <f t="shared" si="107"/>
        <v>8.6129679999005333</v>
      </c>
      <c r="AG297">
        <f t="shared" si="108"/>
        <v>14687.379382350064</v>
      </c>
      <c r="AI297">
        <f t="shared" si="111"/>
        <v>2.8447676422555978E-2</v>
      </c>
      <c r="AK297">
        <f t="shared" si="97"/>
        <v>1.0810655947433119E-4</v>
      </c>
      <c r="AL297">
        <f t="shared" si="98"/>
        <v>3.0357115153506792E-3</v>
      </c>
      <c r="AM297">
        <f t="shared" si="99"/>
        <v>2.0174963519618901E-2</v>
      </c>
      <c r="AN297">
        <f t="shared" si="100"/>
        <v>2.9776788278089096E-3</v>
      </c>
      <c r="AO297">
        <f t="shared" si="101"/>
        <v>2.1512160003031556E-3</v>
      </c>
      <c r="AQ297" s="23">
        <f t="shared" si="92"/>
        <v>1.0725349210544759</v>
      </c>
      <c r="AR297">
        <f t="shared" si="92"/>
        <v>30.117567576774899</v>
      </c>
      <c r="AS297">
        <f t="shared" si="92"/>
        <v>200.15763160910876</v>
      </c>
      <c r="AT297">
        <f t="shared" si="92"/>
        <v>29.541820052722301</v>
      </c>
      <c r="AU297" s="24">
        <f t="shared" si="92"/>
        <v>21.342407845326949</v>
      </c>
    </row>
    <row r="298" spans="1:49">
      <c r="A298">
        <v>15</v>
      </c>
      <c r="B298">
        <v>14</v>
      </c>
      <c r="C298">
        <v>19842.180276010698</v>
      </c>
      <c r="D298">
        <v>16403.885489804201</v>
      </c>
      <c r="E298">
        <v>17670.048517895</v>
      </c>
      <c r="F298">
        <v>16690.792978189998</v>
      </c>
      <c r="G298">
        <v>0.97</v>
      </c>
      <c r="H298">
        <v>2.70512094805256</v>
      </c>
      <c r="I298">
        <v>7.5488105171820203</v>
      </c>
      <c r="J298">
        <v>2.27230159636414</v>
      </c>
      <c r="K298">
        <v>2.0288407110394102</v>
      </c>
      <c r="L298">
        <v>15</v>
      </c>
      <c r="M298">
        <v>2.31867509833077</v>
      </c>
      <c r="N298">
        <f t="shared" si="102"/>
        <v>-1.7461451376630719</v>
      </c>
      <c r="O298">
        <f t="shared" si="103"/>
        <v>0.37692743116846406</v>
      </c>
      <c r="P298">
        <f t="shared" si="93"/>
        <v>1.2346544775194284</v>
      </c>
      <c r="Q298">
        <f t="shared" si="94"/>
        <v>-0.70288407110394102</v>
      </c>
      <c r="R298">
        <f t="shared" si="95"/>
        <v>-1.0923980704319991</v>
      </c>
      <c r="S298">
        <f t="shared" si="96"/>
        <v>0.17444511087808426</v>
      </c>
      <c r="T298">
        <f t="shared" si="96"/>
        <v>1.4577985147977444</v>
      </c>
      <c r="U298">
        <f t="shared" si="96"/>
        <v>3.437190688852628</v>
      </c>
      <c r="V298">
        <f t="shared" si="96"/>
        <v>0.49515517974711676</v>
      </c>
      <c r="W298">
        <f t="shared" si="96"/>
        <v>0.33541118884923354</v>
      </c>
      <c r="X298">
        <f t="shared" si="104"/>
        <v>5.9000006831248069</v>
      </c>
      <c r="Y298">
        <f t="shared" si="105"/>
        <v>1.7749524666955325</v>
      </c>
      <c r="Z298">
        <f t="shared" si="110"/>
        <v>2.9566964522060566E-2</v>
      </c>
      <c r="AA298">
        <f t="shared" si="110"/>
        <v>0.24708446542512147</v>
      </c>
      <c r="AB298">
        <f t="shared" si="110"/>
        <v>0.582574625573127</v>
      </c>
      <c r="AC298">
        <f t="shared" si="110"/>
        <v>8.3924597019685188E-2</v>
      </c>
      <c r="AD298">
        <f t="shared" si="110"/>
        <v>5.6849347460005771E-2</v>
      </c>
      <c r="AE298">
        <f t="shared" si="106"/>
        <v>1</v>
      </c>
      <c r="AF298" s="15">
        <f t="shared" si="107"/>
        <v>9.8699979981782864</v>
      </c>
      <c r="AG298">
        <f t="shared" si="108"/>
        <v>67001.127384452688</v>
      </c>
      <c r="AI298">
        <f t="shared" si="111"/>
        <v>0.1297730753840165</v>
      </c>
      <c r="AK298">
        <f t="shared" si="97"/>
        <v>3.8369959157979073E-3</v>
      </c>
      <c r="AL298">
        <f t="shared" si="98"/>
        <v>3.206491095783371E-2</v>
      </c>
      <c r="AM298">
        <f t="shared" si="99"/>
        <v>7.5602500801316599E-2</v>
      </c>
      <c r="AN298">
        <f t="shared" si="100"/>
        <v>1.0891153055608812E-2</v>
      </c>
      <c r="AO298">
        <f t="shared" si="101"/>
        <v>7.3775146534594757E-3</v>
      </c>
      <c r="AQ298" s="23">
        <f t="shared" si="92"/>
        <v>38.067182339789419</v>
      </c>
      <c r="AR298">
        <f t="shared" si="92"/>
        <v>318.11887187978368</v>
      </c>
      <c r="AS298">
        <f t="shared" si="92"/>
        <v>750.05922510848359</v>
      </c>
      <c r="AT298">
        <f t="shared" si="92"/>
        <v>108.05211117150741</v>
      </c>
      <c r="AU298" s="24">
        <f t="shared" si="92"/>
        <v>73.192987871426752</v>
      </c>
    </row>
    <row r="299" spans="1:49">
      <c r="A299">
        <v>15</v>
      </c>
      <c r="B299">
        <v>15</v>
      </c>
      <c r="C299">
        <v>19842.180276010698</v>
      </c>
      <c r="D299">
        <v>16403.885489804201</v>
      </c>
      <c r="E299">
        <v>19842.180276010698</v>
      </c>
      <c r="F299">
        <v>16403.885489804201</v>
      </c>
      <c r="G299">
        <v>0.97</v>
      </c>
      <c r="H299">
        <v>0.33150189478485997</v>
      </c>
      <c r="I299">
        <v>8.0019927945230105</v>
      </c>
      <c r="J299">
        <v>0.27846159161928202</v>
      </c>
      <c r="K299">
        <v>0.24862642108864499</v>
      </c>
      <c r="L299">
        <v>15</v>
      </c>
      <c r="M299">
        <v>0.28414448124416603</v>
      </c>
      <c r="N299">
        <f t="shared" si="102"/>
        <v>1.1021977262581681</v>
      </c>
      <c r="O299">
        <f t="shared" si="103"/>
        <v>1.8010988631290841</v>
      </c>
      <c r="P299">
        <f t="shared" si="93"/>
        <v>1.4411593351537171</v>
      </c>
      <c r="Q299">
        <f t="shared" si="94"/>
        <v>-0.52486264210886446</v>
      </c>
      <c r="R299">
        <f t="shared" si="95"/>
        <v>-1.0042670078978986</v>
      </c>
      <c r="S299">
        <f t="shared" si="96"/>
        <v>3.0107756188809662</v>
      </c>
      <c r="T299">
        <f t="shared" si="96"/>
        <v>6.0562988527689612</v>
      </c>
      <c r="U299">
        <f t="shared" si="96"/>
        <v>4.2255918555567717</v>
      </c>
      <c r="V299">
        <f t="shared" si="96"/>
        <v>0.59163662474490375</v>
      </c>
      <c r="W299">
        <f t="shared" si="96"/>
        <v>0.36631304098813244</v>
      </c>
      <c r="X299">
        <f t="shared" si="104"/>
        <v>14.250615992939736</v>
      </c>
      <c r="Y299">
        <f t="shared" si="105"/>
        <v>2.6568001333550932</v>
      </c>
      <c r="Z299">
        <f t="shared" si="110"/>
        <v>0.21127336673534758</v>
      </c>
      <c r="AA299">
        <f t="shared" si="110"/>
        <v>0.42498505719117463</v>
      </c>
      <c r="AB299">
        <f t="shared" si="110"/>
        <v>0.29651994395542486</v>
      </c>
      <c r="AC299">
        <f t="shared" si="110"/>
        <v>4.1516564970806996E-2</v>
      </c>
      <c r="AD299">
        <f t="shared" si="110"/>
        <v>2.5705067147245915E-2</v>
      </c>
      <c r="AE299">
        <f t="shared" si="106"/>
        <v>1</v>
      </c>
      <c r="AF299" s="15">
        <f t="shared" si="107"/>
        <v>9.8720078519071119</v>
      </c>
      <c r="AG299">
        <f t="shared" si="108"/>
        <v>124463.52066630163</v>
      </c>
      <c r="AI299">
        <f t="shared" si="111"/>
        <v>0.24107077717226677</v>
      </c>
      <c r="AK299">
        <f t="shared" si="97"/>
        <v>5.0931834714691572E-2</v>
      </c>
      <c r="AL299">
        <f t="shared" si="98"/>
        <v>0.10245147802367671</v>
      </c>
      <c r="AM299">
        <f t="shared" si="99"/>
        <v>7.1482293336411262E-2</v>
      </c>
      <c r="AN299">
        <f t="shared" si="100"/>
        <v>1.000843058303535E-2</v>
      </c>
      <c r="AO299">
        <f t="shared" si="101"/>
        <v>6.1967405144518753E-3</v>
      </c>
      <c r="AQ299" s="23">
        <f t="shared" si="92"/>
        <v>505.29932309844503</v>
      </c>
      <c r="AR299">
        <f t="shared" si="92"/>
        <v>1016.4303482447708</v>
      </c>
      <c r="AS299">
        <f t="shared" si="92"/>
        <v>709.18227546187529</v>
      </c>
      <c r="AT299">
        <f t="shared" si="92"/>
        <v>99.294541954263138</v>
      </c>
      <c r="AU299" s="24">
        <f t="shared" si="92"/>
        <v>61.478421205706695</v>
      </c>
    </row>
    <row r="300" spans="1:49">
      <c r="A300">
        <v>15</v>
      </c>
      <c r="B300">
        <v>16</v>
      </c>
      <c r="C300">
        <v>19842.180276010698</v>
      </c>
      <c r="D300">
        <v>16403.885489804201</v>
      </c>
      <c r="E300">
        <v>12576.9110439045</v>
      </c>
      <c r="F300">
        <v>7323.1631650911904</v>
      </c>
      <c r="G300">
        <v>0.97</v>
      </c>
      <c r="H300">
        <v>2.31888319636644</v>
      </c>
      <c r="I300">
        <v>7.3515697400558597</v>
      </c>
      <c r="J300">
        <v>1.9478618849478</v>
      </c>
      <c r="K300">
        <v>1.73916239727482</v>
      </c>
      <c r="L300">
        <v>15</v>
      </c>
      <c r="M300">
        <v>1.98761416831408</v>
      </c>
      <c r="N300">
        <f t="shared" si="102"/>
        <v>-1.2826598356397274</v>
      </c>
      <c r="O300">
        <f t="shared" si="103"/>
        <v>0.6086700821801363</v>
      </c>
      <c r="P300">
        <f t="shared" si="93"/>
        <v>1.2682571619161207</v>
      </c>
      <c r="Q300">
        <f t="shared" si="94"/>
        <v>-0.67391623972748205</v>
      </c>
      <c r="R300">
        <f t="shared" si="95"/>
        <v>-1.0699278006173798</v>
      </c>
      <c r="S300">
        <f t="shared" si="96"/>
        <v>0.27729874957966305</v>
      </c>
      <c r="T300">
        <f t="shared" si="96"/>
        <v>1.8379854031152887</v>
      </c>
      <c r="U300">
        <f t="shared" si="96"/>
        <v>3.554651977775757</v>
      </c>
      <c r="V300">
        <f t="shared" si="96"/>
        <v>0.50970852322810556</v>
      </c>
      <c r="W300">
        <f t="shared" si="96"/>
        <v>0.34303328331592825</v>
      </c>
      <c r="X300">
        <f t="shared" si="104"/>
        <v>6.5226779370147421</v>
      </c>
      <c r="Y300">
        <f t="shared" si="105"/>
        <v>1.8752850181495102</v>
      </c>
      <c r="Z300">
        <f t="shared" si="110"/>
        <v>4.2513021838170871E-2</v>
      </c>
      <c r="AA300">
        <f t="shared" si="110"/>
        <v>0.28178386559378188</v>
      </c>
      <c r="AB300">
        <f t="shared" si="110"/>
        <v>0.54496818823506521</v>
      </c>
      <c r="AC300">
        <f t="shared" si="110"/>
        <v>7.8144058031076991E-2</v>
      </c>
      <c r="AD300">
        <f t="shared" si="110"/>
        <v>5.2590866301905063E-2</v>
      </c>
      <c r="AE300">
        <f t="shared" si="106"/>
        <v>1</v>
      </c>
      <c r="AF300" s="15">
        <f t="shared" si="107"/>
        <v>9.1280125360663948</v>
      </c>
      <c r="AG300">
        <f t="shared" si="108"/>
        <v>34225.013642580656</v>
      </c>
      <c r="AI300">
        <f t="shared" si="111"/>
        <v>6.6289709574174099E-2</v>
      </c>
      <c r="AK300">
        <f t="shared" si="97"/>
        <v>2.8181758707728683E-3</v>
      </c>
      <c r="AL300">
        <f t="shared" si="98"/>
        <v>1.8679370612899909E-2</v>
      </c>
      <c r="AM300">
        <f t="shared" si="99"/>
        <v>3.6125782925266317E-2</v>
      </c>
      <c r="AN300">
        <f t="shared" si="100"/>
        <v>5.1801469118275007E-3</v>
      </c>
      <c r="AO300">
        <f t="shared" si="101"/>
        <v>3.486233253407506E-3</v>
      </c>
      <c r="AQ300" s="23">
        <f t="shared" si="92"/>
        <v>27.959376838689341</v>
      </c>
      <c r="AR300">
        <f t="shared" si="92"/>
        <v>185.31971957178823</v>
      </c>
      <c r="AS300">
        <f t="shared" si="92"/>
        <v>358.40714870758171</v>
      </c>
      <c r="AT300">
        <f t="shared" si="92"/>
        <v>51.392704440350684</v>
      </c>
      <c r="AU300" s="24">
        <f t="shared" si="92"/>
        <v>34.58723434916751</v>
      </c>
    </row>
    <row r="301" spans="1:49">
      <c r="A301">
        <v>15</v>
      </c>
      <c r="B301">
        <v>17</v>
      </c>
      <c r="C301">
        <v>19842.180276010698</v>
      </c>
      <c r="D301">
        <v>16403.885489804201</v>
      </c>
      <c r="E301">
        <v>5608.6090709096197</v>
      </c>
      <c r="F301">
        <v>4747.0148078372004</v>
      </c>
      <c r="G301">
        <v>0.97</v>
      </c>
      <c r="H301">
        <v>4.8363551522308699</v>
      </c>
      <c r="I301">
        <v>6.54303367987416</v>
      </c>
      <c r="J301">
        <v>4.0625383278739404</v>
      </c>
      <c r="K301">
        <v>3.6272663641731602</v>
      </c>
      <c r="L301">
        <v>15</v>
      </c>
      <c r="M301">
        <v>4.1454472733407597</v>
      </c>
      <c r="N301">
        <f t="shared" si="102"/>
        <v>-4.3036261826770428</v>
      </c>
      <c r="O301">
        <f t="shared" si="103"/>
        <v>-0.90181309133852139</v>
      </c>
      <c r="P301">
        <f t="shared" si="93"/>
        <v>1.0492371017559132</v>
      </c>
      <c r="Q301">
        <f t="shared" si="94"/>
        <v>-0.86272663641731606</v>
      </c>
      <c r="R301">
        <f t="shared" si="95"/>
        <v>-1.1535633740632627</v>
      </c>
      <c r="S301">
        <f t="shared" si="96"/>
        <v>1.3519446038681703E-2</v>
      </c>
      <c r="T301">
        <f t="shared" si="96"/>
        <v>0.40583317966659199</v>
      </c>
      <c r="U301">
        <f t="shared" si="96"/>
        <v>2.855471852427641</v>
      </c>
      <c r="V301">
        <f t="shared" si="96"/>
        <v>0.42200984475398884</v>
      </c>
      <c r="W301">
        <f t="shared" si="96"/>
        <v>0.31551048201093551</v>
      </c>
      <c r="X301">
        <f t="shared" si="104"/>
        <v>4.0123448048978396</v>
      </c>
      <c r="Y301">
        <f t="shared" si="105"/>
        <v>1.3893758098010442</v>
      </c>
      <c r="Z301">
        <f t="shared" si="110"/>
        <v>3.3694626698529536E-3</v>
      </c>
      <c r="AA301">
        <f t="shared" si="110"/>
        <v>0.10114613758298999</v>
      </c>
      <c r="AB301">
        <f t="shared" si="110"/>
        <v>0.71167160133944307</v>
      </c>
      <c r="AC301">
        <f t="shared" si="110"/>
        <v>0.10517786114464653</v>
      </c>
      <c r="AD301">
        <f t="shared" si="110"/>
        <v>7.8634937263067278E-2</v>
      </c>
      <c r="AE301">
        <f t="shared" si="106"/>
        <v>0.99999999999999978</v>
      </c>
      <c r="AF301" s="15">
        <f t="shared" si="107"/>
        <v>8.6284315092255301</v>
      </c>
      <c r="AG301">
        <f t="shared" si="108"/>
        <v>14779.473569187905</v>
      </c>
      <c r="AI301">
        <f t="shared" si="111"/>
        <v>2.8626051717382882E-2</v>
      </c>
      <c r="AK301">
        <f t="shared" si="97"/>
        <v>9.645441264700166E-5</v>
      </c>
      <c r="AL301">
        <f t="shared" si="98"/>
        <v>2.8954145654641957E-3</v>
      </c>
      <c r="AM301">
        <f t="shared" si="99"/>
        <v>2.0372348065735589E-2</v>
      </c>
      <c r="AN301">
        <f t="shared" si="100"/>
        <v>3.0108268926503671E-3</v>
      </c>
      <c r="AO301">
        <f t="shared" si="101"/>
        <v>2.2510077808857222E-3</v>
      </c>
      <c r="AQ301" s="23">
        <f t="shared" ref="AQ301:AU351" si="112">AK301*$C301*0.5</f>
        <v>0.95693292207926661</v>
      </c>
      <c r="AR301">
        <f t="shared" si="112"/>
        <v>28.725668890863876</v>
      </c>
      <c r="AS301">
        <f t="shared" si="112"/>
        <v>202.11590148298171</v>
      </c>
      <c r="AT301">
        <f t="shared" si="112"/>
        <v>29.870684991914846</v>
      </c>
      <c r="AU301" s="24">
        <f t="shared" si="112"/>
        <v>22.332451095518643</v>
      </c>
    </row>
    <row r="302" spans="1:49">
      <c r="A302">
        <v>15</v>
      </c>
      <c r="B302">
        <v>18</v>
      </c>
      <c r="C302">
        <v>19842.180276010698</v>
      </c>
      <c r="D302">
        <v>16403.885489804201</v>
      </c>
      <c r="E302">
        <v>1403.3937696467699</v>
      </c>
      <c r="F302">
        <v>9993.6097877586708</v>
      </c>
      <c r="G302">
        <v>0.97</v>
      </c>
      <c r="H302">
        <v>6.7481467349213196</v>
      </c>
      <c r="I302">
        <v>7.1883684117292903</v>
      </c>
      <c r="J302">
        <v>5.6684432573339203</v>
      </c>
      <c r="K302">
        <v>5.0611100511910001</v>
      </c>
      <c r="L302">
        <v>15</v>
      </c>
      <c r="M302">
        <v>5.78412577278971</v>
      </c>
      <c r="N302">
        <f t="shared" si="102"/>
        <v>-6.5977760819055824</v>
      </c>
      <c r="O302">
        <f t="shared" si="103"/>
        <v>-2.0488880409527912</v>
      </c>
      <c r="P302">
        <f t="shared" si="93"/>
        <v>0.88291123406184391</v>
      </c>
      <c r="Q302">
        <f t="shared" si="94"/>
        <v>-1.0061110051191</v>
      </c>
      <c r="R302">
        <f t="shared" si="95"/>
        <v>-1.2548573409913641</v>
      </c>
      <c r="S302">
        <f t="shared" si="96"/>
        <v>1.3633967511989221E-3</v>
      </c>
      <c r="T302">
        <f t="shared" si="96"/>
        <v>0.12887813114537161</v>
      </c>
      <c r="U302">
        <f t="shared" si="96"/>
        <v>2.4179286262132451</v>
      </c>
      <c r="V302">
        <f t="shared" si="96"/>
        <v>0.36563818316766133</v>
      </c>
      <c r="W302">
        <f t="shared" si="96"/>
        <v>0.28511651976335906</v>
      </c>
      <c r="X302">
        <f t="shared" si="104"/>
        <v>3.198924857040836</v>
      </c>
      <c r="Y302">
        <f t="shared" si="105"/>
        <v>1.1628147711762857</v>
      </c>
      <c r="Z302">
        <f t="shared" si="110"/>
        <v>4.2620468192558036E-4</v>
      </c>
      <c r="AA302">
        <f t="shared" si="110"/>
        <v>4.0287952016662958E-2</v>
      </c>
      <c r="AB302">
        <f t="shared" si="110"/>
        <v>0.75585665005271452</v>
      </c>
      <c r="AC302">
        <f t="shared" si="110"/>
        <v>0.11430033511505949</v>
      </c>
      <c r="AD302">
        <f t="shared" si="110"/>
        <v>8.9128858133637426E-2</v>
      </c>
      <c r="AE302">
        <f t="shared" si="106"/>
        <v>1</v>
      </c>
      <c r="AF302" s="15">
        <f t="shared" si="107"/>
        <v>9.2305467269012063</v>
      </c>
      <c r="AG302">
        <f t="shared" si="108"/>
        <v>23029.172637006457</v>
      </c>
      <c r="AI302">
        <f t="shared" si="111"/>
        <v>4.4604720447543579E-2</v>
      </c>
      <c r="AK302">
        <f t="shared" si="97"/>
        <v>1.901074069072474E-5</v>
      </c>
      <c r="AL302">
        <f t="shared" si="98"/>
        <v>1.7970328371073009E-3</v>
      </c>
      <c r="AM302">
        <f t="shared" si="99"/>
        <v>3.3714774574018107E-2</v>
      </c>
      <c r="AN302">
        <f t="shared" si="100"/>
        <v>5.0983344948677773E-3</v>
      </c>
      <c r="AO302">
        <f t="shared" si="101"/>
        <v>3.9755678008596678E-3</v>
      </c>
      <c r="AQ302" s="23">
        <f t="shared" si="112"/>
        <v>0.18860727198292621</v>
      </c>
      <c r="AR302">
        <f t="shared" si="112"/>
        <v>17.828524757897014</v>
      </c>
      <c r="AS302">
        <f t="shared" si="112"/>
        <v>334.48731753136451</v>
      </c>
      <c r="AT302">
        <f t="shared" si="112"/>
        <v>50.581036077285191</v>
      </c>
      <c r="AU302" s="24">
        <f t="shared" si="112"/>
        <v>39.441966502080462</v>
      </c>
    </row>
    <row r="303" spans="1:49">
      <c r="A303">
        <v>15</v>
      </c>
      <c r="B303">
        <v>19</v>
      </c>
      <c r="C303">
        <v>19842.180276010698</v>
      </c>
      <c r="D303">
        <v>16403.885489804201</v>
      </c>
      <c r="E303">
        <v>12938.436402822699</v>
      </c>
      <c r="F303">
        <v>16131.022423926899</v>
      </c>
      <c r="G303">
        <v>0.97</v>
      </c>
      <c r="H303">
        <v>8.7583286968331304</v>
      </c>
      <c r="I303">
        <v>7.4101292455383296</v>
      </c>
      <c r="J303">
        <v>7.3569961053398298</v>
      </c>
      <c r="K303">
        <v>6.5687465226248598</v>
      </c>
      <c r="L303">
        <v>15</v>
      </c>
      <c r="M303">
        <v>7.5071388829998202</v>
      </c>
      <c r="N303">
        <f t="shared" si="102"/>
        <v>-9.0099944361997562</v>
      </c>
      <c r="O303">
        <f t="shared" si="103"/>
        <v>-3.2549972180998781</v>
      </c>
      <c r="P303">
        <f t="shared" si="93"/>
        <v>0.70802540337551689</v>
      </c>
      <c r="Q303">
        <f t="shared" si="94"/>
        <v>-1.156874652262486</v>
      </c>
      <c r="R303">
        <f t="shared" si="95"/>
        <v>-1.347660821516141</v>
      </c>
      <c r="S303">
        <f t="shared" si="96"/>
        <v>1.2218253581636592E-4</v>
      </c>
      <c r="T303">
        <f t="shared" si="96"/>
        <v>3.8580927991513032E-2</v>
      </c>
      <c r="U303">
        <f t="shared" si="96"/>
        <v>2.0299789090628608</v>
      </c>
      <c r="V303">
        <f t="shared" si="96"/>
        <v>0.31446746683994181</v>
      </c>
      <c r="W303">
        <f t="shared" si="96"/>
        <v>0.25984737968881166</v>
      </c>
      <c r="X303">
        <f t="shared" si="104"/>
        <v>2.6429968661189438</v>
      </c>
      <c r="Y303">
        <f t="shared" si="105"/>
        <v>0.97191344989271056</v>
      </c>
      <c r="Z303">
        <f t="shared" si="110"/>
        <v>4.6228785732834575E-5</v>
      </c>
      <c r="AA303">
        <f t="shared" si="110"/>
        <v>1.4597417229694423E-2</v>
      </c>
      <c r="AB303">
        <f t="shared" si="110"/>
        <v>0.76805952178208325</v>
      </c>
      <c r="AC303">
        <f t="shared" si="110"/>
        <v>0.11898139981592763</v>
      </c>
      <c r="AD303">
        <f t="shared" si="110"/>
        <v>9.8315432386561763E-2</v>
      </c>
      <c r="AE303">
        <f t="shared" si="106"/>
        <v>0.99999999999999978</v>
      </c>
      <c r="AF303" s="15">
        <f t="shared" si="107"/>
        <v>9.8021073208252112</v>
      </c>
      <c r="AG303">
        <f t="shared" si="108"/>
        <v>35683.609180853455</v>
      </c>
      <c r="AI303">
        <f t="shared" si="111"/>
        <v>6.9114832615118471E-2</v>
      </c>
      <c r="AK303">
        <f t="shared" si="97"/>
        <v>3.1950947879250387E-6</v>
      </c>
      <c r="AL303">
        <f t="shared" si="98"/>
        <v>1.0088980484433765E-3</v>
      </c>
      <c r="AM303">
        <f t="shared" si="99"/>
        <v>5.3084305286416625E-2</v>
      </c>
      <c r="AN303">
        <f t="shared" si="100"/>
        <v>8.2233795325903254E-3</v>
      </c>
      <c r="AO303">
        <f t="shared" si="101"/>
        <v>6.7950546528802135E-3</v>
      </c>
      <c r="AQ303" s="23">
        <f t="shared" si="112"/>
        <v>3.1698823390475396E-2</v>
      </c>
      <c r="AR303">
        <f t="shared" si="112"/>
        <v>10.009368478664426</v>
      </c>
      <c r="AS303">
        <f t="shared" si="112"/>
        <v>526.65417765993323</v>
      </c>
      <c r="AT303">
        <f t="shared" si="112"/>
        <v>81.584889581856913</v>
      </c>
      <c r="AU303" s="24">
        <f t="shared" si="112"/>
        <v>67.414349703897244</v>
      </c>
    </row>
    <row r="304" spans="1:49">
      <c r="A304">
        <v>15</v>
      </c>
      <c r="B304">
        <v>20</v>
      </c>
      <c r="C304">
        <v>19842.180276010698</v>
      </c>
      <c r="D304">
        <v>16403.885489804201</v>
      </c>
      <c r="E304">
        <v>16808.942786625601</v>
      </c>
      <c r="F304">
        <v>17720.048513448</v>
      </c>
      <c r="G304">
        <v>0.97</v>
      </c>
      <c r="H304">
        <v>11.4043901352698</v>
      </c>
      <c r="I304">
        <v>7.7662795034313001</v>
      </c>
      <c r="J304">
        <v>9.5796877136266403</v>
      </c>
      <c r="K304">
        <v>8.5532926014523394</v>
      </c>
      <c r="L304">
        <v>15</v>
      </c>
      <c r="M304">
        <v>9.7751915445169502</v>
      </c>
      <c r="N304">
        <f t="shared" si="102"/>
        <v>-12.185268162323759</v>
      </c>
      <c r="O304">
        <f t="shared" si="103"/>
        <v>-4.8426340811618793</v>
      </c>
      <c r="P304">
        <f t="shared" si="93"/>
        <v>0.47781805823152756</v>
      </c>
      <c r="Q304">
        <f t="shared" si="94"/>
        <v>-1.355329260145234</v>
      </c>
      <c r="R304">
        <f t="shared" si="95"/>
        <v>-1.4717479623287866</v>
      </c>
      <c r="S304">
        <f t="shared" si="96"/>
        <v>5.1051120254710811E-6</v>
      </c>
      <c r="T304">
        <f t="shared" si="96"/>
        <v>7.886253636487742E-3</v>
      </c>
      <c r="U304">
        <f t="shared" si="96"/>
        <v>1.6125520661173411</v>
      </c>
      <c r="V304">
        <f t="shared" si="96"/>
        <v>0.25786237666897965</v>
      </c>
      <c r="W304">
        <f t="shared" si="96"/>
        <v>0.22952393514959887</v>
      </c>
      <c r="X304">
        <f t="shared" si="104"/>
        <v>2.1078297366844327</v>
      </c>
      <c r="Y304">
        <f t="shared" si="105"/>
        <v>0.74565885734323933</v>
      </c>
      <c r="Z304">
        <f t="shared" si="110"/>
        <v>2.4219755213726626E-6</v>
      </c>
      <c r="AA304">
        <f t="shared" si="110"/>
        <v>3.7414092320818266E-3</v>
      </c>
      <c r="AB304">
        <f t="shared" si="110"/>
        <v>0.76502956479485296</v>
      </c>
      <c r="AC304">
        <f t="shared" si="110"/>
        <v>0.12233548667673282</v>
      </c>
      <c r="AD304">
        <f t="shared" si="110"/>
        <v>0.10889111732081107</v>
      </c>
      <c r="AE304">
        <f t="shared" si="106"/>
        <v>1</v>
      </c>
      <c r="AF304" s="16">
        <f t="shared" si="107"/>
        <v>9.9154847935456214</v>
      </c>
      <c r="AG304">
        <f t="shared" si="108"/>
        <v>34113.415205258156</v>
      </c>
      <c r="AI304">
        <f t="shared" si="111"/>
        <v>6.6073556906528816E-2</v>
      </c>
      <c r="AJ304">
        <f>SUM(AI285:AI304)</f>
        <v>0.99999999999999989</v>
      </c>
      <c r="AK304">
        <f t="shared" si="97"/>
        <v>1.6002853743763643E-7</v>
      </c>
      <c r="AL304">
        <f t="shared" si="98"/>
        <v>2.4720821580657086E-4</v>
      </c>
      <c r="AM304">
        <f t="shared" si="99"/>
        <v>5.0548224484649691E-2</v>
      </c>
      <c r="AN304">
        <f t="shared" si="100"/>
        <v>8.083140740623003E-3</v>
      </c>
      <c r="AO304">
        <f t="shared" si="101"/>
        <v>7.1948234369121154E-3</v>
      </c>
      <c r="AP304">
        <f>SUM(AK285:AO304)</f>
        <v>1</v>
      </c>
      <c r="AQ304" s="25">
        <f t="shared" si="112"/>
        <v>1.5876575445719547E-3</v>
      </c>
      <c r="AR304" s="26">
        <f t="shared" si="112"/>
        <v>2.4525749918724684</v>
      </c>
      <c r="AS304" s="26">
        <f t="shared" si="112"/>
        <v>501.49349142833859</v>
      </c>
      <c r="AT304" s="26">
        <f t="shared" si="112"/>
        <v>80.19356788590413</v>
      </c>
      <c r="AU304" s="27">
        <f t="shared" si="112"/>
        <v>71.380491844638541</v>
      </c>
      <c r="AV304">
        <f>SUM(AQ285:AU304)</f>
        <v>9921.0901380053456</v>
      </c>
      <c r="AW304">
        <f>C304*0.5</f>
        <v>9921.0901380053492</v>
      </c>
    </row>
    <row r="305" spans="1:47">
      <c r="A305">
        <v>16</v>
      </c>
      <c r="B305">
        <v>1</v>
      </c>
      <c r="C305">
        <v>12576.9110439045</v>
      </c>
      <c r="D305">
        <v>7323.1631650911904</v>
      </c>
      <c r="E305">
        <v>15446.2702799339</v>
      </c>
      <c r="F305">
        <v>8990.4367514448204</v>
      </c>
      <c r="G305">
        <v>0.85</v>
      </c>
      <c r="H305">
        <v>33.357773972841798</v>
      </c>
      <c r="I305">
        <v>7.9653027433274799</v>
      </c>
      <c r="J305">
        <v>28.020530137187102</v>
      </c>
      <c r="K305">
        <v>25.018330479631398</v>
      </c>
      <c r="L305">
        <v>33.357773972841798</v>
      </c>
      <c r="M305">
        <v>28.592377691007201</v>
      </c>
      <c r="N305">
        <f t="shared" si="102"/>
        <v>-38.529328767410156</v>
      </c>
      <c r="O305">
        <f t="shared" si="103"/>
        <v>-18.014664383705078</v>
      </c>
      <c r="P305">
        <f t="shared" si="93"/>
        <v>-1.5521263356372388</v>
      </c>
      <c r="Q305">
        <f t="shared" si="94"/>
        <v>-3.0018330479631401</v>
      </c>
      <c r="R305">
        <f t="shared" si="95"/>
        <v>-3.3364666654922743</v>
      </c>
      <c r="S305">
        <f t="shared" si="96"/>
        <v>1.8489498208245438E-17</v>
      </c>
      <c r="T305">
        <f t="shared" si="96"/>
        <v>1.5008271061597594E-8</v>
      </c>
      <c r="U305">
        <f t="shared" si="96"/>
        <v>0.21179714287488513</v>
      </c>
      <c r="V305">
        <f t="shared" si="96"/>
        <v>4.9695889876406003E-2</v>
      </c>
      <c r="W305">
        <f t="shared" si="96"/>
        <v>3.5562389813438518E-2</v>
      </c>
      <c r="X305">
        <f t="shared" si="104"/>
        <v>0.29705543757300074</v>
      </c>
      <c r="Y305">
        <f t="shared" si="105"/>
        <v>-1.2138364991030148</v>
      </c>
      <c r="Z305">
        <f t="shared" si="110"/>
        <v>6.2242584614199099E-17</v>
      </c>
      <c r="AA305">
        <f t="shared" si="110"/>
        <v>5.0523468562696632E-8</v>
      </c>
      <c r="AB305">
        <f t="shared" si="110"/>
        <v>0.71298860780098139</v>
      </c>
      <c r="AC305">
        <f t="shared" si="110"/>
        <v>0.16729500150689328</v>
      </c>
      <c r="AD305">
        <f t="shared" si="110"/>
        <v>0.11971634016865669</v>
      </c>
      <c r="AE305">
        <f t="shared" si="106"/>
        <v>1</v>
      </c>
      <c r="AF305" s="14">
        <f t="shared" si="107"/>
        <v>9.3332106495075688</v>
      </c>
      <c r="AG305">
        <f t="shared" si="108"/>
        <v>4834.4618569696931</v>
      </c>
      <c r="AH305">
        <f>SUM(AG305:AG324)</f>
        <v>445848.71713840018</v>
      </c>
      <c r="AI305">
        <f>AG305/$AH$305</f>
        <v>1.0843278608041797E-2</v>
      </c>
      <c r="AK305">
        <f t="shared" si="97"/>
        <v>6.749136862563766E-19</v>
      </c>
      <c r="AL305">
        <f t="shared" si="98"/>
        <v>5.4784004586996067E-10</v>
      </c>
      <c r="AM305">
        <f t="shared" si="99"/>
        <v>7.7311341187458844E-3</v>
      </c>
      <c r="AN305">
        <f t="shared" si="100"/>
        <v>1.8140263110720161E-3</v>
      </c>
      <c r="AO305">
        <f t="shared" si="101"/>
        <v>1.29811763038385E-3</v>
      </c>
      <c r="AQ305" s="20">
        <f t="shared" si="112"/>
        <v>4.2441646971800596E-15</v>
      </c>
      <c r="AR305" s="21">
        <f t="shared" si="112"/>
        <v>3.4450677615975281E-6</v>
      </c>
      <c r="AS305" s="21">
        <f t="shared" si="112"/>
        <v>48.616893039981001</v>
      </c>
      <c r="AT305" s="21">
        <f t="shared" si="112"/>
        <v>11.407423772827489</v>
      </c>
      <c r="AU305" s="22">
        <f t="shared" si="112"/>
        <v>8.1631549809308908</v>
      </c>
    </row>
    <row r="306" spans="1:47">
      <c r="A306">
        <v>16</v>
      </c>
      <c r="B306">
        <v>2</v>
      </c>
      <c r="C306">
        <v>12576.9110439045</v>
      </c>
      <c r="D306">
        <v>7323.1631650911904</v>
      </c>
      <c r="E306">
        <v>8431.2878347709793</v>
      </c>
      <c r="F306">
        <v>5653.8832326649099</v>
      </c>
      <c r="G306">
        <v>0.85</v>
      </c>
      <c r="H306">
        <v>30.371566234236401</v>
      </c>
      <c r="I306">
        <v>7.8984508521382004</v>
      </c>
      <c r="J306">
        <v>25.512115636758601</v>
      </c>
      <c r="K306">
        <v>22.778674675677301</v>
      </c>
      <c r="L306">
        <v>30.371566234236401</v>
      </c>
      <c r="M306">
        <v>26.0327710579169</v>
      </c>
      <c r="N306">
        <f t="shared" si="102"/>
        <v>-34.945879481083679</v>
      </c>
      <c r="O306">
        <f t="shared" si="103"/>
        <v>-16.22293974054184</v>
      </c>
      <c r="P306">
        <f t="shared" si="93"/>
        <v>-1.2923262623785683</v>
      </c>
      <c r="Q306">
        <f t="shared" si="94"/>
        <v>-2.7778674675677304</v>
      </c>
      <c r="R306">
        <f t="shared" si="95"/>
        <v>-3.0571703901718115</v>
      </c>
      <c r="S306">
        <f t="shared" si="96"/>
        <v>6.6557557512606605E-16</v>
      </c>
      <c r="T306">
        <f t="shared" si="96"/>
        <v>9.0046490350068846E-8</v>
      </c>
      <c r="U306">
        <f t="shared" si="96"/>
        <v>0.2746311752593843</v>
      </c>
      <c r="V306">
        <f t="shared" si="96"/>
        <v>6.2170947672811318E-2</v>
      </c>
      <c r="W306">
        <f t="shared" si="96"/>
        <v>4.7020556988037816E-2</v>
      </c>
      <c r="X306">
        <f t="shared" si="104"/>
        <v>0.38382276996672449</v>
      </c>
      <c r="Y306">
        <f t="shared" si="105"/>
        <v>-0.9575743694801726</v>
      </c>
      <c r="Z306">
        <f t="shared" si="110"/>
        <v>1.7340700635967172E-15</v>
      </c>
      <c r="AA306">
        <f t="shared" si="110"/>
        <v>2.3460434709977062E-7</v>
      </c>
      <c r="AB306">
        <f t="shared" si="110"/>
        <v>0.71551558883073418</v>
      </c>
      <c r="AC306">
        <f t="shared" si="110"/>
        <v>0.16197826845499871</v>
      </c>
      <c r="AD306">
        <f t="shared" si="110"/>
        <v>0.12250590810991818</v>
      </c>
      <c r="AE306">
        <f t="shared" si="106"/>
        <v>1</v>
      </c>
      <c r="AF306" s="15">
        <f t="shared" si="107"/>
        <v>8.8419653060436207</v>
      </c>
      <c r="AG306">
        <f t="shared" si="108"/>
        <v>3539.2256788279074</v>
      </c>
      <c r="AI306">
        <f t="shared" ref="AI306:AI324" si="113">AG306/$AH$305</f>
        <v>7.9381762081626953E-3</v>
      </c>
      <c r="AK306">
        <f t="shared" si="97"/>
        <v>1.3765353722130632E-17</v>
      </c>
      <c r="AL306">
        <f t="shared" si="98"/>
        <v>1.8623306464789421E-9</v>
      </c>
      <c r="AM306">
        <f t="shared" si="99"/>
        <v>5.6798888238256554E-3</v>
      </c>
      <c r="AN306">
        <f t="shared" si="100"/>
        <v>1.2858120368888608E-3</v>
      </c>
      <c r="AO306">
        <f t="shared" si="101"/>
        <v>9.7247348511751795E-4</v>
      </c>
      <c r="AQ306" s="23">
        <f t="shared" si="112"/>
        <v>8.6562814625558327E-14</v>
      </c>
      <c r="AR306">
        <f t="shared" si="112"/>
        <v>1.1711183437551407E-5</v>
      </c>
      <c r="AS306">
        <f t="shared" si="112"/>
        <v>35.717728238261316</v>
      </c>
      <c r="AT306">
        <f t="shared" si="112"/>
        <v>8.085771803566427</v>
      </c>
      <c r="AU306" s="24">
        <f t="shared" si="112"/>
        <v>6.1153562574394051</v>
      </c>
    </row>
    <row r="307" spans="1:47">
      <c r="A307">
        <v>16</v>
      </c>
      <c r="B307">
        <v>3</v>
      </c>
      <c r="C307">
        <v>12576.9110439045</v>
      </c>
      <c r="D307">
        <v>7323.1631650911904</v>
      </c>
      <c r="E307">
        <v>13526.411711832499</v>
      </c>
      <c r="F307">
        <v>9921.3813291440892</v>
      </c>
      <c r="G307">
        <v>0.85</v>
      </c>
      <c r="H307">
        <v>29.061670656624099</v>
      </c>
      <c r="I307">
        <v>7.4998089561005203</v>
      </c>
      <c r="J307">
        <v>24.411803351564199</v>
      </c>
      <c r="K307">
        <v>21.796252992467998</v>
      </c>
      <c r="L307">
        <v>29.061670656624099</v>
      </c>
      <c r="M307">
        <v>24.910003419963498</v>
      </c>
      <c r="N307">
        <f t="shared" si="102"/>
        <v>-33.374004787948913</v>
      </c>
      <c r="O307">
        <f t="shared" si="103"/>
        <v>-15.437002393974456</v>
      </c>
      <c r="P307">
        <f t="shared" si="93"/>
        <v>-1.1783653471262898</v>
      </c>
      <c r="Q307">
        <f t="shared" si="94"/>
        <v>-2.6796252992467999</v>
      </c>
      <c r="R307">
        <f t="shared" si="95"/>
        <v>-2.9235779725123954</v>
      </c>
      <c r="S307">
        <f t="shared" si="96"/>
        <v>3.2051907563447189E-15</v>
      </c>
      <c r="T307">
        <f t="shared" si="96"/>
        <v>1.9760368678765115E-7</v>
      </c>
      <c r="U307">
        <f t="shared" si="96"/>
        <v>0.30778144343622788</v>
      </c>
      <c r="V307">
        <f t="shared" si="96"/>
        <v>6.8588849633538382E-2</v>
      </c>
      <c r="W307">
        <f t="shared" si="96"/>
        <v>5.3741058864827509E-2</v>
      </c>
      <c r="X307">
        <f t="shared" si="104"/>
        <v>0.43011154953828373</v>
      </c>
      <c r="Y307">
        <f t="shared" si="105"/>
        <v>-0.84371068640654601</v>
      </c>
      <c r="Z307">
        <f t="shared" si="110"/>
        <v>7.4519988123672286E-15</v>
      </c>
      <c r="AA307">
        <f t="shared" si="110"/>
        <v>4.5942427493466477E-7</v>
      </c>
      <c r="AB307">
        <f t="shared" si="110"/>
        <v>0.71558516335268185</v>
      </c>
      <c r="AC307">
        <f t="shared" si="110"/>
        <v>0.15946758394925029</v>
      </c>
      <c r="AD307">
        <f t="shared" si="110"/>
        <v>0.12494679327378555</v>
      </c>
      <c r="AE307">
        <f t="shared" si="106"/>
        <v>1</v>
      </c>
      <c r="AF307" s="15">
        <f t="shared" si="107"/>
        <v>9.3885152670662713</v>
      </c>
      <c r="AG307">
        <f t="shared" si="108"/>
        <v>6620.4444661672424</v>
      </c>
      <c r="AI307">
        <f t="shared" si="113"/>
        <v>1.4849082685847734E-2</v>
      </c>
      <c r="AK307">
        <f t="shared" si="97"/>
        <v>1.106553465396801E-16</v>
      </c>
      <c r="AL307">
        <f t="shared" si="98"/>
        <v>6.8220290463904799E-9</v>
      </c>
      <c r="AM307">
        <f t="shared" si="99"/>
        <v>1.0625783259389831E-2</v>
      </c>
      <c r="AN307">
        <f t="shared" si="100"/>
        <v>2.3679473397747825E-3</v>
      </c>
      <c r="AO307">
        <f t="shared" si="101"/>
        <v>1.8553452646539652E-3</v>
      </c>
      <c r="AQ307" s="23">
        <f t="shared" si="112"/>
        <v>6.9585122498099111E-13</v>
      </c>
      <c r="AR307">
        <f t="shared" si="112"/>
        <v>4.2900026227692855E-5</v>
      </c>
      <c r="AS307">
        <f t="shared" si="112"/>
        <v>66.819765412577752</v>
      </c>
      <c r="AT307">
        <f t="shared" si="112"/>
        <v>14.890731524498872</v>
      </c>
      <c r="AU307" s="24">
        <f t="shared" si="112"/>
        <v>11.667256174641185</v>
      </c>
    </row>
    <row r="308" spans="1:47">
      <c r="A308">
        <v>16</v>
      </c>
      <c r="B308">
        <v>4</v>
      </c>
      <c r="C308">
        <v>12576.9110439045</v>
      </c>
      <c r="D308">
        <v>7323.1631650911904</v>
      </c>
      <c r="E308">
        <v>8663.6969940755498</v>
      </c>
      <c r="F308">
        <v>5979.9144694669303</v>
      </c>
      <c r="G308">
        <v>0.85</v>
      </c>
      <c r="H308">
        <v>24.492408931857199</v>
      </c>
      <c r="I308">
        <v>8.8200770733040201</v>
      </c>
      <c r="J308">
        <v>20.57362350276</v>
      </c>
      <c r="K308">
        <v>18.369306698892899</v>
      </c>
      <c r="L308">
        <v>24.492408931857199</v>
      </c>
      <c r="M308">
        <v>20.9934933701633</v>
      </c>
      <c r="N308">
        <f t="shared" si="102"/>
        <v>-27.890890718228636</v>
      </c>
      <c r="O308">
        <f t="shared" si="103"/>
        <v>-12.695445359114318</v>
      </c>
      <c r="P308">
        <f t="shared" si="93"/>
        <v>-0.78083957707157403</v>
      </c>
      <c r="Q308">
        <f t="shared" si="94"/>
        <v>-2.33693066988929</v>
      </c>
      <c r="R308">
        <f t="shared" si="95"/>
        <v>-2.5388974273001459</v>
      </c>
      <c r="S308">
        <f t="shared" si="96"/>
        <v>7.7115213571246444E-13</v>
      </c>
      <c r="T308">
        <f t="shared" si="96"/>
        <v>3.0650540347766602E-6</v>
      </c>
      <c r="U308">
        <f t="shared" si="96"/>
        <v>0.45802130564628318</v>
      </c>
      <c r="V308">
        <f t="shared" si="96"/>
        <v>9.6623753756687775E-2</v>
      </c>
      <c r="W308">
        <f t="shared" si="96"/>
        <v>7.8953403685265419E-2</v>
      </c>
      <c r="X308">
        <f t="shared" si="104"/>
        <v>0.63360152814304227</v>
      </c>
      <c r="Y308">
        <f t="shared" si="105"/>
        <v>-0.45633502664290665</v>
      </c>
      <c r="Z308">
        <f t="shared" si="110"/>
        <v>1.2170932383521157E-12</v>
      </c>
      <c r="AA308">
        <f t="shared" si="110"/>
        <v>4.8375104835364157E-6</v>
      </c>
      <c r="AB308">
        <f t="shared" si="110"/>
        <v>0.72288541820385255</v>
      </c>
      <c r="AC308">
        <f t="shared" si="110"/>
        <v>0.15249924355433994</v>
      </c>
      <c r="AD308">
        <f t="shared" si="110"/>
        <v>0.1246105007301069</v>
      </c>
      <c r="AE308">
        <f t="shared" si="106"/>
        <v>1</v>
      </c>
      <c r="AF308" s="15">
        <f t="shared" si="107"/>
        <v>8.8928132015222179</v>
      </c>
      <c r="AG308">
        <f t="shared" si="108"/>
        <v>5288.9693863316106</v>
      </c>
      <c r="AI308">
        <f t="shared" si="113"/>
        <v>1.1862699572801083E-2</v>
      </c>
      <c r="AK308">
        <f t="shared" si="97"/>
        <v>1.4438011438658729E-14</v>
      </c>
      <c r="AL308">
        <f t="shared" si="98"/>
        <v>5.73859335464682E-8</v>
      </c>
      <c r="AM308">
        <f t="shared" si="99"/>
        <v>8.5753725417109742E-3</v>
      </c>
      <c r="AN308">
        <f t="shared" si="100"/>
        <v>1.8090527113645569E-3</v>
      </c>
      <c r="AO308">
        <f t="shared" si="101"/>
        <v>1.4782169337775684E-3</v>
      </c>
      <c r="AQ308" s="23">
        <f t="shared" si="112"/>
        <v>9.0792792757443238E-11</v>
      </c>
      <c r="AR308">
        <f t="shared" si="112"/>
        <v>3.608688906926728E-4</v>
      </c>
      <c r="AS308">
        <f t="shared" si="112"/>
        <v>53.925848812720076</v>
      </c>
      <c r="AT308">
        <f t="shared" si="112"/>
        <v>11.376147512283138</v>
      </c>
      <c r="AU308" s="24">
        <f t="shared" si="112"/>
        <v>9.2957014398568738</v>
      </c>
    </row>
    <row r="309" spans="1:47">
      <c r="A309">
        <v>16</v>
      </c>
      <c r="B309">
        <v>5</v>
      </c>
      <c r="C309">
        <v>12576.9110439045</v>
      </c>
      <c r="D309">
        <v>7323.1631650911904</v>
      </c>
      <c r="E309">
        <v>14782.8116542268</v>
      </c>
      <c r="F309">
        <v>12480.475744780801</v>
      </c>
      <c r="G309">
        <v>0.85</v>
      </c>
      <c r="H309">
        <v>23.322559270180101</v>
      </c>
      <c r="I309">
        <v>8.1968776312874994</v>
      </c>
      <c r="J309">
        <v>19.590949786951299</v>
      </c>
      <c r="K309">
        <v>17.491919452635099</v>
      </c>
      <c r="L309">
        <v>23.322559270180101</v>
      </c>
      <c r="M309">
        <v>19.990765088725801</v>
      </c>
      <c r="N309">
        <f t="shared" si="102"/>
        <v>-26.487071124216119</v>
      </c>
      <c r="O309">
        <f t="shared" si="103"/>
        <v>-11.993535562108059</v>
      </c>
      <c r="P309">
        <f t="shared" si="93"/>
        <v>-0.67906265650567088</v>
      </c>
      <c r="Q309">
        <f t="shared" si="94"/>
        <v>-2.2491919452635099</v>
      </c>
      <c r="R309">
        <f t="shared" si="95"/>
        <v>-2.4115725468839204</v>
      </c>
      <c r="S309">
        <f t="shared" si="96"/>
        <v>3.1391434990632752E-12</v>
      </c>
      <c r="T309">
        <f t="shared" si="96"/>
        <v>6.1840598896776478E-6</v>
      </c>
      <c r="U309">
        <f t="shared" si="96"/>
        <v>0.50709208913714854</v>
      </c>
      <c r="V309">
        <f t="shared" si="96"/>
        <v>0.10548442732410562</v>
      </c>
      <c r="W309">
        <f t="shared" si="96"/>
        <v>8.9674166804738123E-2</v>
      </c>
      <c r="X309">
        <f t="shared" si="104"/>
        <v>0.70225686732902115</v>
      </c>
      <c r="Y309">
        <f t="shared" si="105"/>
        <v>-0.35345603400818854</v>
      </c>
      <c r="Z309">
        <f t="shared" si="110"/>
        <v>4.4700787491089419E-12</v>
      </c>
      <c r="AA309">
        <f t="shared" si="110"/>
        <v>8.8059799446294261E-6</v>
      </c>
      <c r="AB309">
        <f t="shared" si="110"/>
        <v>0.72208918520915788</v>
      </c>
      <c r="AC309">
        <f t="shared" si="110"/>
        <v>0.1502077547853784</v>
      </c>
      <c r="AD309">
        <f t="shared" si="110"/>
        <v>0.12769425402104898</v>
      </c>
      <c r="AE309">
        <f t="shared" si="106"/>
        <v>0.99999999999999989</v>
      </c>
      <c r="AF309" s="15">
        <f t="shared" si="107"/>
        <v>9.595459734844523</v>
      </c>
      <c r="AG309">
        <f t="shared" si="108"/>
        <v>11476.31368855431</v>
      </c>
      <c r="AI309">
        <f t="shared" si="113"/>
        <v>2.5740376157663895E-2</v>
      </c>
      <c r="AK309">
        <f t="shared" si="97"/>
        <v>1.1506150845644385E-13</v>
      </c>
      <c r="AL309">
        <f t="shared" si="98"/>
        <v>2.266692362116057E-7</v>
      </c>
      <c r="AM309">
        <f t="shared" si="99"/>
        <v>1.8586847246664755E-2</v>
      </c>
      <c r="AN309">
        <f t="shared" si="100"/>
        <v>3.8664041099737791E-3</v>
      </c>
      <c r="AO309">
        <f t="shared" si="101"/>
        <v>3.286898131674086E-3</v>
      </c>
      <c r="AQ309" s="23">
        <f t="shared" si="112"/>
        <v>7.2355917821707981E-10</v>
      </c>
      <c r="AR309">
        <f t="shared" si="112"/>
        <v>1.4253994101115707E-3</v>
      </c>
      <c r="AS309">
        <f t="shared" si="112"/>
        <v>116.88256220397194</v>
      </c>
      <c r="AT309">
        <f t="shared" si="112"/>
        <v>24.313710275463485</v>
      </c>
      <c r="AU309" s="24">
        <f t="shared" si="112"/>
        <v>20.669512706220441</v>
      </c>
    </row>
    <row r="310" spans="1:47">
      <c r="A310">
        <v>16</v>
      </c>
      <c r="B310">
        <v>6</v>
      </c>
      <c r="C310">
        <v>12576.9110439045</v>
      </c>
      <c r="D310">
        <v>7323.1631650911904</v>
      </c>
      <c r="E310">
        <v>9917.1173318633791</v>
      </c>
      <c r="F310">
        <v>8485.8407141789503</v>
      </c>
      <c r="G310">
        <v>0.85</v>
      </c>
      <c r="H310">
        <v>22.266434647732702</v>
      </c>
      <c r="I310">
        <v>7.5170976752960597</v>
      </c>
      <c r="J310">
        <v>18.703805104095402</v>
      </c>
      <c r="K310">
        <v>16.6998259857994</v>
      </c>
      <c r="L310">
        <v>22.266434647732702</v>
      </c>
      <c r="M310">
        <v>19.0855154123422</v>
      </c>
      <c r="N310">
        <f t="shared" si="102"/>
        <v>-25.219721577279241</v>
      </c>
      <c r="O310">
        <f t="shared" si="103"/>
        <v>-11.359860788639621</v>
      </c>
      <c r="P310">
        <f t="shared" si="93"/>
        <v>-0.58717981435273414</v>
      </c>
      <c r="Q310">
        <f t="shared" si="94"/>
        <v>-2.1699825985799404</v>
      </c>
      <c r="R310">
        <f t="shared" si="95"/>
        <v>-2.2931104332626271</v>
      </c>
      <c r="S310">
        <f t="shared" si="96"/>
        <v>1.1148439563487764E-11</v>
      </c>
      <c r="T310">
        <f t="shared" si="96"/>
        <v>1.1654003503236876E-5</v>
      </c>
      <c r="U310">
        <f t="shared" si="96"/>
        <v>0.55589279706690686</v>
      </c>
      <c r="V310">
        <f t="shared" si="96"/>
        <v>0.11417960378079689</v>
      </c>
      <c r="W310">
        <f t="shared" si="96"/>
        <v>0.10095196864117412</v>
      </c>
      <c r="X310">
        <f t="shared" si="104"/>
        <v>0.77103602350352962</v>
      </c>
      <c r="Y310">
        <f t="shared" si="105"/>
        <v>-0.26002018341881911</v>
      </c>
      <c r="Z310">
        <f t="shared" si="110"/>
        <v>1.4459038519147386E-11</v>
      </c>
      <c r="AA310">
        <f t="shared" si="110"/>
        <v>1.5114732837360778E-5</v>
      </c>
      <c r="AB310">
        <f t="shared" si="110"/>
        <v>0.72096864494212842</v>
      </c>
      <c r="AC310">
        <f t="shared" si="110"/>
        <v>0.14808595227752572</v>
      </c>
      <c r="AD310">
        <f t="shared" si="110"/>
        <v>0.13093028803304932</v>
      </c>
      <c r="AE310">
        <f t="shared" si="106"/>
        <v>0.99999999999999989</v>
      </c>
      <c r="AF310" s="15">
        <f t="shared" si="107"/>
        <v>9.2076776615028511</v>
      </c>
      <c r="AG310">
        <f t="shared" si="108"/>
        <v>8313.7290785662844</v>
      </c>
      <c r="AI310">
        <f t="shared" si="113"/>
        <v>1.8646973197380626E-2</v>
      </c>
      <c r="AK310">
        <f t="shared" si="97"/>
        <v>2.6961730372643535E-13</v>
      </c>
      <c r="AL310">
        <f t="shared" si="98"/>
        <v>2.8184401810383529E-7</v>
      </c>
      <c r="AM310">
        <f t="shared" si="99"/>
        <v>1.3443882998387698E-2</v>
      </c>
      <c r="AN310">
        <f t="shared" si="100"/>
        <v>2.7613547830276086E-3</v>
      </c>
      <c r="AO310">
        <f t="shared" si="101"/>
        <v>2.441453571677596E-3</v>
      </c>
      <c r="AQ310" s="23">
        <f t="shared" si="112"/>
        <v>1.6954764224323794E-9</v>
      </c>
      <c r="AR310">
        <f t="shared" si="112"/>
        <v>1.772363571974273E-3</v>
      </c>
      <c r="AS310">
        <f t="shared" si="112"/>
        <v>84.541260277691094</v>
      </c>
      <c r="AT310">
        <f t="shared" si="112"/>
        <v>17.364656733399222</v>
      </c>
      <c r="AU310" s="24">
        <f t="shared" si="112"/>
        <v>15.352972194406021</v>
      </c>
    </row>
    <row r="311" spans="1:47">
      <c r="A311">
        <v>16</v>
      </c>
      <c r="B311">
        <v>7</v>
      </c>
      <c r="C311">
        <v>12576.9110439045</v>
      </c>
      <c r="D311">
        <v>7323.1631650911904</v>
      </c>
      <c r="E311">
        <v>10744.4542109262</v>
      </c>
      <c r="F311">
        <v>6602.88492501783</v>
      </c>
      <c r="G311">
        <v>0.85</v>
      </c>
      <c r="H311">
        <v>20.8849867193424</v>
      </c>
      <c r="I311">
        <v>7.0336697125964198</v>
      </c>
      <c r="J311">
        <v>17.543388844247598</v>
      </c>
      <c r="K311">
        <v>15.6637400395068</v>
      </c>
      <c r="L311">
        <v>20.8849867193424</v>
      </c>
      <c r="M311">
        <v>17.901417188007802</v>
      </c>
      <c r="N311">
        <f t="shared" si="102"/>
        <v>-23.561984063210875</v>
      </c>
      <c r="O311">
        <f t="shared" si="103"/>
        <v>-10.530992031605438</v>
      </c>
      <c r="P311">
        <f t="shared" si="93"/>
        <v>-0.46699384458278781</v>
      </c>
      <c r="Q311">
        <f t="shared" si="94"/>
        <v>-2.0663740039506804</v>
      </c>
      <c r="R311">
        <f t="shared" si="95"/>
        <v>-2.1503302867454028</v>
      </c>
      <c r="S311">
        <f t="shared" si="96"/>
        <v>5.8500602464174149E-11</v>
      </c>
      <c r="T311">
        <f t="shared" si="96"/>
        <v>2.6696127738256655E-5</v>
      </c>
      <c r="U311">
        <f t="shared" si="96"/>
        <v>0.62688394913275158</v>
      </c>
      <c r="V311">
        <f t="shared" si="96"/>
        <v>0.12664416139021992</v>
      </c>
      <c r="W311">
        <f t="shared" si="96"/>
        <v>0.11644569095302512</v>
      </c>
      <c r="X311">
        <f t="shared" si="104"/>
        <v>0.87000049766223553</v>
      </c>
      <c r="Y311">
        <f t="shared" si="105"/>
        <v>-0.13926149530811319</v>
      </c>
      <c r="Z311">
        <f t="shared" si="110"/>
        <v>6.7242033333739676E-11</v>
      </c>
      <c r="AA311">
        <f t="shared" si="110"/>
        <v>3.068518674413566E-5</v>
      </c>
      <c r="AB311">
        <f t="shared" si="110"/>
        <v>0.72055585119461596</v>
      </c>
      <c r="AC311">
        <f t="shared" si="110"/>
        <v>0.1455679183293842</v>
      </c>
      <c r="AD311">
        <f t="shared" si="110"/>
        <v>0.13384554522201364</v>
      </c>
      <c r="AE311">
        <f t="shared" si="106"/>
        <v>1</v>
      </c>
      <c r="AF311" s="15">
        <f t="shared" si="107"/>
        <v>9.0136626232282975</v>
      </c>
      <c r="AG311">
        <f t="shared" si="108"/>
        <v>7451.5666399847651</v>
      </c>
      <c r="AI311">
        <f t="shared" si="113"/>
        <v>1.6713217630884541E-2</v>
      </c>
      <c r="AK311">
        <f t="shared" si="97"/>
        <v>1.1238307370499839E-12</v>
      </c>
      <c r="AL311">
        <f t="shared" si="98"/>
        <v>5.1284820409907272E-7</v>
      </c>
      <c r="AM311">
        <f t="shared" si="99"/>
        <v>1.2042806756222874E-2</v>
      </c>
      <c r="AN311">
        <f t="shared" si="100"/>
        <v>2.432908299113825E-3</v>
      </c>
      <c r="AO311">
        <f t="shared" si="101"/>
        <v>2.2369897262199128E-3</v>
      </c>
      <c r="AQ311" s="23">
        <f t="shared" si="112"/>
        <v>7.0671596041416388E-9</v>
      </c>
      <c r="AR311">
        <f t="shared" si="112"/>
        <v>3.2250231209901082E-3</v>
      </c>
      <c r="AS311">
        <f t="shared" si="112"/>
        <v>75.730654645973601</v>
      </c>
      <c r="AT311">
        <f t="shared" si="112"/>
        <v>15.299235627965789</v>
      </c>
      <c r="AU311" s="24">
        <f t="shared" si="112"/>
        <v>14.067210396398062</v>
      </c>
    </row>
    <row r="312" spans="1:47">
      <c r="A312">
        <v>16</v>
      </c>
      <c r="B312">
        <v>8</v>
      </c>
      <c r="C312">
        <v>12576.9110439045</v>
      </c>
      <c r="D312">
        <v>7323.1631650911904</v>
      </c>
      <c r="E312">
        <v>1326.9172514140701</v>
      </c>
      <c r="F312">
        <v>9665.5722048840307</v>
      </c>
      <c r="G312">
        <v>0.85</v>
      </c>
      <c r="H312">
        <v>18.1421772442955</v>
      </c>
      <c r="I312">
        <v>7.3443203745616197</v>
      </c>
      <c r="J312">
        <v>15.2394288852082</v>
      </c>
      <c r="K312">
        <v>13.606632933221601</v>
      </c>
      <c r="L312">
        <v>18.1421772442955</v>
      </c>
      <c r="M312">
        <v>15.5504376379675</v>
      </c>
      <c r="N312">
        <f t="shared" si="102"/>
        <v>-20.2706126931546</v>
      </c>
      <c r="O312">
        <f t="shared" si="103"/>
        <v>-8.8853063465773001</v>
      </c>
      <c r="P312">
        <f t="shared" si="93"/>
        <v>-0.22836942025370599</v>
      </c>
      <c r="Q312">
        <f t="shared" si="94"/>
        <v>-1.8606632933221601</v>
      </c>
      <c r="R312">
        <f t="shared" si="95"/>
        <v>-1.9049603553499987</v>
      </c>
      <c r="S312">
        <f t="shared" ref="S312:W362" si="114">EXP(N312)</f>
        <v>1.5724786679231753E-9</v>
      </c>
      <c r="T312">
        <f t="shared" si="114"/>
        <v>1.3840777389767211E-4</v>
      </c>
      <c r="U312">
        <f t="shared" si="114"/>
        <v>0.79583020972678076</v>
      </c>
      <c r="V312">
        <f t="shared" si="114"/>
        <v>0.15556940798897292</v>
      </c>
      <c r="W312">
        <f t="shared" si="114"/>
        <v>0.14882854276067309</v>
      </c>
      <c r="X312">
        <f t="shared" si="104"/>
        <v>1.1003665698228031</v>
      </c>
      <c r="Y312">
        <f t="shared" si="105"/>
        <v>9.5643369583902252E-2</v>
      </c>
      <c r="Z312">
        <f t="shared" si="110"/>
        <v>1.4290498376158397E-9</v>
      </c>
      <c r="AA312">
        <f t="shared" si="110"/>
        <v>1.2578333229440125E-4</v>
      </c>
      <c r="AB312">
        <f t="shared" si="110"/>
        <v>0.72324099218584659</v>
      </c>
      <c r="AC312">
        <f t="shared" si="110"/>
        <v>0.14137962044232674</v>
      </c>
      <c r="AD312">
        <f t="shared" si="110"/>
        <v>0.13525360261048244</v>
      </c>
      <c r="AE312">
        <f t="shared" si="106"/>
        <v>1</v>
      </c>
      <c r="AF312" s="15">
        <f t="shared" si="107"/>
        <v>9.1967088629451759</v>
      </c>
      <c r="AG312">
        <f t="shared" si="108"/>
        <v>10547.659032769401</v>
      </c>
      <c r="AI312">
        <f t="shared" si="113"/>
        <v>2.3657484315459408E-2</v>
      </c>
      <c r="AK312">
        <f t="shared" si="97"/>
        <v>3.3807724119406541E-11</v>
      </c>
      <c r="AL312">
        <f t="shared" si="98"/>
        <v>2.9757172109010166E-6</v>
      </c>
      <c r="AM312">
        <f t="shared" si="99"/>
        <v>1.7110062428933967E-2</v>
      </c>
      <c r="AN312">
        <f t="shared" si="100"/>
        <v>3.344686153139949E-3</v>
      </c>
      <c r="AO312">
        <f t="shared" si="101"/>
        <v>3.1997599823668679E-3</v>
      </c>
      <c r="AQ312" s="23">
        <f t="shared" si="112"/>
        <v>2.1259836942332033E-7</v>
      </c>
      <c r="AR312">
        <f t="shared" si="112"/>
        <v>1.8712665326658846E-2</v>
      </c>
      <c r="AS312">
        <f t="shared" si="112"/>
        <v>107.59586656217753</v>
      </c>
      <c r="AT312">
        <f t="shared" si="112"/>
        <v>21.032910108910141</v>
      </c>
      <c r="AU312" s="24">
        <f t="shared" si="112"/>
        <v>20.121548330036763</v>
      </c>
    </row>
    <row r="313" spans="1:47">
      <c r="A313">
        <v>16</v>
      </c>
      <c r="B313">
        <v>9</v>
      </c>
      <c r="C313">
        <v>12576.9110439045</v>
      </c>
      <c r="D313">
        <v>7323.1631650911904</v>
      </c>
      <c r="E313">
        <v>6736.8860152257803</v>
      </c>
      <c r="F313">
        <v>5806.3655341846197</v>
      </c>
      <c r="G313">
        <v>0.85</v>
      </c>
      <c r="H313">
        <v>16.2050576273841</v>
      </c>
      <c r="I313">
        <v>7.1048187746921698</v>
      </c>
      <c r="J313">
        <v>13.612248407002699</v>
      </c>
      <c r="K313">
        <v>12.1537932205381</v>
      </c>
      <c r="L313">
        <v>16.2050576273841</v>
      </c>
      <c r="M313">
        <v>13.890049394900601</v>
      </c>
      <c r="N313">
        <f t="shared" si="102"/>
        <v>-17.946069152860918</v>
      </c>
      <c r="O313">
        <f t="shared" si="103"/>
        <v>-7.7230345764304591</v>
      </c>
      <c r="P313">
        <f t="shared" si="93"/>
        <v>-5.9840013582421081E-2</v>
      </c>
      <c r="Q313">
        <f t="shared" si="94"/>
        <v>-1.7153793220538101</v>
      </c>
      <c r="R313">
        <f t="shared" si="95"/>
        <v>-1.7178999143550002</v>
      </c>
      <c r="S313">
        <f t="shared" si="114"/>
        <v>1.6073897517243987E-8</v>
      </c>
      <c r="T313">
        <f t="shared" si="114"/>
        <v>4.425157165895822E-4</v>
      </c>
      <c r="U313">
        <f t="shared" si="114"/>
        <v>0.94191521517136201</v>
      </c>
      <c r="V313">
        <f t="shared" si="114"/>
        <v>0.17989546945038293</v>
      </c>
      <c r="W313">
        <f t="shared" si="114"/>
        <v>0.17944259730785783</v>
      </c>
      <c r="X313">
        <f t="shared" si="104"/>
        <v>1.30169581372009</v>
      </c>
      <c r="Y313">
        <f t="shared" si="105"/>
        <v>0.26366788647534217</v>
      </c>
      <c r="Z313">
        <f t="shared" si="110"/>
        <v>1.2348428371530766E-8</v>
      </c>
      <c r="AA313">
        <f t="shared" si="110"/>
        <v>3.3995324554737989E-4</v>
      </c>
      <c r="AB313">
        <f t="shared" si="110"/>
        <v>0.72360624136869711</v>
      </c>
      <c r="AC313">
        <f t="shared" si="110"/>
        <v>0.1382008511929245</v>
      </c>
      <c r="AD313">
        <f t="shared" si="110"/>
        <v>0.13785294184440255</v>
      </c>
      <c r="AE313">
        <f t="shared" si="106"/>
        <v>0.99999999999999989</v>
      </c>
      <c r="AF313" s="15">
        <f t="shared" si="107"/>
        <v>8.82715987268476</v>
      </c>
      <c r="AG313">
        <f t="shared" si="108"/>
        <v>8198.6713793620493</v>
      </c>
      <c r="AI313">
        <f t="shared" si="113"/>
        <v>1.8388908758073249E-2</v>
      </c>
      <c r="AK313">
        <f t="shared" si="97"/>
        <v>2.2707412262968228E-10</v>
      </c>
      <c r="AL313">
        <f t="shared" si="98"/>
        <v>6.2513692143816395E-6</v>
      </c>
      <c r="AM313">
        <f t="shared" si="99"/>
        <v>1.3306329149301299E-2</v>
      </c>
      <c r="AN313">
        <f t="shared" si="100"/>
        <v>2.5413628428747471E-3</v>
      </c>
      <c r="AO313">
        <f t="shared" si="101"/>
        <v>2.5349651696086966E-3</v>
      </c>
      <c r="AQ313" s="23">
        <f t="shared" si="112"/>
        <v>1.4279455203430878E-6</v>
      </c>
      <c r="AR313">
        <f t="shared" si="112"/>
        <v>3.931145725594052E-2</v>
      </c>
      <c r="AS313">
        <f t="shared" si="112"/>
        <v>83.676259015837942</v>
      </c>
      <c r="AT313">
        <f t="shared" si="112"/>
        <v>15.981247202559972</v>
      </c>
      <c r="AU313" s="24">
        <f t="shared" si="112"/>
        <v>15.941015718782429</v>
      </c>
    </row>
    <row r="314" spans="1:47">
      <c r="A314">
        <v>16</v>
      </c>
      <c r="B314">
        <v>10</v>
      </c>
      <c r="C314">
        <v>12576.9110439045</v>
      </c>
      <c r="D314">
        <v>7323.1631650911904</v>
      </c>
      <c r="E314">
        <v>15653.849400851201</v>
      </c>
      <c r="F314">
        <v>10723.919758195199</v>
      </c>
      <c r="G314">
        <v>0.85</v>
      </c>
      <c r="H314">
        <v>13.2773931742075</v>
      </c>
      <c r="I314">
        <v>8.0631644491633203</v>
      </c>
      <c r="J314">
        <v>11.1530102663343</v>
      </c>
      <c r="K314">
        <v>9.9580448806556205</v>
      </c>
      <c r="L314">
        <v>15</v>
      </c>
      <c r="M314">
        <v>11.380622720749299</v>
      </c>
      <c r="N314">
        <f t="shared" si="102"/>
        <v>-14.432871809048999</v>
      </c>
      <c r="O314">
        <f t="shared" si="103"/>
        <v>-5.9664359045244995</v>
      </c>
      <c r="P314">
        <f t="shared" si="93"/>
        <v>0.19486679384394778</v>
      </c>
      <c r="Q314">
        <f t="shared" si="94"/>
        <v>-1.4958044880655621</v>
      </c>
      <c r="R314">
        <f t="shared" si="95"/>
        <v>-1.5609260695123648</v>
      </c>
      <c r="S314">
        <f t="shared" si="114"/>
        <v>5.3936581239671216E-7</v>
      </c>
      <c r="T314">
        <f t="shared" si="114"/>
        <v>2.5633612215473786E-3</v>
      </c>
      <c r="U314">
        <f t="shared" si="114"/>
        <v>1.2151491103665</v>
      </c>
      <c r="V314">
        <f t="shared" si="114"/>
        <v>0.22406827195182077</v>
      </c>
      <c r="W314">
        <f t="shared" si="114"/>
        <v>0.20994156067081449</v>
      </c>
      <c r="X314">
        <f t="shared" si="104"/>
        <v>1.6517228435764948</v>
      </c>
      <c r="Y314">
        <f t="shared" si="105"/>
        <v>0.50181889079164066</v>
      </c>
      <c r="Z314">
        <f t="shared" si="110"/>
        <v>3.2654740745052426E-7</v>
      </c>
      <c r="AA314">
        <f t="shared" si="110"/>
        <v>1.551931809574603E-3</v>
      </c>
      <c r="AB314">
        <f t="shared" si="110"/>
        <v>0.73568584166053153</v>
      </c>
      <c r="AC314">
        <f t="shared" si="110"/>
        <v>0.13565730644412663</v>
      </c>
      <c r="AD314">
        <f t="shared" si="110"/>
        <v>0.12710459353835996</v>
      </c>
      <c r="AE314">
        <f t="shared" si="106"/>
        <v>1.0000000000000002</v>
      </c>
      <c r="AF314" s="15">
        <f t="shared" si="107"/>
        <v>9.4782276004781938</v>
      </c>
      <c r="AG314">
        <f t="shared" si="108"/>
        <v>18573.680375718825</v>
      </c>
      <c r="AI314">
        <f t="shared" si="113"/>
        <v>4.1659154017377582E-2</v>
      </c>
      <c r="AK314">
        <f t="shared" si="97"/>
        <v>1.3603688740956742E-8</v>
      </c>
      <c r="AL314">
        <f t="shared" si="98"/>
        <v>6.465216627953588E-5</v>
      </c>
      <c r="AM314">
        <f t="shared" si="99"/>
        <v>3.0648049786140139E-2</v>
      </c>
      <c r="AN314">
        <f t="shared" si="100"/>
        <v>5.6513686227384593E-3</v>
      </c>
      <c r="AO314">
        <f t="shared" si="101"/>
        <v>5.2950698385307131E-3</v>
      </c>
      <c r="AQ314" s="23">
        <f t="shared" si="112"/>
        <v>8.554619158198908E-5</v>
      </c>
      <c r="AR314">
        <f t="shared" si="112"/>
        <v>0.40656227204672246</v>
      </c>
      <c r="AS314">
        <f t="shared" si="112"/>
        <v>192.72889791472042</v>
      </c>
      <c r="AT314">
        <f t="shared" si="112"/>
        <v>35.538380222247348</v>
      </c>
      <c r="AU314" s="24">
        <f t="shared" si="112"/>
        <v>33.297811165231273</v>
      </c>
    </row>
    <row r="315" spans="1:47">
      <c r="A315">
        <v>16</v>
      </c>
      <c r="B315">
        <v>11</v>
      </c>
      <c r="C315">
        <v>12576.9110439045</v>
      </c>
      <c r="D315">
        <v>7323.1631650911904</v>
      </c>
      <c r="E315">
        <v>10891.4480381786</v>
      </c>
      <c r="F315">
        <v>9022.5382886068801</v>
      </c>
      <c r="G315">
        <v>0.85</v>
      </c>
      <c r="H315">
        <v>11.3380659515215</v>
      </c>
      <c r="I315">
        <v>7.7684183398580302</v>
      </c>
      <c r="J315">
        <v>9.5239753992781093</v>
      </c>
      <c r="K315">
        <v>8.5035494636411695</v>
      </c>
      <c r="L315">
        <v>15</v>
      </c>
      <c r="M315">
        <v>9.7183422441613292</v>
      </c>
      <c r="N315">
        <f t="shared" si="102"/>
        <v>-12.105679141825798</v>
      </c>
      <c r="O315">
        <f t="shared" si="103"/>
        <v>-4.8028395709128988</v>
      </c>
      <c r="P315">
        <f t="shared" si="93"/>
        <v>0.36358826221762436</v>
      </c>
      <c r="Q315">
        <f t="shared" si="94"/>
        <v>-1.3503549463641171</v>
      </c>
      <c r="R315">
        <f t="shared" si="95"/>
        <v>-1.4689696624038073</v>
      </c>
      <c r="S315">
        <f t="shared" si="114"/>
        <v>5.5280294625114518E-6</v>
      </c>
      <c r="T315">
        <f t="shared" si="114"/>
        <v>8.2064112461926152E-3</v>
      </c>
      <c r="U315">
        <f t="shared" si="114"/>
        <v>1.4384818148973828</v>
      </c>
      <c r="V315">
        <f t="shared" si="114"/>
        <v>0.25914826058645168</v>
      </c>
      <c r="W315">
        <f t="shared" si="114"/>
        <v>0.2301625081442982</v>
      </c>
      <c r="X315">
        <f t="shared" si="104"/>
        <v>1.9360045229037879</v>
      </c>
      <c r="Y315">
        <f t="shared" si="105"/>
        <v>0.66062632506229058</v>
      </c>
      <c r="Z315">
        <f t="shared" si="110"/>
        <v>2.8553804482956645E-6</v>
      </c>
      <c r="AA315">
        <f t="shared" si="110"/>
        <v>4.2388388813699293E-3</v>
      </c>
      <c r="AB315">
        <f t="shared" si="110"/>
        <v>0.74301573053136405</v>
      </c>
      <c r="AC315">
        <f t="shared" si="110"/>
        <v>0.13385725989821481</v>
      </c>
      <c r="AD315">
        <f t="shared" si="110"/>
        <v>0.11888531530860293</v>
      </c>
      <c r="AE315">
        <f t="shared" si="106"/>
        <v>1</v>
      </c>
      <c r="AF315" s="15">
        <f t="shared" si="107"/>
        <v>9.2739023690630891</v>
      </c>
      <c r="AG315">
        <f t="shared" si="108"/>
        <v>16921.508712774419</v>
      </c>
      <c r="AI315">
        <f t="shared" si="113"/>
        <v>3.7953476285368902E-2</v>
      </c>
      <c r="AK315">
        <f t="shared" si="97"/>
        <v>1.0837161413009553E-7</v>
      </c>
      <c r="AL315">
        <f t="shared" si="98"/>
        <v>1.6087867096157326E-4</v>
      </c>
      <c r="AM315">
        <f t="shared" si="99"/>
        <v>2.8200029908378176E-2</v>
      </c>
      <c r="AN315">
        <f t="shared" si="100"/>
        <v>5.0803483391713578E-3</v>
      </c>
      <c r="AO315">
        <f t="shared" si="101"/>
        <v>4.5121109952436659E-3</v>
      </c>
      <c r="AQ315" s="23">
        <f t="shared" si="112"/>
        <v>6.8149007529927765E-4</v>
      </c>
      <c r="AR315">
        <f t="shared" si="112"/>
        <v>1.0116783667726446</v>
      </c>
      <c r="AS315">
        <f t="shared" si="112"/>
        <v>177.33463379655933</v>
      </c>
      <c r="AT315">
        <f t="shared" si="112"/>
        <v>31.947544566903066</v>
      </c>
      <c r="AU315" s="24">
        <f t="shared" si="112"/>
        <v>28.374209303701491</v>
      </c>
    </row>
    <row r="316" spans="1:47">
      <c r="A316">
        <v>16</v>
      </c>
      <c r="B316">
        <v>12</v>
      </c>
      <c r="C316">
        <v>12576.9110439045</v>
      </c>
      <c r="D316">
        <v>7323.1631650911904</v>
      </c>
      <c r="E316">
        <v>19775.635773132999</v>
      </c>
      <c r="F316">
        <v>19400.363349273801</v>
      </c>
      <c r="G316">
        <v>0.85</v>
      </c>
      <c r="H316">
        <v>9.5027742305783303</v>
      </c>
      <c r="I316">
        <v>7.23277060411999</v>
      </c>
      <c r="J316">
        <v>7.9823303536858203</v>
      </c>
      <c r="K316">
        <v>7.1270806729337499</v>
      </c>
      <c r="L316">
        <v>15</v>
      </c>
      <c r="M316">
        <v>8.1452350547814394</v>
      </c>
      <c r="N316">
        <f t="shared" si="102"/>
        <v>-9.9033290766939945</v>
      </c>
      <c r="O316">
        <f t="shared" si="103"/>
        <v>-3.7016645383469973</v>
      </c>
      <c r="P316">
        <f t="shared" si="93"/>
        <v>0.52325864193968397</v>
      </c>
      <c r="Q316">
        <f t="shared" si="94"/>
        <v>-1.212708067293375</v>
      </c>
      <c r="R316">
        <f t="shared" si="95"/>
        <v>-1.3742448708626718</v>
      </c>
      <c r="S316">
        <f t="shared" si="114"/>
        <v>5.000792442000466E-5</v>
      </c>
      <c r="T316">
        <f t="shared" si="114"/>
        <v>2.4682407444048534E-2</v>
      </c>
      <c r="U316">
        <f t="shared" si="114"/>
        <v>1.6875177157635337</v>
      </c>
      <c r="V316">
        <f t="shared" si="114"/>
        <v>0.29739083357815516</v>
      </c>
      <c r="W316">
        <f t="shared" si="114"/>
        <v>0.25303059445585629</v>
      </c>
      <c r="X316">
        <f t="shared" si="104"/>
        <v>2.2626715591660136</v>
      </c>
      <c r="Y316">
        <f t="shared" si="105"/>
        <v>0.81654622097289975</v>
      </c>
      <c r="Z316">
        <f t="shared" si="110"/>
        <v>2.2101274140926059E-5</v>
      </c>
      <c r="AA316">
        <f t="shared" si="110"/>
        <v>1.0908524193032282E-2</v>
      </c>
      <c r="AB316">
        <f t="shared" si="110"/>
        <v>0.74580763121693505</v>
      </c>
      <c r="AC316">
        <f t="shared" si="110"/>
        <v>0.13143349611366878</v>
      </c>
      <c r="AD316">
        <f t="shared" si="110"/>
        <v>0.11182824720222299</v>
      </c>
      <c r="AE316">
        <f t="shared" si="106"/>
        <v>1</v>
      </c>
      <c r="AF316" s="15">
        <f t="shared" si="107"/>
        <v>10.015328914256084</v>
      </c>
      <c r="AG316">
        <f t="shared" si="108"/>
        <v>39612.946234867501</v>
      </c>
      <c r="AI316">
        <f t="shared" si="113"/>
        <v>8.8848402411284416E-2</v>
      </c>
      <c r="AK316">
        <f t="shared" si="97"/>
        <v>1.9636628986751126E-6</v>
      </c>
      <c r="AL316">
        <f t="shared" si="98"/>
        <v>9.6920494721576382E-4</v>
      </c>
      <c r="AM316">
        <f t="shared" si="99"/>
        <v>6.6263816539769052E-2</v>
      </c>
      <c r="AN316">
        <f t="shared" si="100"/>
        <v>1.167765615302923E-2</v>
      </c>
      <c r="AO316">
        <f t="shared" si="101"/>
        <v>9.9357611083717001E-3</v>
      </c>
      <c r="AQ316" s="23">
        <f t="shared" si="112"/>
        <v>1.2348406798426274E-2</v>
      </c>
      <c r="AR316">
        <f t="shared" si="112"/>
        <v>6.0948022022224091</v>
      </c>
      <c r="AS316">
        <f t="shared" si="112"/>
        <v>416.69706302514152</v>
      </c>
      <c r="AT316">
        <f t="shared" si="112"/>
        <v>73.434421318976334</v>
      </c>
      <c r="AU316" s="24">
        <f t="shared" si="112"/>
        <v>62.480591806738424</v>
      </c>
    </row>
    <row r="317" spans="1:47">
      <c r="A317">
        <v>16</v>
      </c>
      <c r="B317">
        <v>13</v>
      </c>
      <c r="C317">
        <v>12576.9110439045</v>
      </c>
      <c r="D317">
        <v>7323.1631650911904</v>
      </c>
      <c r="E317">
        <v>6227.3736275196297</v>
      </c>
      <c r="F317">
        <v>4568.4500073733298</v>
      </c>
      <c r="G317">
        <v>0.85</v>
      </c>
      <c r="H317">
        <v>7.1455578088506799</v>
      </c>
      <c r="I317">
        <v>7.5129291697465499</v>
      </c>
      <c r="J317">
        <v>6.0022685594345804</v>
      </c>
      <c r="K317">
        <v>5.3591683566380102</v>
      </c>
      <c r="L317">
        <v>15</v>
      </c>
      <c r="M317">
        <v>6.1247638361577401</v>
      </c>
      <c r="N317">
        <f t="shared" si="102"/>
        <v>-7.0746693706208159</v>
      </c>
      <c r="O317">
        <f t="shared" si="103"/>
        <v>-2.287334685310408</v>
      </c>
      <c r="P317">
        <f t="shared" si="93"/>
        <v>0.72833647062999041</v>
      </c>
      <c r="Q317">
        <f t="shared" si="94"/>
        <v>-1.0359168356638011</v>
      </c>
      <c r="R317">
        <f t="shared" si="95"/>
        <v>-1.2816260669002835</v>
      </c>
      <c r="S317">
        <f t="shared" si="114"/>
        <v>8.4627231008181918E-4</v>
      </c>
      <c r="T317">
        <f t="shared" si="114"/>
        <v>0.10153672885553452</v>
      </c>
      <c r="U317">
        <f t="shared" si="114"/>
        <v>2.0716315197630362</v>
      </c>
      <c r="V317">
        <f t="shared" si="114"/>
        <v>0.35490084596403088</v>
      </c>
      <c r="W317">
        <f t="shared" si="114"/>
        <v>0.27758556058104672</v>
      </c>
      <c r="X317">
        <f t="shared" si="104"/>
        <v>2.80650092747373</v>
      </c>
      <c r="Y317">
        <f t="shared" si="105"/>
        <v>1.0319384858735097</v>
      </c>
      <c r="Z317">
        <f t="shared" si="110"/>
        <v>3.0154000727289647E-4</v>
      </c>
      <c r="AA317">
        <f t="shared" si="110"/>
        <v>3.6179118225673539E-2</v>
      </c>
      <c r="AB317">
        <f t="shared" si="110"/>
        <v>0.73815458227117492</v>
      </c>
      <c r="AC317">
        <f t="shared" si="110"/>
        <v>0.1264567000458805</v>
      </c>
      <c r="AD317">
        <f t="shared" si="110"/>
        <v>9.8908059449998184E-2</v>
      </c>
      <c r="AE317">
        <f t="shared" si="106"/>
        <v>1</v>
      </c>
      <c r="AF317" s="15">
        <f t="shared" si="107"/>
        <v>8.6129679999005333</v>
      </c>
      <c r="AG317">
        <f t="shared" si="108"/>
        <v>11331.309664953998</v>
      </c>
      <c r="AI317">
        <f t="shared" si="113"/>
        <v>2.5415144710255022E-2</v>
      </c>
      <c r="AK317">
        <f t="shared" si="97"/>
        <v>7.6636829207720153E-6</v>
      </c>
      <c r="AL317">
        <f t="shared" si="98"/>
        <v>9.1949752519491785E-4</v>
      </c>
      <c r="AM317">
        <f t="shared" si="99"/>
        <v>1.8760305526959755E-2</v>
      </c>
      <c r="AN317">
        <f t="shared" si="100"/>
        <v>3.2139153312473658E-3</v>
      </c>
      <c r="AO317">
        <f t="shared" si="101"/>
        <v>2.5137626439322106E-3</v>
      </c>
      <c r="AQ317" s="23">
        <f t="shared" si="112"/>
        <v>4.8192729181619924E-2</v>
      </c>
      <c r="AR317">
        <f t="shared" si="112"/>
        <v>5.7822192897334093</v>
      </c>
      <c r="AS317">
        <f t="shared" si="112"/>
        <v>117.97334688452139</v>
      </c>
      <c r="AT317">
        <f t="shared" si="112"/>
        <v>20.210563611869492</v>
      </c>
      <c r="AU317" s="24">
        <f t="shared" si="112"/>
        <v>15.807684579112797</v>
      </c>
    </row>
    <row r="318" spans="1:47">
      <c r="A318">
        <v>16</v>
      </c>
      <c r="B318">
        <v>14</v>
      </c>
      <c r="C318">
        <v>12576.9110439045</v>
      </c>
      <c r="D318">
        <v>7323.1631650911904</v>
      </c>
      <c r="E318">
        <v>17670.048517895</v>
      </c>
      <c r="F318">
        <v>16690.792978189998</v>
      </c>
      <c r="G318">
        <v>0.85</v>
      </c>
      <c r="H318">
        <v>5.0627310558980003</v>
      </c>
      <c r="I318">
        <v>7.1832220422025896</v>
      </c>
      <c r="J318">
        <v>4.2526940869543104</v>
      </c>
      <c r="K318">
        <v>3.79704829192349</v>
      </c>
      <c r="L318">
        <v>15</v>
      </c>
      <c r="M318">
        <v>4.3394837621982996</v>
      </c>
      <c r="N318">
        <f t="shared" si="102"/>
        <v>-4.5752772670775999</v>
      </c>
      <c r="O318">
        <f t="shared" si="103"/>
        <v>-1.0376386335387999</v>
      </c>
      <c r="P318">
        <f t="shared" si="93"/>
        <v>0.9095423981368751</v>
      </c>
      <c r="Q318">
        <f t="shared" si="94"/>
        <v>-0.87970482919234905</v>
      </c>
      <c r="R318">
        <f t="shared" si="95"/>
        <v>-1.1824708493759926</v>
      </c>
      <c r="S318">
        <f t="shared" si="114"/>
        <v>1.0303441976669025E-2</v>
      </c>
      <c r="T318">
        <f t="shared" si="114"/>
        <v>0.3542903042071982</v>
      </c>
      <c r="U318">
        <f t="shared" si="114"/>
        <v>2.4831859628331707</v>
      </c>
      <c r="V318">
        <f t="shared" si="114"/>
        <v>0.41490536155954788</v>
      </c>
      <c r="W318">
        <f t="shared" si="114"/>
        <v>0.30652043633273851</v>
      </c>
      <c r="X318">
        <f t="shared" si="104"/>
        <v>3.5692055069093245</v>
      </c>
      <c r="Y318">
        <f t="shared" si="105"/>
        <v>1.2723430239400479</v>
      </c>
      <c r="Z318">
        <f t="shared" si="110"/>
        <v>2.8867606409111101E-3</v>
      </c>
      <c r="AA318">
        <f t="shared" si="110"/>
        <v>9.9263072277950212E-2</v>
      </c>
      <c r="AB318">
        <f t="shared" si="110"/>
        <v>0.69572512931132158</v>
      </c>
      <c r="AC318">
        <f t="shared" si="110"/>
        <v>0.1162458594094309</v>
      </c>
      <c r="AD318">
        <f t="shared" si="110"/>
        <v>8.5879178360386194E-2</v>
      </c>
      <c r="AE318">
        <f t="shared" si="106"/>
        <v>0.99999999999999989</v>
      </c>
      <c r="AF318" s="15">
        <f t="shared" si="107"/>
        <v>9.8699979981782864</v>
      </c>
      <c r="AG318">
        <f t="shared" si="108"/>
        <v>47128.731985281993</v>
      </c>
      <c r="AI318">
        <f t="shared" si="113"/>
        <v>0.1057056579365514</v>
      </c>
      <c r="AK318">
        <f t="shared" si="97"/>
        <v>3.0514693285284972E-4</v>
      </c>
      <c r="AL318">
        <f t="shared" si="98"/>
        <v>1.0492668363944184E-2</v>
      </c>
      <c r="AM318">
        <f t="shared" si="99"/>
        <v>7.3542082536845549E-2</v>
      </c>
      <c r="AN318">
        <f t="shared" si="100"/>
        <v>1.2287845051273748E-2</v>
      </c>
      <c r="AO318">
        <f t="shared" si="101"/>
        <v>9.0779150516350701E-3</v>
      </c>
      <c r="AQ318" s="23">
        <f t="shared" si="112"/>
        <v>1.9189029149052952</v>
      </c>
      <c r="AR318">
        <f t="shared" si="112"/>
        <v>65.982678313258489</v>
      </c>
      <c r="AS318">
        <f t="shared" si="112"/>
        <v>462.46611502469455</v>
      </c>
      <c r="AT318">
        <f t="shared" si="112"/>
        <v>77.271567065576022</v>
      </c>
      <c r="AU318" s="24">
        <f t="shared" si="112"/>
        <v>57.086065034268003</v>
      </c>
    </row>
    <row r="319" spans="1:47">
      <c r="A319">
        <v>16</v>
      </c>
      <c r="B319">
        <v>15</v>
      </c>
      <c r="C319">
        <v>12576.9110439045</v>
      </c>
      <c r="D319">
        <v>7323.1631650911904</v>
      </c>
      <c r="E319">
        <v>19842.180276010698</v>
      </c>
      <c r="F319">
        <v>16403.885489804201</v>
      </c>
      <c r="G319">
        <v>0.85</v>
      </c>
      <c r="H319">
        <v>2.31888319636644</v>
      </c>
      <c r="I319">
        <v>7.1868981353877599</v>
      </c>
      <c r="J319">
        <v>1.9478618849478</v>
      </c>
      <c r="K319">
        <v>1.73916239727482</v>
      </c>
      <c r="L319">
        <v>15</v>
      </c>
      <c r="M319">
        <v>1.98761416831408</v>
      </c>
      <c r="N319">
        <f t="shared" si="102"/>
        <v>-1.2826598356397274</v>
      </c>
      <c r="O319">
        <f t="shared" si="103"/>
        <v>0.6086700821801363</v>
      </c>
      <c r="P319">
        <f t="shared" si="93"/>
        <v>1.1482571619161208</v>
      </c>
      <c r="Q319">
        <f t="shared" si="94"/>
        <v>-0.67391623972748205</v>
      </c>
      <c r="R319">
        <f t="shared" si="95"/>
        <v>-1.0649876524773367</v>
      </c>
      <c r="S319">
        <f t="shared" si="114"/>
        <v>0.27729874957966305</v>
      </c>
      <c r="T319">
        <f t="shared" si="114"/>
        <v>1.8379854031152887</v>
      </c>
      <c r="U319">
        <f t="shared" si="114"/>
        <v>3.1526934845063823</v>
      </c>
      <c r="V319">
        <f t="shared" si="114"/>
        <v>0.50970852322810556</v>
      </c>
      <c r="W319">
        <f t="shared" si="114"/>
        <v>0.34473211132849851</v>
      </c>
      <c r="X319">
        <f t="shared" si="104"/>
        <v>6.1224182717579385</v>
      </c>
      <c r="Y319">
        <f t="shared" si="105"/>
        <v>1.8119571609201262</v>
      </c>
      <c r="Z319">
        <f t="shared" si="110"/>
        <v>4.5292356266936638E-2</v>
      </c>
      <c r="AA319">
        <f t="shared" si="110"/>
        <v>0.30020578822484556</v>
      </c>
      <c r="AB319">
        <f t="shared" si="110"/>
        <v>0.51494251855503248</v>
      </c>
      <c r="AC319">
        <f t="shared" si="110"/>
        <v>8.3252809691120991E-2</v>
      </c>
      <c r="AD319">
        <f t="shared" si="110"/>
        <v>5.6306527262064227E-2</v>
      </c>
      <c r="AE319">
        <f t="shared" si="106"/>
        <v>0.99999999999999989</v>
      </c>
      <c r="AF319" s="15">
        <f t="shared" si="107"/>
        <v>9.8720078519071119</v>
      </c>
      <c r="AG319">
        <f t="shared" si="108"/>
        <v>68897.685519031831</v>
      </c>
      <c r="AI319">
        <f t="shared" si="113"/>
        <v>0.15453153249209561</v>
      </c>
      <c r="AK319">
        <f t="shared" si="97"/>
        <v>6.9990972241076891E-3</v>
      </c>
      <c r="AL319">
        <f t="shared" si="98"/>
        <v>4.6391260517382897E-2</v>
      </c>
      <c r="AM319">
        <f t="shared" si="99"/>
        <v>7.957485653764855E-2</v>
      </c>
      <c r="AN319">
        <f t="shared" si="100"/>
        <v>1.2865184265841717E-2</v>
      </c>
      <c r="AO319">
        <f t="shared" si="101"/>
        <v>8.7011339471147458E-3</v>
      </c>
      <c r="AQ319" s="23">
        <f t="shared" si="112"/>
        <v>44.013511587620663</v>
      </c>
      <c r="AR319">
        <f t="shared" si="112"/>
        <v>291.72937837086187</v>
      </c>
      <c r="AS319">
        <f t="shared" si="112"/>
        <v>500.4029460027341</v>
      </c>
      <c r="AT319">
        <f t="shared" si="112"/>
        <v>80.902139037465545</v>
      </c>
      <c r="AU319" s="24">
        <f t="shared" si="112"/>
        <v>54.716693816979898</v>
      </c>
    </row>
    <row r="320" spans="1:47">
      <c r="A320">
        <v>16</v>
      </c>
      <c r="B320">
        <v>16</v>
      </c>
      <c r="C320">
        <v>12576.9110439045</v>
      </c>
      <c r="D320">
        <v>7323.1631650911904</v>
      </c>
      <c r="E320">
        <v>12576.9110439045</v>
      </c>
      <c r="F320">
        <v>7323.1631650911904</v>
      </c>
      <c r="G320">
        <v>0.85</v>
      </c>
      <c r="H320">
        <v>0.20994611233936</v>
      </c>
      <c r="I320">
        <v>6.8212370144534997</v>
      </c>
      <c r="J320">
        <v>0.17635473436506199</v>
      </c>
      <c r="K320">
        <v>0.15745958425452</v>
      </c>
      <c r="L320">
        <v>15</v>
      </c>
      <c r="M320">
        <v>0.17995381057659399</v>
      </c>
      <c r="N320">
        <f t="shared" si="102"/>
        <v>1.248064665192768</v>
      </c>
      <c r="O320">
        <f t="shared" si="103"/>
        <v>1.8740323325963839</v>
      </c>
      <c r="P320">
        <f t="shared" si="93"/>
        <v>1.3317346882264758</v>
      </c>
      <c r="Q320">
        <f t="shared" si="94"/>
        <v>-0.51574595842545201</v>
      </c>
      <c r="R320">
        <f t="shared" si="95"/>
        <v>-0.9636348009624347</v>
      </c>
      <c r="S320">
        <f t="shared" si="114"/>
        <v>3.4835945076084083</v>
      </c>
      <c r="T320">
        <f t="shared" si="114"/>
        <v>6.5145121882209427</v>
      </c>
      <c r="U320">
        <f t="shared" si="114"/>
        <v>3.7876080111584587</v>
      </c>
      <c r="V320">
        <f t="shared" si="114"/>
        <v>0.59705505021493066</v>
      </c>
      <c r="W320">
        <f t="shared" si="114"/>
        <v>0.38150367283079489</v>
      </c>
      <c r="X320">
        <f t="shared" si="104"/>
        <v>14.764273430033535</v>
      </c>
      <c r="Y320">
        <f t="shared" si="105"/>
        <v>2.692210305047297</v>
      </c>
      <c r="Z320">
        <f t="shared" si="110"/>
        <v>0.23594757467184727</v>
      </c>
      <c r="AA320">
        <f t="shared" si="110"/>
        <v>0.44123486462727651</v>
      </c>
      <c r="AB320">
        <f t="shared" si="110"/>
        <v>0.25653873379598169</v>
      </c>
      <c r="AC320">
        <f t="shared" si="110"/>
        <v>4.0439175896078927E-2</v>
      </c>
      <c r="AD320">
        <f t="shared" si="110"/>
        <v>2.5839651008815565E-2</v>
      </c>
      <c r="AE320">
        <f t="shared" si="106"/>
        <v>1</v>
      </c>
      <c r="AF320" s="15">
        <f t="shared" si="107"/>
        <v>9.1280125360663948</v>
      </c>
      <c r="AG320">
        <f t="shared" si="108"/>
        <v>60630.888268366572</v>
      </c>
      <c r="AI320">
        <f t="shared" si="113"/>
        <v>0.13598982331386983</v>
      </c>
      <c r="AK320">
        <f t="shared" si="97"/>
        <v>3.2086468990960619E-2</v>
      </c>
      <c r="AL320">
        <f t="shared" si="98"/>
        <v>6.0003451280582605E-2</v>
      </c>
      <c r="AM320">
        <f t="shared" si="99"/>
        <v>3.4886657082079435E-2</v>
      </c>
      <c r="AN320">
        <f t="shared" si="100"/>
        <v>5.4993163850662772E-3</v>
      </c>
      <c r="AO320">
        <f t="shared" si="101"/>
        <v>3.5139295751808867E-3</v>
      </c>
      <c r="AQ320" s="23">
        <f t="shared" si="112"/>
        <v>201.77433310615595</v>
      </c>
      <c r="AR320">
        <f t="shared" si="112"/>
        <v>377.32903454157247</v>
      </c>
      <c r="AS320">
        <f t="shared" si="112"/>
        <v>219.38319137025698</v>
      </c>
      <c r="AT320">
        <f t="shared" si="112"/>
        <v>34.582206488632515</v>
      </c>
      <c r="AU320" s="24">
        <f t="shared" si="112"/>
        <v>22.097189840797572</v>
      </c>
    </row>
    <row r="321" spans="1:49">
      <c r="A321">
        <v>16</v>
      </c>
      <c r="B321">
        <v>17</v>
      </c>
      <c r="C321">
        <v>12576.9110439045</v>
      </c>
      <c r="D321">
        <v>7323.1631650911904</v>
      </c>
      <c r="E321">
        <v>5608.6090709096197</v>
      </c>
      <c r="F321">
        <v>4747.0148078372004</v>
      </c>
      <c r="G321">
        <v>0.85</v>
      </c>
      <c r="H321">
        <v>2.5561355190613102</v>
      </c>
      <c r="I321">
        <v>7.1479621921423702</v>
      </c>
      <c r="J321">
        <v>2.1471538360114901</v>
      </c>
      <c r="K321">
        <v>1.9171016392959701</v>
      </c>
      <c r="L321">
        <v>15</v>
      </c>
      <c r="M321">
        <v>2.1909733020525501</v>
      </c>
      <c r="N321">
        <f t="shared" si="102"/>
        <v>-1.567362622873572</v>
      </c>
      <c r="O321">
        <f t="shared" si="103"/>
        <v>0.46631868856321401</v>
      </c>
      <c r="P321">
        <f t="shared" si="93"/>
        <v>1.1276162098416673</v>
      </c>
      <c r="Q321">
        <f t="shared" si="94"/>
        <v>-0.69171016392959705</v>
      </c>
      <c r="R321">
        <f t="shared" si="95"/>
        <v>-1.0739875308668987</v>
      </c>
      <c r="S321">
        <f t="shared" si="114"/>
        <v>0.20859460015473061</v>
      </c>
      <c r="T321">
        <f t="shared" si="114"/>
        <v>1.5941149446073082</v>
      </c>
      <c r="U321">
        <f t="shared" si="114"/>
        <v>3.088285893106633</v>
      </c>
      <c r="V321">
        <f t="shared" si="114"/>
        <v>0.50071902481675057</v>
      </c>
      <c r="W321">
        <f t="shared" si="114"/>
        <v>0.34164348373358222</v>
      </c>
      <c r="X321">
        <f t="shared" si="104"/>
        <v>5.7333579464190043</v>
      </c>
      <c r="Y321">
        <f t="shared" si="105"/>
        <v>1.7463013881221416</v>
      </c>
      <c r="Z321">
        <f t="shared" si="110"/>
        <v>3.6382622906880706E-2</v>
      </c>
      <c r="AA321">
        <f t="shared" si="110"/>
        <v>0.27804211066273576</v>
      </c>
      <c r="AB321">
        <f t="shared" si="110"/>
        <v>0.53865220381635937</v>
      </c>
      <c r="AC321">
        <f t="shared" si="110"/>
        <v>8.7334338706254067E-2</v>
      </c>
      <c r="AD321">
        <f t="shared" si="110"/>
        <v>5.9588723907770175E-2</v>
      </c>
      <c r="AE321">
        <f t="shared" si="106"/>
        <v>1.0000000000000002</v>
      </c>
      <c r="AF321" s="15">
        <f t="shared" si="107"/>
        <v>8.6284315092255301</v>
      </c>
      <c r="AG321">
        <f t="shared" si="108"/>
        <v>18974.333584033393</v>
      </c>
      <c r="AI321">
        <f t="shared" si="113"/>
        <v>4.2557784411306018E-2</v>
      </c>
      <c r="AK321">
        <f t="shared" si="97"/>
        <v>1.5483638219888729E-3</v>
      </c>
      <c r="AL321">
        <f t="shared" si="98"/>
        <v>1.1832856202849198E-2</v>
      </c>
      <c r="AM321">
        <f t="shared" si="99"/>
        <v>2.292384436269149E-2</v>
      </c>
      <c r="AN321">
        <f t="shared" si="100"/>
        <v>3.7167559583647391E-3</v>
      </c>
      <c r="AO321">
        <f t="shared" si="101"/>
        <v>2.5359640654117198E-3</v>
      </c>
      <c r="AQ321" s="23">
        <f t="shared" si="112"/>
        <v>9.7368170263770182</v>
      </c>
      <c r="AR321">
        <f t="shared" si="112"/>
        <v>74.410389929273975</v>
      </c>
      <c r="AS321">
        <f t="shared" si="112"/>
        <v>144.15557566694125</v>
      </c>
      <c r="AT321">
        <f t="shared" si="112"/>
        <v>23.372654530127669</v>
      </c>
      <c r="AU321" s="24">
        <f t="shared" si="112"/>
        <v>15.947297230610806</v>
      </c>
    </row>
    <row r="322" spans="1:49">
      <c r="A322">
        <v>16</v>
      </c>
      <c r="B322">
        <v>18</v>
      </c>
      <c r="C322">
        <v>12576.9110439045</v>
      </c>
      <c r="D322">
        <v>7323.1631650911904</v>
      </c>
      <c r="E322">
        <v>1403.3937696467699</v>
      </c>
      <c r="F322">
        <v>9993.6097877586708</v>
      </c>
      <c r="G322">
        <v>0.85</v>
      </c>
      <c r="H322">
        <v>5.3567434229686501</v>
      </c>
      <c r="I322">
        <v>7.62780086911647</v>
      </c>
      <c r="J322">
        <v>4.4996644752936801</v>
      </c>
      <c r="K322">
        <v>4.0175575672264996</v>
      </c>
      <c r="L322">
        <v>15</v>
      </c>
      <c r="M322">
        <v>4.5914943625445597</v>
      </c>
      <c r="N322">
        <f t="shared" si="102"/>
        <v>-4.9280921075623789</v>
      </c>
      <c r="O322">
        <f t="shared" si="103"/>
        <v>-1.2140460537811895</v>
      </c>
      <c r="P322">
        <f t="shared" si="93"/>
        <v>0.88396332220172602</v>
      </c>
      <c r="Q322">
        <f t="shared" si="94"/>
        <v>-0.90175575672264996</v>
      </c>
      <c r="R322">
        <f t="shared" si="95"/>
        <v>-1.2084087442007221</v>
      </c>
      <c r="S322">
        <f t="shared" si="114"/>
        <v>7.240303833135381E-3</v>
      </c>
      <c r="T322">
        <f t="shared" si="114"/>
        <v>0.29699319473824648</v>
      </c>
      <c r="U322">
        <f t="shared" si="114"/>
        <v>2.4204738389032352</v>
      </c>
      <c r="V322">
        <f t="shared" si="114"/>
        <v>0.40585644862310805</v>
      </c>
      <c r="W322">
        <f t="shared" si="114"/>
        <v>0.29867216531236163</v>
      </c>
      <c r="X322">
        <f t="shared" si="104"/>
        <v>3.429235951410087</v>
      </c>
      <c r="Y322">
        <f t="shared" si="105"/>
        <v>1.2323374816734007</v>
      </c>
      <c r="Z322">
        <f t="shared" si="110"/>
        <v>2.1113460653409397E-3</v>
      </c>
      <c r="AA322">
        <f t="shared" si="110"/>
        <v>8.660622918528664E-2</v>
      </c>
      <c r="AB322">
        <f t="shared" si="110"/>
        <v>0.70583473205101177</v>
      </c>
      <c r="AC322">
        <f t="shared" si="110"/>
        <v>0.11835185865709288</v>
      </c>
      <c r="AD322">
        <f t="shared" si="110"/>
        <v>8.7095834041267681E-2</v>
      </c>
      <c r="AE322">
        <f t="shared" si="106"/>
        <v>0.99999999999999989</v>
      </c>
      <c r="AF322" s="15">
        <f t="shared" si="107"/>
        <v>9.2305467269012063</v>
      </c>
      <c r="AG322">
        <f t="shared" si="108"/>
        <v>24177.626605362166</v>
      </c>
      <c r="AI322">
        <f t="shared" si="113"/>
        <v>5.4228319328901327E-2</v>
      </c>
      <c r="AK322">
        <f t="shared" si="97"/>
        <v>1.1449474864512784E-4</v>
      </c>
      <c r="AL322">
        <f t="shared" si="98"/>
        <v>4.6965102521317375E-3</v>
      </c>
      <c r="AM322">
        <f t="shared" si="99"/>
        <v>3.827623124309177E-2</v>
      </c>
      <c r="AN322">
        <f t="shared" si="100"/>
        <v>6.4180223844258278E-3</v>
      </c>
      <c r="AO322">
        <f t="shared" si="101"/>
        <v>4.7230607006068584E-3</v>
      </c>
      <c r="AQ322" s="23">
        <f t="shared" si="112"/>
        <v>0.71999513435198903</v>
      </c>
      <c r="AR322">
        <f t="shared" si="112"/>
        <v>29.533795828923179</v>
      </c>
      <c r="AS322">
        <f t="shared" si="112"/>
        <v>240.69837772014168</v>
      </c>
      <c r="AT322">
        <f t="shared" si="112"/>
        <v>40.359448303355741</v>
      </c>
      <c r="AU322" s="24">
        <f t="shared" si="112"/>
        <v>29.700757143246861</v>
      </c>
    </row>
    <row r="323" spans="1:49">
      <c r="A323">
        <v>16</v>
      </c>
      <c r="B323">
        <v>19</v>
      </c>
      <c r="C323">
        <v>12576.9110439045</v>
      </c>
      <c r="D323">
        <v>7323.1631650911904</v>
      </c>
      <c r="E323">
        <v>12938.436402822699</v>
      </c>
      <c r="F323">
        <v>16131.022423926899</v>
      </c>
      <c r="G323">
        <v>0.85</v>
      </c>
      <c r="H323">
        <v>7.00022259755072</v>
      </c>
      <c r="I323">
        <v>7.6639229929372297</v>
      </c>
      <c r="J323">
        <v>5.8801869819425896</v>
      </c>
      <c r="K323">
        <v>5.2501669481630397</v>
      </c>
      <c r="L323">
        <v>15</v>
      </c>
      <c r="M323">
        <v>6.0001907979005997</v>
      </c>
      <c r="N323">
        <f t="shared" si="102"/>
        <v>-6.9002671170608636</v>
      </c>
      <c r="O323">
        <f t="shared" si="103"/>
        <v>-2.2001335585304318</v>
      </c>
      <c r="P323">
        <f t="shared" si="93"/>
        <v>0.74098063401308811</v>
      </c>
      <c r="Q323">
        <f t="shared" si="94"/>
        <v>-1.025016694816304</v>
      </c>
      <c r="R323">
        <f t="shared" si="95"/>
        <v>-1.279927229683147</v>
      </c>
      <c r="S323">
        <f t="shared" si="114"/>
        <v>1.0075162683170344E-3</v>
      </c>
      <c r="T323">
        <f t="shared" si="114"/>
        <v>0.11078836064353859</v>
      </c>
      <c r="U323">
        <f t="shared" si="114"/>
        <v>2.0979918682495446</v>
      </c>
      <c r="V323">
        <f t="shared" si="114"/>
        <v>0.35879047541487219</v>
      </c>
      <c r="W323">
        <f t="shared" si="114"/>
        <v>0.27805753405183881</v>
      </c>
      <c r="X323">
        <f t="shared" si="104"/>
        <v>2.8466357546281111</v>
      </c>
      <c r="Y323">
        <f t="shared" si="105"/>
        <v>1.0461378600434716</v>
      </c>
      <c r="Z323">
        <f t="shared" si="110"/>
        <v>3.5393227485427188E-4</v>
      </c>
      <c r="AA323">
        <f t="shared" si="110"/>
        <v>3.8919050483862183E-2</v>
      </c>
      <c r="AB323">
        <f t="shared" si="110"/>
        <v>0.73700748851994569</v>
      </c>
      <c r="AC323">
        <f t="shared" si="110"/>
        <v>0.12604017736780837</v>
      </c>
      <c r="AD323">
        <f t="shared" si="110"/>
        <v>9.7679351353529481E-2</v>
      </c>
      <c r="AE323">
        <f t="shared" si="106"/>
        <v>1</v>
      </c>
      <c r="AF323" s="15">
        <f t="shared" si="107"/>
        <v>9.8021073208252112</v>
      </c>
      <c r="AG323">
        <f t="shared" si="108"/>
        <v>37586.635330514167</v>
      </c>
      <c r="AI323">
        <f t="shared" si="113"/>
        <v>8.4303562813317551E-2</v>
      </c>
      <c r="AK323">
        <f t="shared" si="97"/>
        <v>2.983775176483748E-5</v>
      </c>
      <c r="AL323">
        <f t="shared" si="98"/>
        <v>3.2810146171009524E-3</v>
      </c>
      <c r="AM323">
        <f t="shared" si="99"/>
        <v>6.2132357102326653E-2</v>
      </c>
      <c r="AN323">
        <f t="shared" si="100"/>
        <v>1.0625636009728719E-2</v>
      </c>
      <c r="AO323">
        <f t="shared" si="101"/>
        <v>8.2347173323963872E-3</v>
      </c>
      <c r="AQ323" s="23">
        <f t="shared" si="112"/>
        <v>0.18763337484823275</v>
      </c>
      <c r="AR323">
        <f t="shared" si="112"/>
        <v>20.63251448651453</v>
      </c>
      <c r="AS323">
        <f t="shared" si="112"/>
        <v>390.71656411203514</v>
      </c>
      <c r="AT323">
        <f t="shared" si="112"/>
        <v>66.818839439633237</v>
      </c>
      <c r="AU323" s="24">
        <f t="shared" si="112"/>
        <v>51.783653680623964</v>
      </c>
    </row>
    <row r="324" spans="1:49">
      <c r="A324">
        <v>16</v>
      </c>
      <c r="B324">
        <v>20</v>
      </c>
      <c r="C324">
        <v>12576.9110439045</v>
      </c>
      <c r="D324">
        <v>7323.1631650911904</v>
      </c>
      <c r="E324">
        <v>16808.942786625601</v>
      </c>
      <c r="F324">
        <v>17720.048513448</v>
      </c>
      <c r="G324">
        <v>0.85</v>
      </c>
      <c r="H324">
        <v>9.5508519064871908</v>
      </c>
      <c r="I324">
        <v>7.2671281905691796</v>
      </c>
      <c r="J324">
        <v>8.0227156014492405</v>
      </c>
      <c r="K324">
        <v>7.1631389298653803</v>
      </c>
      <c r="L324">
        <v>15</v>
      </c>
      <c r="M324">
        <v>8.1864444912747505</v>
      </c>
      <c r="N324">
        <f t="shared" si="102"/>
        <v>-9.9610222877846279</v>
      </c>
      <c r="O324">
        <f t="shared" si="103"/>
        <v>-3.730511143892314</v>
      </c>
      <c r="P324">
        <f t="shared" si="93"/>
        <v>0.51907588413561512</v>
      </c>
      <c r="Q324">
        <f t="shared" si="94"/>
        <v>-1.216313892986538</v>
      </c>
      <c r="R324">
        <f t="shared" si="95"/>
        <v>-1.3773360702808128</v>
      </c>
      <c r="S324">
        <f t="shared" si="114"/>
        <v>4.7204454832374899E-5</v>
      </c>
      <c r="T324">
        <f t="shared" si="114"/>
        <v>2.3980575178959056E-2</v>
      </c>
      <c r="U324">
        <f t="shared" si="114"/>
        <v>1.6804739792597843</v>
      </c>
      <c r="V324">
        <f t="shared" si="114"/>
        <v>0.29632042508254119</v>
      </c>
      <c r="W324">
        <f t="shared" si="114"/>
        <v>0.25224963410346896</v>
      </c>
      <c r="X324">
        <f t="shared" si="104"/>
        <v>2.2530718180795857</v>
      </c>
      <c r="Y324">
        <f t="shared" si="105"/>
        <v>0.81229453758634806</v>
      </c>
      <c r="Z324">
        <f t="shared" si="110"/>
        <v>2.0951154088203809E-5</v>
      </c>
      <c r="AA324">
        <f t="shared" si="110"/>
        <v>1.064350234490039E-2</v>
      </c>
      <c r="AB324">
        <f t="shared" si="110"/>
        <v>0.74585903821394506</v>
      </c>
      <c r="AC324">
        <f t="shared" si="110"/>
        <v>0.13151841086677435</v>
      </c>
      <c r="AD324">
        <f t="shared" si="110"/>
        <v>0.11195809742029213</v>
      </c>
      <c r="AE324">
        <f t="shared" si="106"/>
        <v>1</v>
      </c>
      <c r="AF324" s="16">
        <f t="shared" si="107"/>
        <v>9.9154847935456214</v>
      </c>
      <c r="AG324">
        <f t="shared" si="108"/>
        <v>35742.329649961997</v>
      </c>
      <c r="AI324">
        <f t="shared" si="113"/>
        <v>8.0166945145357174E-2</v>
      </c>
      <c r="AJ324">
        <f>SUM(AI305:AI324)</f>
        <v>0.99999999999999989</v>
      </c>
      <c r="AK324">
        <f t="shared" si="97"/>
        <v>1.6795900205209604E-6</v>
      </c>
      <c r="AL324">
        <f t="shared" si="98"/>
        <v>8.5325706863811001E-4</v>
      </c>
      <c r="AM324">
        <f t="shared" si="99"/>
        <v>5.9793240602666192E-2</v>
      </c>
      <c r="AN324">
        <f t="shared" si="100"/>
        <v>1.0543429229561247E-2</v>
      </c>
      <c r="AO324">
        <f t="shared" si="101"/>
        <v>8.9753386544711138E-3</v>
      </c>
      <c r="AP324">
        <f>SUM(AK305:AO324)</f>
        <v>0.99999999999999956</v>
      </c>
      <c r="AQ324" s="25">
        <f t="shared" si="112"/>
        <v>1.0562027139160926E-2</v>
      </c>
      <c r="AR324" s="26">
        <f t="shared" si="112"/>
        <v>5.3656691249221131</v>
      </c>
      <c r="AS324" s="26">
        <f t="shared" si="112"/>
        <v>376.00713404325569</v>
      </c>
      <c r="AT324" s="26">
        <f t="shared" si="112"/>
        <v>66.301885758947179</v>
      </c>
      <c r="AU324" s="27">
        <f t="shared" si="112"/>
        <v>56.441017923100354</v>
      </c>
      <c r="AV324">
        <f>SUM(AQ305:AU324)</f>
        <v>6288.4555219522481</v>
      </c>
      <c r="AW324">
        <f>C324*0.5</f>
        <v>6288.4555219522499</v>
      </c>
    </row>
    <row r="325" spans="1:49">
      <c r="A325">
        <v>17</v>
      </c>
      <c r="B325">
        <v>1</v>
      </c>
      <c r="C325">
        <v>5608.6090709096197</v>
      </c>
      <c r="D325">
        <v>4747.0148078372004</v>
      </c>
      <c r="E325">
        <v>15446.2702799339</v>
      </c>
      <c r="F325">
        <v>8990.4367514448204</v>
      </c>
      <c r="G325">
        <v>0.76</v>
      </c>
      <c r="H325">
        <v>35.604430207891603</v>
      </c>
      <c r="I325">
        <v>7.4356074349189196</v>
      </c>
      <c r="J325">
        <v>29.907721374628998</v>
      </c>
      <c r="K325">
        <v>26.703322655918701</v>
      </c>
      <c r="L325">
        <v>35.604430207891603</v>
      </c>
      <c r="M325">
        <v>30.5180830353356</v>
      </c>
      <c r="N325">
        <f t="shared" si="102"/>
        <v>-41.22531624946992</v>
      </c>
      <c r="O325">
        <f t="shared" si="103"/>
        <v>-19.36265812473496</v>
      </c>
      <c r="P325">
        <f t="shared" ref="P325:P388" si="115">$P$2+$J$2*J325+$K$2*K325+$F$2*G325</f>
        <v>-1.837585428086572</v>
      </c>
      <c r="Q325">
        <f t="shared" ref="Q325:Q388" si="116">$Q$2+$K$3*K325</f>
        <v>-3.1703322655918704</v>
      </c>
      <c r="R325">
        <f t="shared" ref="R325:R388" si="117">$R$2+$L$2*L325+$M$2*M325+$I$2*I325</f>
        <v>-3.5291938852089277</v>
      </c>
      <c r="S325">
        <f t="shared" si="114"/>
        <v>1.2475921634390401E-18</v>
      </c>
      <c r="T325">
        <f t="shared" si="114"/>
        <v>3.8985617856482774E-9</v>
      </c>
      <c r="U325">
        <f t="shared" si="114"/>
        <v>0.1592013655415134</v>
      </c>
      <c r="V325">
        <f t="shared" si="114"/>
        <v>4.1989643871478195E-2</v>
      </c>
      <c r="W325">
        <f t="shared" si="114"/>
        <v>2.9328548517206978E-2</v>
      </c>
      <c r="X325">
        <f t="shared" si="104"/>
        <v>0.23051956182876035</v>
      </c>
      <c r="Y325">
        <f t="shared" si="105"/>
        <v>-1.4674195532103749</v>
      </c>
      <c r="Z325">
        <f t="shared" ref="Z325:AD375" si="118">S325/$X325</f>
        <v>5.4120880394775529E-18</v>
      </c>
      <c r="AA325">
        <f t="shared" si="118"/>
        <v>1.6912064879527636E-8</v>
      </c>
      <c r="AB325">
        <f t="shared" si="118"/>
        <v>0.6906197646678458</v>
      </c>
      <c r="AC325">
        <f t="shared" si="118"/>
        <v>0.18215219367226576</v>
      </c>
      <c r="AD325">
        <f t="shared" si="118"/>
        <v>0.1272280247478236</v>
      </c>
      <c r="AE325">
        <f t="shared" si="106"/>
        <v>1</v>
      </c>
      <c r="AF325" s="14">
        <f t="shared" si="107"/>
        <v>9.3332106495075688</v>
      </c>
      <c r="AG325">
        <f t="shared" si="108"/>
        <v>4048.1568682734892</v>
      </c>
      <c r="AH325">
        <f>SUM(AG325:AG344)</f>
        <v>391433.15327967796</v>
      </c>
      <c r="AI325">
        <f>AG325/$AH$325</f>
        <v>1.0341885541261477E-2</v>
      </c>
      <c r="AK325">
        <f t="shared" ref="AK325:AK388" si="119">Z325*$AI325</f>
        <v>5.5971195043507082E-20</v>
      </c>
      <c r="AL325">
        <f t="shared" ref="AL325:AL388" si="120">AA325*$AI325</f>
        <v>1.7490263925046289E-10</v>
      </c>
      <c r="AM325">
        <f t="shared" ref="AM325:AM388" si="121">AB325*$AI325</f>
        <v>7.1423105587277982E-3</v>
      </c>
      <c r="AN325">
        <f t="shared" ref="AN325:AN388" si="122">AC325*$AI325</f>
        <v>1.8837971380482655E-3</v>
      </c>
      <c r="AO325">
        <f t="shared" ref="AO325:AO388" si="123">AD325*$AI325</f>
        <v>1.3157776695827744E-3</v>
      </c>
      <c r="AQ325" s="20">
        <f t="shared" si="112"/>
        <v>1.5696027611533268E-16</v>
      </c>
      <c r="AR325" s="21">
        <f t="shared" si="112"/>
        <v>4.9048026451308956E-7</v>
      </c>
      <c r="AS325" s="21">
        <f t="shared" si="112"/>
        <v>20.029213893467141</v>
      </c>
      <c r="AT325" s="21">
        <f t="shared" si="112"/>
        <v>5.2827408581055417</v>
      </c>
      <c r="AU325" s="22">
        <f t="shared" si="112"/>
        <v>3.6898412864611343</v>
      </c>
    </row>
    <row r="326" spans="1:49">
      <c r="A326">
        <v>17</v>
      </c>
      <c r="B326">
        <v>2</v>
      </c>
      <c r="C326">
        <v>5608.6090709096197</v>
      </c>
      <c r="D326">
        <v>4747.0148078372004</v>
      </c>
      <c r="E326">
        <v>8431.2878347709793</v>
      </c>
      <c r="F326">
        <v>5653.8832326649099</v>
      </c>
      <c r="G326">
        <v>0.76</v>
      </c>
      <c r="H326">
        <v>33.087666771182697</v>
      </c>
      <c r="I326">
        <v>8.3878857878911699</v>
      </c>
      <c r="J326">
        <v>27.793640087793399</v>
      </c>
      <c r="K326">
        <v>24.815750078387001</v>
      </c>
      <c r="L326">
        <v>33.087666771182697</v>
      </c>
      <c r="M326">
        <v>28.360857232442299</v>
      </c>
      <c r="N326">
        <f t="shared" ref="N326:N389" si="124">$N$2+$G$2*60*H326/$N$3</f>
        <v>-38.205200125419232</v>
      </c>
      <c r="O326">
        <f t="shared" ref="O326:O389" si="125">$O$2+$H$2*60*H326/$O$3</f>
        <v>-17.852600062709616</v>
      </c>
      <c r="P326">
        <f t="shared" si="115"/>
        <v>-1.6186270090928898</v>
      </c>
      <c r="Q326">
        <f t="shared" si="116"/>
        <v>-2.9815750078387002</v>
      </c>
      <c r="R326">
        <f t="shared" si="117"/>
        <v>-3.3240627738179849</v>
      </c>
      <c r="S326">
        <f t="shared" si="114"/>
        <v>2.5567743781536318E-17</v>
      </c>
      <c r="T326">
        <f t="shared" si="114"/>
        <v>1.7648764381887477E-8</v>
      </c>
      <c r="U326">
        <f t="shared" si="114"/>
        <v>0.19817059881320032</v>
      </c>
      <c r="V326">
        <f t="shared" si="114"/>
        <v>5.0712897719963387E-2</v>
      </c>
      <c r="W326">
        <f t="shared" si="114"/>
        <v>3.600624894377813E-2</v>
      </c>
      <c r="X326">
        <f t="shared" ref="X326:X389" si="126">SUM(S326:W326)</f>
        <v>0.28488976312570624</v>
      </c>
      <c r="Y326">
        <f t="shared" ref="Y326:Y389" si="127">LN(X326)</f>
        <v>-1.2556529695885275</v>
      </c>
      <c r="Z326">
        <f t="shared" si="118"/>
        <v>8.974609512471206E-17</v>
      </c>
      <c r="AA326">
        <f t="shared" si="118"/>
        <v>6.1949450862156971E-8</v>
      </c>
      <c r="AB326">
        <f t="shared" si="118"/>
        <v>0.69560449150206383</v>
      </c>
      <c r="AC326">
        <f t="shared" si="118"/>
        <v>0.17800884511805559</v>
      </c>
      <c r="AD326">
        <f t="shared" si="118"/>
        <v>0.1263866014304296</v>
      </c>
      <c r="AE326">
        <f t="shared" si="106"/>
        <v>0.99999999999999989</v>
      </c>
      <c r="AF326" s="15">
        <f t="shared" si="107"/>
        <v>8.8419653060436207</v>
      </c>
      <c r="AG326">
        <f t="shared" si="108"/>
        <v>2872.7017071627224</v>
      </c>
      <c r="AI326">
        <f t="shared" ref="AI326:AI344" si="128">AG326/$AH$325</f>
        <v>7.3389330543245646E-3</v>
      </c>
      <c r="AK326">
        <f t="shared" si="119"/>
        <v>6.5864058400730597E-19</v>
      </c>
      <c r="AL326">
        <f t="shared" si="120"/>
        <v>4.5464287262953919E-10</v>
      </c>
      <c r="AM326">
        <f t="shared" si="121"/>
        <v>5.1049947954211273E-3</v>
      </c>
      <c r="AN326">
        <f t="shared" si="122"/>
        <v>1.3063949973990401E-3</v>
      </c>
      <c r="AO326">
        <f t="shared" si="123"/>
        <v>9.2754280686152405E-4</v>
      </c>
      <c r="AQ326" s="23">
        <f t="shared" si="112"/>
        <v>1.8470287769662928E-15</v>
      </c>
      <c r="AR326">
        <f t="shared" si="112"/>
        <v>1.2749570697272202E-6</v>
      </c>
      <c r="AS326">
        <f t="shared" si="112"/>
        <v>14.315960058272667</v>
      </c>
      <c r="AT326">
        <f t="shared" si="112"/>
        <v>3.6635294163016026</v>
      </c>
      <c r="AU326" s="24">
        <f t="shared" si="112"/>
        <v>2.6011125001102564</v>
      </c>
    </row>
    <row r="327" spans="1:49">
      <c r="A327">
        <v>17</v>
      </c>
      <c r="B327">
        <v>3</v>
      </c>
      <c r="C327">
        <v>5608.6090709096197</v>
      </c>
      <c r="D327">
        <v>4747.0148078372004</v>
      </c>
      <c r="E327">
        <v>13526.411711832499</v>
      </c>
      <c r="F327">
        <v>9921.3813291440892</v>
      </c>
      <c r="G327">
        <v>0.76</v>
      </c>
      <c r="H327">
        <v>33.8718086087014</v>
      </c>
      <c r="I327">
        <v>7.1604671790546197</v>
      </c>
      <c r="J327">
        <v>28.452319231309101</v>
      </c>
      <c r="K327">
        <v>25.403856456526</v>
      </c>
      <c r="L327">
        <v>33.8718086087014</v>
      </c>
      <c r="M327">
        <v>29.032978807458299</v>
      </c>
      <c r="N327">
        <f t="shared" si="124"/>
        <v>-39.146170330441677</v>
      </c>
      <c r="O327">
        <f t="shared" si="125"/>
        <v>-18.323085165220839</v>
      </c>
      <c r="P327">
        <f t="shared" si="115"/>
        <v>-1.6868473489570153</v>
      </c>
      <c r="Q327">
        <f t="shared" si="116"/>
        <v>-3.0403856456526004</v>
      </c>
      <c r="R327">
        <f t="shared" si="117"/>
        <v>-3.360053386179624</v>
      </c>
      <c r="S327">
        <f t="shared" si="114"/>
        <v>9.9777872115636936E-18</v>
      </c>
      <c r="T327">
        <f t="shared" si="114"/>
        <v>1.1025168136861182E-8</v>
      </c>
      <c r="U327">
        <f t="shared" si="114"/>
        <v>0.18510216761618536</v>
      </c>
      <c r="V327">
        <f t="shared" si="114"/>
        <v>4.7816445733628934E-2</v>
      </c>
      <c r="W327">
        <f t="shared" si="114"/>
        <v>3.4733404611463577E-2</v>
      </c>
      <c r="X327">
        <f t="shared" si="126"/>
        <v>0.26765202898644602</v>
      </c>
      <c r="Y327">
        <f t="shared" si="127"/>
        <v>-1.3180675414263057</v>
      </c>
      <c r="Z327">
        <f t="shared" si="118"/>
        <v>3.7278952262562417E-17</v>
      </c>
      <c r="AA327">
        <f t="shared" si="118"/>
        <v>4.1192170963962686E-8</v>
      </c>
      <c r="AB327">
        <f t="shared" si="118"/>
        <v>0.69157767388178104</v>
      </c>
      <c r="AC327">
        <f t="shared" si="118"/>
        <v>0.17865153466126116</v>
      </c>
      <c r="AD327">
        <f t="shared" si="118"/>
        <v>0.12977075026478685</v>
      </c>
      <c r="AE327">
        <f t="shared" ref="AE327:AE390" si="129">SUM(Z327:AD327)</f>
        <v>1</v>
      </c>
      <c r="AF327" s="15">
        <f t="shared" ref="AF327:AF390" si="130">$E$2*LN(F327+0.15*E327)</f>
        <v>9.3885152670662713</v>
      </c>
      <c r="AG327">
        <f t="shared" si="108"/>
        <v>4749.8484348542188</v>
      </c>
      <c r="AI327">
        <f t="shared" si="128"/>
        <v>1.2134507246146483E-2</v>
      </c>
      <c r="AK327">
        <f t="shared" si="119"/>
        <v>4.5236171635881243E-19</v>
      </c>
      <c r="AL327">
        <f t="shared" si="120"/>
        <v>4.9984669704671E-10</v>
      </c>
      <c r="AM327">
        <f t="shared" si="121"/>
        <v>8.3919542949916007E-3</v>
      </c>
      <c r="AN327">
        <f t="shared" si="122"/>
        <v>2.1678483418822629E-3</v>
      </c>
      <c r="AO327">
        <f t="shared" si="123"/>
        <v>1.5747041094259216E-3</v>
      </c>
      <c r="AQ327" s="23">
        <f t="shared" si="112"/>
        <v>1.26856001285114E-15</v>
      </c>
      <c r="AR327">
        <f t="shared" si="112"/>
        <v>1.4017223595601952E-6</v>
      </c>
      <c r="AS327">
        <f t="shared" si="112"/>
        <v>23.533595490774417</v>
      </c>
      <c r="AT327">
        <f t="shared" si="112"/>
        <v>6.079306937318619</v>
      </c>
      <c r="AU327" s="24">
        <f t="shared" si="112"/>
        <v>4.4159498760624389</v>
      </c>
    </row>
    <row r="328" spans="1:49">
      <c r="A328">
        <v>17</v>
      </c>
      <c r="B328">
        <v>4</v>
      </c>
      <c r="C328">
        <v>5608.6090709096197</v>
      </c>
      <c r="D328">
        <v>4747.0148078372004</v>
      </c>
      <c r="E328">
        <v>8663.6969940755498</v>
      </c>
      <c r="F328">
        <v>5979.9144694669303</v>
      </c>
      <c r="G328">
        <v>0.76</v>
      </c>
      <c r="H328">
        <v>29.4647433173213</v>
      </c>
      <c r="I328">
        <v>7.6390346168489396</v>
      </c>
      <c r="J328">
        <v>24.7503843865499</v>
      </c>
      <c r="K328">
        <v>22.098557487990998</v>
      </c>
      <c r="L328">
        <v>29.4647433173213</v>
      </c>
      <c r="M328">
        <v>25.255494271989701</v>
      </c>
      <c r="N328">
        <f t="shared" si="124"/>
        <v>-33.857691980785553</v>
      </c>
      <c r="O328">
        <f t="shared" si="125"/>
        <v>-15.678845990392777</v>
      </c>
      <c r="P328">
        <f t="shared" si="115"/>
        <v>-1.3034326686069548</v>
      </c>
      <c r="Q328">
        <f t="shared" si="116"/>
        <v>-2.7098557487990997</v>
      </c>
      <c r="R328">
        <f t="shared" si="117"/>
        <v>-2.9651829179710183</v>
      </c>
      <c r="S328">
        <f t="shared" si="114"/>
        <v>1.9760193941388998E-15</v>
      </c>
      <c r="T328">
        <f t="shared" si="114"/>
        <v>1.5515425980400952E-7</v>
      </c>
      <c r="U328">
        <f t="shared" si="114"/>
        <v>0.27159788551820907</v>
      </c>
      <c r="V328">
        <f t="shared" si="114"/>
        <v>6.6546405421585395E-2</v>
      </c>
      <c r="W328">
        <f t="shared" si="114"/>
        <v>5.1551038771222996E-2</v>
      </c>
      <c r="X328">
        <f t="shared" si="126"/>
        <v>0.38969548486527927</v>
      </c>
      <c r="Y328">
        <f t="shared" si="127"/>
        <v>-0.94238965288555543</v>
      </c>
      <c r="Z328">
        <f t="shared" si="118"/>
        <v>5.0706756195084606E-15</v>
      </c>
      <c r="AA328">
        <f t="shared" si="118"/>
        <v>3.9814230810923443E-7</v>
      </c>
      <c r="AB328">
        <f t="shared" si="118"/>
        <v>0.6969490180572725</v>
      </c>
      <c r="AC328">
        <f t="shared" si="118"/>
        <v>0.17076514356996206</v>
      </c>
      <c r="AD328">
        <f t="shared" si="118"/>
        <v>0.13228544023045222</v>
      </c>
      <c r="AE328">
        <f t="shared" si="129"/>
        <v>1</v>
      </c>
      <c r="AF328" s="15">
        <f t="shared" si="130"/>
        <v>8.8928132015222179</v>
      </c>
      <c r="AG328">
        <f t="shared" si="108"/>
        <v>3763.6346981798192</v>
      </c>
      <c r="AI328">
        <f t="shared" si="128"/>
        <v>9.61501259319931E-3</v>
      </c>
      <c r="AK328">
        <f t="shared" si="119"/>
        <v>4.8754609937602562E-17</v>
      </c>
      <c r="AL328">
        <f t="shared" si="120"/>
        <v>3.8281433063557289E-9</v>
      </c>
      <c r="AM328">
        <f t="shared" si="121"/>
        <v>6.7011735854385687E-3</v>
      </c>
      <c r="AN328">
        <f t="shared" si="122"/>
        <v>1.6419090059046734E-3</v>
      </c>
      <c r="AO328">
        <f t="shared" si="123"/>
        <v>1.2719261737127127E-3</v>
      </c>
      <c r="AQ328" s="23">
        <f t="shared" si="112"/>
        <v>1.3672277377234902E-13</v>
      </c>
      <c r="AR328">
        <f t="shared" si="112"/>
        <v>1.0735279636384342E-5</v>
      </c>
      <c r="AS328">
        <f t="shared" si="112"/>
        <v>18.792131478515348</v>
      </c>
      <c r="AT328">
        <f t="shared" si="112"/>
        <v>4.6044128720625741</v>
      </c>
      <c r="AU328" s="24">
        <f t="shared" si="112"/>
        <v>3.5668683377062425</v>
      </c>
    </row>
    <row r="329" spans="1:49">
      <c r="A329">
        <v>17</v>
      </c>
      <c r="B329">
        <v>5</v>
      </c>
      <c r="C329">
        <v>5608.6090709096197</v>
      </c>
      <c r="D329">
        <v>4747.0148078372004</v>
      </c>
      <c r="E329">
        <v>14782.8116542268</v>
      </c>
      <c r="F329">
        <v>12480.475744780801</v>
      </c>
      <c r="G329">
        <v>0.76</v>
      </c>
      <c r="H329">
        <v>26.0723367980553</v>
      </c>
      <c r="I329">
        <v>7.4400460428279098</v>
      </c>
      <c r="J329">
        <v>21.900762910366399</v>
      </c>
      <c r="K329">
        <v>19.554252598541499</v>
      </c>
      <c r="L329">
        <v>26.0723367980553</v>
      </c>
      <c r="M329">
        <v>22.347717255475999</v>
      </c>
      <c r="N329">
        <f t="shared" si="124"/>
        <v>-29.786804157666356</v>
      </c>
      <c r="O329">
        <f t="shared" si="125"/>
        <v>-13.643402078833178</v>
      </c>
      <c r="P329">
        <f t="shared" si="115"/>
        <v>-1.00829330143081</v>
      </c>
      <c r="Q329">
        <f t="shared" si="116"/>
        <v>-2.4554252598541497</v>
      </c>
      <c r="R329">
        <f t="shared" si="117"/>
        <v>-2.6442040839614025</v>
      </c>
      <c r="S329">
        <f t="shared" si="114"/>
        <v>1.1581246910108438E-13</v>
      </c>
      <c r="T329">
        <f t="shared" si="114"/>
        <v>1.1878066784616588E-6</v>
      </c>
      <c r="U329">
        <f t="shared" si="114"/>
        <v>0.36484112233689781</v>
      </c>
      <c r="V329">
        <f t="shared" si="114"/>
        <v>8.5826689034101539E-2</v>
      </c>
      <c r="W329">
        <f t="shared" si="114"/>
        <v>7.1061890535791469E-2</v>
      </c>
      <c r="X329">
        <f t="shared" si="126"/>
        <v>0.52173088971358506</v>
      </c>
      <c r="Y329">
        <f t="shared" si="127"/>
        <v>-0.65060336098151583</v>
      </c>
      <c r="Z329">
        <f t="shared" si="118"/>
        <v>2.2197740518040253E-13</v>
      </c>
      <c r="AA329">
        <f t="shared" si="118"/>
        <v>2.2766654263345029E-6</v>
      </c>
      <c r="AB329">
        <f t="shared" si="118"/>
        <v>0.69928986289691386</v>
      </c>
      <c r="AC329">
        <f t="shared" si="118"/>
        <v>0.16450375227201494</v>
      </c>
      <c r="AD329">
        <f t="shared" si="118"/>
        <v>0.13620410816542292</v>
      </c>
      <c r="AE329">
        <f t="shared" si="129"/>
        <v>1</v>
      </c>
      <c r="AF329" s="15">
        <f t="shared" si="130"/>
        <v>9.595459734844523</v>
      </c>
      <c r="AG329">
        <f t="shared" ref="AG329:AG392" si="131">EXP(AF329+$D$2*Y329)</f>
        <v>9321.1135686535272</v>
      </c>
      <c r="AI329">
        <f t="shared" si="128"/>
        <v>2.3812785121942945E-2</v>
      </c>
      <c r="AK329">
        <f t="shared" si="119"/>
        <v>5.2859002514873903E-15</v>
      </c>
      <c r="AL329">
        <f t="shared" si="120"/>
        <v>5.4213744591860145E-8</v>
      </c>
      <c r="AM329">
        <f t="shared" si="121"/>
        <v>1.6652039243117152E-2</v>
      </c>
      <c r="AN329">
        <f t="shared" si="122"/>
        <v>3.9172925046068252E-3</v>
      </c>
      <c r="AO329">
        <f t="shared" si="123"/>
        <v>3.2433991604690904E-3</v>
      </c>
      <c r="AQ329" s="23">
        <f t="shared" si="112"/>
        <v>1.4823274049207808E-11</v>
      </c>
      <c r="AR329">
        <f t="shared" si="112"/>
        <v>1.5203184984294207E-4</v>
      </c>
      <c r="AS329">
        <f t="shared" si="112"/>
        <v>46.697389174044908</v>
      </c>
      <c r="AT329">
        <f t="shared" si="112"/>
        <v>10.985281137372052</v>
      </c>
      <c r="AU329" s="24">
        <f t="shared" si="112"/>
        <v>9.0954789759937924</v>
      </c>
    </row>
    <row r="330" spans="1:49">
      <c r="A330">
        <v>17</v>
      </c>
      <c r="B330">
        <v>6</v>
      </c>
      <c r="C330">
        <v>5608.6090709096197</v>
      </c>
      <c r="D330">
        <v>4747.0148078372004</v>
      </c>
      <c r="E330">
        <v>9917.1173318633791</v>
      </c>
      <c r="F330">
        <v>8485.8407141789503</v>
      </c>
      <c r="G330">
        <v>0.76</v>
      </c>
      <c r="H330">
        <v>26.171826286321402</v>
      </c>
      <c r="I330">
        <v>7.4433380422151298</v>
      </c>
      <c r="J330">
        <v>21.984334080509999</v>
      </c>
      <c r="K330">
        <v>19.6288697147411</v>
      </c>
      <c r="L330">
        <v>26.171826286321402</v>
      </c>
      <c r="M330">
        <v>22.432993959704099</v>
      </c>
      <c r="N330">
        <f t="shared" si="124"/>
        <v>-29.906191543585678</v>
      </c>
      <c r="O330">
        <f t="shared" si="125"/>
        <v>-13.703095771792839</v>
      </c>
      <c r="P330">
        <f t="shared" si="115"/>
        <v>-1.0169488869099661</v>
      </c>
      <c r="Q330">
        <f t="shared" si="116"/>
        <v>-2.4628869714741102</v>
      </c>
      <c r="R330">
        <f t="shared" si="117"/>
        <v>-2.6535411535677289</v>
      </c>
      <c r="S330">
        <f t="shared" si="114"/>
        <v>1.0277939049183505E-13</v>
      </c>
      <c r="T330">
        <f t="shared" si="114"/>
        <v>1.1189769005442268E-6</v>
      </c>
      <c r="U330">
        <f t="shared" si="114"/>
        <v>0.36169683626521315</v>
      </c>
      <c r="V330">
        <f t="shared" si="114"/>
        <v>8.5188658391868954E-2</v>
      </c>
      <c r="W330">
        <f t="shared" si="114"/>
        <v>7.0401468717749285E-2</v>
      </c>
      <c r="X330">
        <f t="shared" si="126"/>
        <v>0.51728808235183477</v>
      </c>
      <c r="Y330">
        <f t="shared" si="127"/>
        <v>-0.65915534041351009</v>
      </c>
      <c r="Z330">
        <f t="shared" si="118"/>
        <v>1.9868888149240097E-13</v>
      </c>
      <c r="AA330">
        <f t="shared" si="118"/>
        <v>2.1631600238243107E-6</v>
      </c>
      <c r="AB330">
        <f t="shared" si="118"/>
        <v>0.69921741599143228</v>
      </c>
      <c r="AC330">
        <f t="shared" si="118"/>
        <v>0.164683203225099</v>
      </c>
      <c r="AD330">
        <f t="shared" si="118"/>
        <v>0.13609721762324606</v>
      </c>
      <c r="AE330">
        <f t="shared" si="129"/>
        <v>0.99999999999999978</v>
      </c>
      <c r="AF330" s="15">
        <f t="shared" si="130"/>
        <v>9.2076776615028511</v>
      </c>
      <c r="AG330">
        <f t="shared" si="131"/>
        <v>6287.1863169390272</v>
      </c>
      <c r="AI330">
        <f t="shared" si="128"/>
        <v>1.606196681160231E-2</v>
      </c>
      <c r="AK330">
        <f t="shared" si="119"/>
        <v>3.1913342203653287E-15</v>
      </c>
      <c r="AL330">
        <f t="shared" si="120"/>
        <v>3.4744604510850941E-8</v>
      </c>
      <c r="AM330">
        <f t="shared" si="121"/>
        <v>1.1230806929748711E-2</v>
      </c>
      <c r="AN330">
        <f t="shared" si="122"/>
        <v>2.6451361446298985E-3</v>
      </c>
      <c r="AO330">
        <f t="shared" si="123"/>
        <v>2.1859889926159953E-3</v>
      </c>
      <c r="AQ330" s="23">
        <f t="shared" si="112"/>
        <v>8.9494730283226318E-12</v>
      </c>
      <c r="AR330">
        <f t="shared" si="112"/>
        <v>9.743445201236294E-5</v>
      </c>
      <c r="AS330">
        <f t="shared" si="112"/>
        <v>31.494602809911619</v>
      </c>
      <c r="AT330">
        <f t="shared" si="112"/>
        <v>7.417767287281074</v>
      </c>
      <c r="AU330" s="24">
        <f t="shared" si="112"/>
        <v>6.1301788464473264</v>
      </c>
    </row>
    <row r="331" spans="1:49">
      <c r="A331">
        <v>17</v>
      </c>
      <c r="B331">
        <v>7</v>
      </c>
      <c r="C331">
        <v>5608.6090709096197</v>
      </c>
      <c r="D331">
        <v>4747.0148078372004</v>
      </c>
      <c r="E331">
        <v>10744.4542109262</v>
      </c>
      <c r="F331">
        <v>6602.88492501783</v>
      </c>
      <c r="G331">
        <v>0.76</v>
      </c>
      <c r="H331">
        <v>22.6312989276514</v>
      </c>
      <c r="I331">
        <v>7.7542567091082502</v>
      </c>
      <c r="J331">
        <v>19.0102910992271</v>
      </c>
      <c r="K331">
        <v>16.9734741957386</v>
      </c>
      <c r="L331">
        <v>22.6312989276514</v>
      </c>
      <c r="M331">
        <v>19.3982562237011</v>
      </c>
      <c r="N331">
        <f t="shared" si="124"/>
        <v>-25.657558713181675</v>
      </c>
      <c r="O331">
        <f t="shared" si="125"/>
        <v>-11.578779356590838</v>
      </c>
      <c r="P331">
        <f t="shared" si="115"/>
        <v>-0.70892300670567088</v>
      </c>
      <c r="Q331">
        <f t="shared" si="116"/>
        <v>-2.1973474195738598</v>
      </c>
      <c r="R331">
        <f t="shared" si="117"/>
        <v>-2.3341054588408725</v>
      </c>
      <c r="S331">
        <f t="shared" si="114"/>
        <v>7.1955472898360901E-12</v>
      </c>
      <c r="T331">
        <f t="shared" si="114"/>
        <v>9.3626765084768584E-6</v>
      </c>
      <c r="U331">
        <f t="shared" si="114"/>
        <v>0.49217398019984643</v>
      </c>
      <c r="V331">
        <f t="shared" si="114"/>
        <v>0.11109746281190648</v>
      </c>
      <c r="W331">
        <f t="shared" si="114"/>
        <v>9.6897122233329566E-2</v>
      </c>
      <c r="X331">
        <f t="shared" si="126"/>
        <v>0.70017792792878653</v>
      </c>
      <c r="Y331">
        <f t="shared" si="127"/>
        <v>-0.3564207934822865</v>
      </c>
      <c r="Z331">
        <f t="shared" si="118"/>
        <v>1.0276741100824778E-11</v>
      </c>
      <c r="AA331">
        <f t="shared" si="118"/>
        <v>1.3371853260460268E-5</v>
      </c>
      <c r="AB331">
        <f t="shared" si="118"/>
        <v>0.70292701407449154</v>
      </c>
      <c r="AC331">
        <f t="shared" si="118"/>
        <v>0.15867032989821117</v>
      </c>
      <c r="AD331">
        <f t="shared" si="118"/>
        <v>0.13838928416376009</v>
      </c>
      <c r="AE331">
        <f t="shared" si="129"/>
        <v>1</v>
      </c>
      <c r="AF331" s="15">
        <f t="shared" si="130"/>
        <v>9.0136626232282975</v>
      </c>
      <c r="AG331">
        <f t="shared" si="131"/>
        <v>6400.7347522081755</v>
      </c>
      <c r="AI331">
        <f t="shared" si="128"/>
        <v>1.6352050659426048E-2</v>
      </c>
      <c r="AK331">
        <f t="shared" si="119"/>
        <v>1.6804579109449259E-13</v>
      </c>
      <c r="AL331">
        <f t="shared" si="120"/>
        <v>2.1865722192545767E-7</v>
      </c>
      <c r="AM331">
        <f t="shared" si="121"/>
        <v>1.1494298144025172E-2</v>
      </c>
      <c r="AN331">
        <f t="shared" si="122"/>
        <v>2.5945852726433926E-3</v>
      </c>
      <c r="AO331">
        <f t="shared" si="123"/>
        <v>2.2629485853675121E-3</v>
      </c>
      <c r="AQ331" s="23">
        <f t="shared" si="112"/>
        <v>4.7125157413037705E-10</v>
      </c>
      <c r="AR331">
        <f t="shared" si="112"/>
        <v>6.1318143915550978E-4</v>
      </c>
      <c r="AS331">
        <f t="shared" si="112"/>
        <v>32.233512417159595</v>
      </c>
      <c r="AT331">
        <f t="shared" si="112"/>
        <v>7.2760072476981206</v>
      </c>
      <c r="AU331" s="24">
        <f t="shared" si="112"/>
        <v>6.3459969814471604</v>
      </c>
    </row>
    <row r="332" spans="1:49">
      <c r="A332">
        <v>17</v>
      </c>
      <c r="B332">
        <v>8</v>
      </c>
      <c r="C332">
        <v>5608.6090709096197</v>
      </c>
      <c r="D332">
        <v>4747.0148078372004</v>
      </c>
      <c r="E332">
        <v>1326.9172514140701</v>
      </c>
      <c r="F332">
        <v>9665.5722048840307</v>
      </c>
      <c r="G332">
        <v>0.76</v>
      </c>
      <c r="H332">
        <v>20.0090138609098</v>
      </c>
      <c r="I332">
        <v>7.6206298193757602</v>
      </c>
      <c r="J332">
        <v>16.807571643164199</v>
      </c>
      <c r="K332">
        <v>15.006760395682299</v>
      </c>
      <c r="L332">
        <v>20.0090138609098</v>
      </c>
      <c r="M332">
        <v>17.150583309351202</v>
      </c>
      <c r="N332">
        <f t="shared" si="124"/>
        <v>-22.510816633091761</v>
      </c>
      <c r="O332">
        <f t="shared" si="125"/>
        <v>-10.00540831654588</v>
      </c>
      <c r="P332">
        <f t="shared" si="115"/>
        <v>-0.48078420589914783</v>
      </c>
      <c r="Q332">
        <f t="shared" si="116"/>
        <v>-2.0006760395682299</v>
      </c>
      <c r="R332">
        <f t="shared" si="117"/>
        <v>-2.0865987530943229</v>
      </c>
      <c r="S332">
        <f t="shared" si="114"/>
        <v>1.6736959033083378E-10</v>
      </c>
      <c r="T332">
        <f t="shared" si="114"/>
        <v>4.5155055347223275E-5</v>
      </c>
      <c r="U332">
        <f t="shared" si="114"/>
        <v>0.61829832843962718</v>
      </c>
      <c r="V332">
        <f t="shared" si="114"/>
        <v>0.1352438221493075</v>
      </c>
      <c r="W332">
        <f t="shared" si="114"/>
        <v>0.12410854255335137</v>
      </c>
      <c r="X332">
        <f t="shared" si="126"/>
        <v>0.87769584836500292</v>
      </c>
      <c r="Y332">
        <f t="shared" si="127"/>
        <v>-0.13045515952513384</v>
      </c>
      <c r="Z332">
        <f t="shared" si="118"/>
        <v>1.9069201551154043E-10</v>
      </c>
      <c r="AA332">
        <f t="shared" si="118"/>
        <v>5.1447270066663081E-5</v>
      </c>
      <c r="AB332">
        <f t="shared" si="118"/>
        <v>0.7044562528026207</v>
      </c>
      <c r="AC332">
        <f t="shared" si="118"/>
        <v>0.15408962273348287</v>
      </c>
      <c r="AD332">
        <f t="shared" si="118"/>
        <v>0.14140267700313763</v>
      </c>
      <c r="AE332">
        <f t="shared" si="129"/>
        <v>0.99999999999999978</v>
      </c>
      <c r="AF332" s="15">
        <f t="shared" si="130"/>
        <v>9.1967088629451759</v>
      </c>
      <c r="AG332">
        <f t="shared" si="131"/>
        <v>9003.6943126448205</v>
      </c>
      <c r="AI332">
        <f t="shared" si="128"/>
        <v>2.300186950749086E-2</v>
      </c>
      <c r="AK332">
        <f t="shared" si="119"/>
        <v>4.3862728569168755E-12</v>
      </c>
      <c r="AL332">
        <f t="shared" si="120"/>
        <v>1.1833833925900248E-6</v>
      </c>
      <c r="AM332">
        <f t="shared" si="121"/>
        <v>1.6203810800701872E-2</v>
      </c>
      <c r="AN332">
        <f t="shared" si="122"/>
        <v>3.5443493945740701E-3</v>
      </c>
      <c r="AO332">
        <f t="shared" si="123"/>
        <v>3.2525259244360503E-3</v>
      </c>
      <c r="AQ332" s="23">
        <f t="shared" si="112"/>
        <v>1.2300444866394321E-8</v>
      </c>
      <c r="AR332">
        <f t="shared" si="112"/>
        <v>3.3185674150221062E-3</v>
      </c>
      <c r="AS332">
        <f t="shared" si="112"/>
        <v>45.440420120059891</v>
      </c>
      <c r="AT332">
        <f t="shared" si="112"/>
        <v>9.9394350824405748</v>
      </c>
      <c r="AU332" s="24">
        <f t="shared" si="112"/>
        <v>9.1210732015803639</v>
      </c>
    </row>
    <row r="333" spans="1:49">
      <c r="A333">
        <v>17</v>
      </c>
      <c r="B333">
        <v>9</v>
      </c>
      <c r="C333">
        <v>5608.6090709096197</v>
      </c>
      <c r="D333">
        <v>4747.0148078372004</v>
      </c>
      <c r="E333">
        <v>6736.8860152257803</v>
      </c>
      <c r="F333">
        <v>5806.3655341846197</v>
      </c>
      <c r="G333">
        <v>0.76</v>
      </c>
      <c r="H333">
        <v>18.712369157100301</v>
      </c>
      <c r="I333">
        <v>7.3865714171606003</v>
      </c>
      <c r="J333">
        <v>15.718390091964199</v>
      </c>
      <c r="K333">
        <v>14.0342768678252</v>
      </c>
      <c r="L333">
        <v>18.712369157100301</v>
      </c>
      <c r="M333">
        <v>16.0391735632288</v>
      </c>
      <c r="N333">
        <f t="shared" si="124"/>
        <v>-20.954842988520358</v>
      </c>
      <c r="O333">
        <f t="shared" si="125"/>
        <v>-9.2274214942601791</v>
      </c>
      <c r="P333">
        <f t="shared" si="115"/>
        <v>-0.36797611666772201</v>
      </c>
      <c r="Q333">
        <f t="shared" si="116"/>
        <v>-1.9034276867825202</v>
      </c>
      <c r="R333">
        <f t="shared" si="117"/>
        <v>-1.9591742785312731</v>
      </c>
      <c r="S333">
        <f t="shared" si="114"/>
        <v>7.9328149022655887E-10</v>
      </c>
      <c r="T333">
        <f t="shared" si="114"/>
        <v>9.8306393300857624E-5</v>
      </c>
      <c r="U333">
        <f t="shared" si="114"/>
        <v>0.69213371195075413</v>
      </c>
      <c r="V333">
        <f t="shared" si="114"/>
        <v>0.14905682248399715</v>
      </c>
      <c r="W333">
        <f t="shared" si="114"/>
        <v>0.1409747787762288</v>
      </c>
      <c r="X333">
        <f t="shared" si="126"/>
        <v>0.98226362039756232</v>
      </c>
      <c r="Y333">
        <f t="shared" si="127"/>
        <v>-1.7895554111265154E-2</v>
      </c>
      <c r="Z333">
        <f t="shared" si="118"/>
        <v>8.0760548772587684E-10</v>
      </c>
      <c r="AA333">
        <f t="shared" si="118"/>
        <v>1.0008147635669231E-4</v>
      </c>
      <c r="AB333">
        <f t="shared" si="118"/>
        <v>0.70463132053146715</v>
      </c>
      <c r="AC333">
        <f t="shared" si="118"/>
        <v>0.15174828771900128</v>
      </c>
      <c r="AD333">
        <f t="shared" si="118"/>
        <v>0.14352030946556946</v>
      </c>
      <c r="AE333">
        <f t="shared" si="129"/>
        <v>1</v>
      </c>
      <c r="AF333" s="15">
        <f t="shared" si="130"/>
        <v>8.82715987268476</v>
      </c>
      <c r="AG333">
        <f t="shared" si="131"/>
        <v>6732.0365514674932</v>
      </c>
      <c r="AI333">
        <f t="shared" si="128"/>
        <v>1.7198432210103243E-2</v>
      </c>
      <c r="AK333">
        <f t="shared" si="119"/>
        <v>1.3889548233160861E-11</v>
      </c>
      <c r="AL333">
        <f t="shared" si="120"/>
        <v>1.7212444866076233E-6</v>
      </c>
      <c r="AM333">
        <f t="shared" si="121"/>
        <v>1.2118553999275968E-2</v>
      </c>
      <c r="AN333">
        <f t="shared" si="122"/>
        <v>2.6098326393344863E-3</v>
      </c>
      <c r="AO333">
        <f t="shared" si="123"/>
        <v>2.4683243131166351E-3</v>
      </c>
      <c r="AQ333" s="23">
        <f t="shared" si="112"/>
        <v>3.8950523105671343E-8</v>
      </c>
      <c r="AR333">
        <f t="shared" si="112"/>
        <v>4.8268937204203437E-3</v>
      </c>
      <c r="AS333">
        <f t="shared" si="112"/>
        <v>33.984115943323623</v>
      </c>
      <c r="AT333">
        <f t="shared" si="112"/>
        <v>7.3187655072636968</v>
      </c>
      <c r="AU333" s="24">
        <f t="shared" si="112"/>
        <v>6.9219330662463578</v>
      </c>
    </row>
    <row r="334" spans="1:49">
      <c r="A334">
        <v>17</v>
      </c>
      <c r="B334">
        <v>10</v>
      </c>
      <c r="C334">
        <v>5608.6090709096197</v>
      </c>
      <c r="D334">
        <v>4747.0148078372004</v>
      </c>
      <c r="E334">
        <v>15653.849400851201</v>
      </c>
      <c r="F334">
        <v>10723.919758195199</v>
      </c>
      <c r="G334">
        <v>0.76</v>
      </c>
      <c r="H334">
        <v>17.1918327606245</v>
      </c>
      <c r="I334">
        <v>8.5202778503393102</v>
      </c>
      <c r="J334">
        <v>14.441139518924601</v>
      </c>
      <c r="K334">
        <v>12.8938745704684</v>
      </c>
      <c r="L334">
        <v>17.1918327606245</v>
      </c>
      <c r="M334">
        <v>14.7358566519639</v>
      </c>
      <c r="N334">
        <f t="shared" si="124"/>
        <v>-19.130199312749397</v>
      </c>
      <c r="O334">
        <f t="shared" si="125"/>
        <v>-8.3150996563746986</v>
      </c>
      <c r="P334">
        <f t="shared" si="115"/>
        <v>-0.23568945017433407</v>
      </c>
      <c r="Q334">
        <f t="shared" si="116"/>
        <v>-1.78938745704684</v>
      </c>
      <c r="R334">
        <f t="shared" si="117"/>
        <v>-1.8519928061395994</v>
      </c>
      <c r="S334">
        <f t="shared" si="114"/>
        <v>4.9188094730318901E-9</v>
      </c>
      <c r="T334">
        <f t="shared" si="114"/>
        <v>2.447924972278808E-4</v>
      </c>
      <c r="U334">
        <f t="shared" si="114"/>
        <v>0.79002597827104515</v>
      </c>
      <c r="V334">
        <f t="shared" si="114"/>
        <v>0.16706247127129334</v>
      </c>
      <c r="W334">
        <f t="shared" si="114"/>
        <v>0.15692413513204931</v>
      </c>
      <c r="X334">
        <f t="shared" si="126"/>
        <v>1.1142573820904251</v>
      </c>
      <c r="Y334">
        <f t="shared" si="127"/>
        <v>0.10818815798787251</v>
      </c>
      <c r="Z334">
        <f t="shared" si="118"/>
        <v>4.4144284364568067E-9</v>
      </c>
      <c r="AA334">
        <f t="shared" si="118"/>
        <v>2.1969116037502293E-4</v>
      </c>
      <c r="AB334">
        <f t="shared" si="118"/>
        <v>0.70901570047388951</v>
      </c>
      <c r="AC334">
        <f t="shared" si="118"/>
        <v>0.14993167104522331</v>
      </c>
      <c r="AD334">
        <f t="shared" si="118"/>
        <v>0.1408329329060837</v>
      </c>
      <c r="AE334">
        <f t="shared" si="129"/>
        <v>1</v>
      </c>
      <c r="AF334" s="15">
        <f t="shared" si="130"/>
        <v>9.4782276004781938</v>
      </c>
      <c r="AG334">
        <f t="shared" si="131"/>
        <v>14100.412215344033</v>
      </c>
      <c r="AI334">
        <f t="shared" si="128"/>
        <v>3.6022529254872093E-2</v>
      </c>
      <c r="AK334">
        <f t="shared" si="119"/>
        <v>1.5901887749580459E-10</v>
      </c>
      <c r="AL334">
        <f t="shared" si="120"/>
        <v>7.9138312516460603E-6</v>
      </c>
      <c r="AM334">
        <f t="shared" si="121"/>
        <v>2.5540538812484314E-2</v>
      </c>
      <c r="AN334">
        <f t="shared" si="122"/>
        <v>5.4009180064584156E-3</v>
      </c>
      <c r="AO334">
        <f t="shared" si="123"/>
        <v>5.0731584456588392E-3</v>
      </c>
      <c r="AQ334" s="23">
        <f t="shared" si="112"/>
        <v>4.4593735938441763E-7</v>
      </c>
      <c r="AR334">
        <f t="shared" si="112"/>
        <v>2.219279287181506E-2</v>
      </c>
      <c r="AS334">
        <f t="shared" si="112"/>
        <v>71.623448829809362</v>
      </c>
      <c r="AT334">
        <f t="shared" si="112"/>
        <v>15.145818861130884</v>
      </c>
      <c r="AU334" s="24">
        <f t="shared" si="112"/>
        <v>14.226681238241957</v>
      </c>
    </row>
    <row r="335" spans="1:49">
      <c r="A335">
        <v>17</v>
      </c>
      <c r="B335">
        <v>11</v>
      </c>
      <c r="C335">
        <v>5608.6090709096197</v>
      </c>
      <c r="D335">
        <v>4747.0148078372004</v>
      </c>
      <c r="E335">
        <v>10891.4480381786</v>
      </c>
      <c r="F335">
        <v>9022.5382886068801</v>
      </c>
      <c r="G335">
        <v>0.76</v>
      </c>
      <c r="H335">
        <v>14.008487354828301</v>
      </c>
      <c r="I335">
        <v>7.71429730314496</v>
      </c>
      <c r="J335">
        <v>11.767129378055699</v>
      </c>
      <c r="K335">
        <v>10.5063655161212</v>
      </c>
      <c r="L335">
        <v>15</v>
      </c>
      <c r="M335">
        <v>12.0072748755671</v>
      </c>
      <c r="N335">
        <f t="shared" si="124"/>
        <v>-15.310184825793957</v>
      </c>
      <c r="O335">
        <f t="shared" si="125"/>
        <v>-6.4050924128969786</v>
      </c>
      <c r="P335">
        <f t="shared" si="115"/>
        <v>4.1261600129943066E-2</v>
      </c>
      <c r="Q335">
        <f t="shared" si="116"/>
        <v>-1.5506365516121201</v>
      </c>
      <c r="R335">
        <f t="shared" si="117"/>
        <v>-1.5817926628727039</v>
      </c>
      <c r="S335">
        <f t="shared" si="114"/>
        <v>2.2432166161308724E-7</v>
      </c>
      <c r="T335">
        <f t="shared" si="114"/>
        <v>1.6531174452701187E-3</v>
      </c>
      <c r="U335">
        <f t="shared" si="114"/>
        <v>1.0421246898441612</v>
      </c>
      <c r="V335">
        <f t="shared" si="114"/>
        <v>0.21211291002893418</v>
      </c>
      <c r="W335">
        <f t="shared" si="114"/>
        <v>0.20560618506087444</v>
      </c>
      <c r="X335">
        <f t="shared" si="126"/>
        <v>1.4614971267009016</v>
      </c>
      <c r="Y335">
        <f t="shared" si="127"/>
        <v>0.37946133957400596</v>
      </c>
      <c r="Z335">
        <f t="shared" si="118"/>
        <v>1.5348758305085271E-7</v>
      </c>
      <c r="AA335">
        <f t="shared" si="118"/>
        <v>1.13111234710517E-3</v>
      </c>
      <c r="AB335">
        <f t="shared" si="118"/>
        <v>0.71305284889378651</v>
      </c>
      <c r="AC335">
        <f t="shared" si="118"/>
        <v>0.1451339904497421</v>
      </c>
      <c r="AD335">
        <f t="shared" si="118"/>
        <v>0.14068189482178309</v>
      </c>
      <c r="AE335">
        <f t="shared" si="129"/>
        <v>0.99999999999999989</v>
      </c>
      <c r="AF335" s="15">
        <f t="shared" si="130"/>
        <v>9.2739023690630891</v>
      </c>
      <c r="AG335">
        <f t="shared" si="131"/>
        <v>13898.348606385862</v>
      </c>
      <c r="AI335">
        <f t="shared" si="128"/>
        <v>3.5506314398605701E-2</v>
      </c>
      <c r="AK335">
        <f t="shared" si="119"/>
        <v>5.4497783800856802E-9</v>
      </c>
      <c r="AL335">
        <f t="shared" si="120"/>
        <v>4.0161630616460984E-5</v>
      </c>
      <c r="AM335">
        <f t="shared" si="121"/>
        <v>2.5317878635644268E-2</v>
      </c>
      <c r="AN335">
        <f t="shared" si="122"/>
        <v>5.1531730948327801E-3</v>
      </c>
      <c r="AO335">
        <f t="shared" si="123"/>
        <v>4.9950955877338093E-3</v>
      </c>
      <c r="AQ335" s="23">
        <f t="shared" si="112"/>
        <v>1.528283822849784E-5</v>
      </c>
      <c r="AR335">
        <f t="shared" si="112"/>
        <v>0.11262544288900229</v>
      </c>
      <c r="AS335">
        <f t="shared" si="112"/>
        <v>70.999041886031662</v>
      </c>
      <c r="AT335">
        <f t="shared" si="112"/>
        <v>14.451066681823264</v>
      </c>
      <c r="AU335" s="24">
        <f t="shared" si="112"/>
        <v>14.00776921171223</v>
      </c>
    </row>
    <row r="336" spans="1:49">
      <c r="A336">
        <v>17</v>
      </c>
      <c r="B336">
        <v>12</v>
      </c>
      <c r="C336">
        <v>5608.6090709096197</v>
      </c>
      <c r="D336">
        <v>4747.0148078372004</v>
      </c>
      <c r="E336">
        <v>19775.635773132999</v>
      </c>
      <c r="F336">
        <v>19400.363349273801</v>
      </c>
      <c r="G336">
        <v>0.76</v>
      </c>
      <c r="H336">
        <v>11.254892939354701</v>
      </c>
      <c r="I336">
        <v>7.7580812473353404</v>
      </c>
      <c r="J336">
        <v>9.4541100690579505</v>
      </c>
      <c r="K336">
        <v>8.4411697045160299</v>
      </c>
      <c r="L336">
        <v>15</v>
      </c>
      <c r="M336">
        <v>9.6470510908754896</v>
      </c>
      <c r="N336">
        <f t="shared" si="124"/>
        <v>-12.005871527225638</v>
      </c>
      <c r="O336">
        <f t="shared" si="125"/>
        <v>-4.7529357636128191</v>
      </c>
      <c r="P336">
        <f t="shared" si="115"/>
        <v>0.28082431427614074</v>
      </c>
      <c r="Q336">
        <f t="shared" si="116"/>
        <v>-1.3441169704516032</v>
      </c>
      <c r="R336">
        <f t="shared" si="117"/>
        <v>-1.4650949919638347</v>
      </c>
      <c r="S336">
        <f t="shared" si="114"/>
        <v>6.1082421465785053E-6</v>
      </c>
      <c r="T336">
        <f t="shared" si="114"/>
        <v>8.6263331179132572E-3</v>
      </c>
      <c r="U336">
        <f t="shared" si="114"/>
        <v>1.3242209367838789</v>
      </c>
      <c r="V336">
        <f t="shared" si="114"/>
        <v>0.26076987372722171</v>
      </c>
      <c r="W336">
        <f t="shared" si="114"/>
        <v>0.23105604196765081</v>
      </c>
      <c r="X336">
        <f t="shared" si="126"/>
        <v>1.8246792938388112</v>
      </c>
      <c r="Y336">
        <f t="shared" si="127"/>
        <v>0.60140424218884303</v>
      </c>
      <c r="Z336">
        <f t="shared" si="118"/>
        <v>3.3475702646506251E-6</v>
      </c>
      <c r="AA336">
        <f t="shared" si="118"/>
        <v>4.7275886491619781E-3</v>
      </c>
      <c r="AB336">
        <f t="shared" si="118"/>
        <v>0.72572804506261801</v>
      </c>
      <c r="AC336">
        <f t="shared" si="118"/>
        <v>0.14291271600863448</v>
      </c>
      <c r="AD336">
        <f t="shared" si="118"/>
        <v>0.12662830270932085</v>
      </c>
      <c r="AE336">
        <f t="shared" si="129"/>
        <v>1</v>
      </c>
      <c r="AF336" s="15">
        <f t="shared" si="130"/>
        <v>10.015328914256084</v>
      </c>
      <c r="AG336">
        <f t="shared" si="131"/>
        <v>34074.748773568281</v>
      </c>
      <c r="AI336">
        <f t="shared" si="128"/>
        <v>8.7051258913733248E-2</v>
      </c>
      <c r="AK336">
        <f t="shared" si="119"/>
        <v>2.9141020584001612E-7</v>
      </c>
      <c r="AL336">
        <f t="shared" si="120"/>
        <v>4.1154254353582576E-4</v>
      </c>
      <c r="AM336">
        <f t="shared" si="121"/>
        <v>6.3175539951703427E-2</v>
      </c>
      <c r="AN336">
        <f t="shared" si="122"/>
        <v>1.244073184333247E-2</v>
      </c>
      <c r="AO336">
        <f t="shared" si="123"/>
        <v>1.1023153164955678E-2</v>
      </c>
      <c r="AQ336" s="23">
        <f t="shared" si="112"/>
        <v>8.1720296191497687E-4</v>
      </c>
      <c r="AR336">
        <f t="shared" si="112"/>
        <v>1.1540906213701247</v>
      </c>
      <c r="AS336">
        <f t="shared" si="112"/>
        <v>177.16345321636845</v>
      </c>
      <c r="AT336">
        <f t="shared" si="112"/>
        <v>34.887600732634326</v>
      </c>
      <c r="AU336" s="24">
        <f t="shared" si="112"/>
        <v>30.91227841549825</v>
      </c>
    </row>
    <row r="337" spans="1:49">
      <c r="A337">
        <v>17</v>
      </c>
      <c r="B337">
        <v>13</v>
      </c>
      <c r="C337">
        <v>5608.6090709096197</v>
      </c>
      <c r="D337">
        <v>4747.0148078372004</v>
      </c>
      <c r="E337">
        <v>6227.3736275196297</v>
      </c>
      <c r="F337">
        <v>4568.4500073733298</v>
      </c>
      <c r="G337">
        <v>0.76</v>
      </c>
      <c r="H337">
        <v>9.5699488845979399</v>
      </c>
      <c r="I337">
        <v>7.6360326601592998</v>
      </c>
      <c r="J337">
        <v>8.0387570630622704</v>
      </c>
      <c r="K337">
        <v>7.17746166344845</v>
      </c>
      <c r="L337">
        <v>15</v>
      </c>
      <c r="M337">
        <v>8.2028133296554095</v>
      </c>
      <c r="N337">
        <f t="shared" si="124"/>
        <v>-9.9839386615175272</v>
      </c>
      <c r="O337">
        <f t="shared" si="125"/>
        <v>-3.7419693307587636</v>
      </c>
      <c r="P337">
        <f t="shared" si="115"/>
        <v>0.42741444703997949</v>
      </c>
      <c r="Q337">
        <f t="shared" si="116"/>
        <v>-1.217746166344845</v>
      </c>
      <c r="R337">
        <f t="shared" si="117"/>
        <v>-1.3892216462875495</v>
      </c>
      <c r="S337">
        <f t="shared" si="114"/>
        <v>4.6135000711227672E-5</v>
      </c>
      <c r="T337">
        <f t="shared" si="114"/>
        <v>2.3707369477476443E-2</v>
      </c>
      <c r="U337">
        <f t="shared" si="114"/>
        <v>1.5332879967302493</v>
      </c>
      <c r="V337">
        <f t="shared" si="114"/>
        <v>0.29589631702401142</v>
      </c>
      <c r="W337">
        <f t="shared" si="114"/>
        <v>0.24926924878849371</v>
      </c>
      <c r="X337">
        <f t="shared" si="126"/>
        <v>2.1022070670209421</v>
      </c>
      <c r="Y337">
        <f t="shared" si="127"/>
        <v>0.74298777712772557</v>
      </c>
      <c r="Z337">
        <f t="shared" si="118"/>
        <v>2.1945983074163111E-5</v>
      </c>
      <c r="AA337">
        <f t="shared" si="118"/>
        <v>1.1277371220653531E-2</v>
      </c>
      <c r="AB337">
        <f t="shared" si="118"/>
        <v>0.72937058427031476</v>
      </c>
      <c r="AC337">
        <f t="shared" si="118"/>
        <v>0.14075507673148913</v>
      </c>
      <c r="AD337">
        <f t="shared" si="118"/>
        <v>0.11857502179446841</v>
      </c>
      <c r="AE337">
        <f t="shared" si="129"/>
        <v>1</v>
      </c>
      <c r="AF337" s="15">
        <f t="shared" si="130"/>
        <v>8.6129679999005333</v>
      </c>
      <c r="AG337">
        <f t="shared" si="131"/>
        <v>9256.2978167431665</v>
      </c>
      <c r="AI337">
        <f t="shared" si="128"/>
        <v>2.3647199372837911E-2</v>
      </c>
      <c r="AK337">
        <f t="shared" si="119"/>
        <v>5.1896103718766135E-7</v>
      </c>
      <c r="AL337">
        <f t="shared" si="120"/>
        <v>2.6667824565629848E-4</v>
      </c>
      <c r="AM337">
        <f t="shared" si="121"/>
        <v>1.7247571622923407E-2</v>
      </c>
      <c r="AN337">
        <f t="shared" si="122"/>
        <v>3.3284633622086214E-3</v>
      </c>
      <c r="AO337">
        <f t="shared" si="123"/>
        <v>2.8039671810123948E-3</v>
      </c>
      <c r="AQ337" s="23">
        <f t="shared" si="112"/>
        <v>1.455324790309691E-3</v>
      </c>
      <c r="AR337">
        <f t="shared" si="112"/>
        <v>0.74784701380108975</v>
      </c>
      <c r="AS337">
        <f t="shared" si="112"/>
        <v>48.367443327745789</v>
      </c>
      <c r="AT337">
        <f t="shared" si="112"/>
        <v>9.3340249027368021</v>
      </c>
      <c r="AU337" s="24">
        <f t="shared" si="112"/>
        <v>7.8631778829794969</v>
      </c>
    </row>
    <row r="338" spans="1:49">
      <c r="A338">
        <v>17</v>
      </c>
      <c r="B338">
        <v>14</v>
      </c>
      <c r="C338">
        <v>5608.6090709096197</v>
      </c>
      <c r="D338">
        <v>4747.0148078372004</v>
      </c>
      <c r="E338">
        <v>17670.048517895</v>
      </c>
      <c r="F338">
        <v>16690.792978189998</v>
      </c>
      <c r="G338">
        <v>0.76</v>
      </c>
      <c r="H338">
        <v>6.8966803203787004</v>
      </c>
      <c r="I338">
        <v>7.1136443809669698</v>
      </c>
      <c r="J338">
        <v>5.7932114691181003</v>
      </c>
      <c r="K338">
        <v>5.1725102402840397</v>
      </c>
      <c r="L338">
        <v>15</v>
      </c>
      <c r="M338">
        <v>5.9114402746103103</v>
      </c>
      <c r="N338">
        <f t="shared" si="124"/>
        <v>-6.7760163844544401</v>
      </c>
      <c r="O338">
        <f t="shared" si="125"/>
        <v>-2.1380081922272201</v>
      </c>
      <c r="P338">
        <f t="shared" si="115"/>
        <v>0.65998881212705263</v>
      </c>
      <c r="Q338">
        <f t="shared" si="116"/>
        <v>-1.0172510240284041</v>
      </c>
      <c r="R338">
        <f t="shared" si="117"/>
        <v>-1.2589813451595246</v>
      </c>
      <c r="S338">
        <f t="shared" si="114"/>
        <v>1.1408104085353376E-3</v>
      </c>
      <c r="T338">
        <f t="shared" si="114"/>
        <v>0.11788942239356935</v>
      </c>
      <c r="U338">
        <f t="shared" si="114"/>
        <v>1.9347706883123017</v>
      </c>
      <c r="V338">
        <f t="shared" si="114"/>
        <v>0.36158757073277364</v>
      </c>
      <c r="W338">
        <f t="shared" si="114"/>
        <v>0.28394311926475863</v>
      </c>
      <c r="X338">
        <f t="shared" si="126"/>
        <v>2.6993316111119388</v>
      </c>
      <c r="Y338">
        <f t="shared" si="127"/>
        <v>0.99300419092434522</v>
      </c>
      <c r="Z338">
        <f t="shared" si="118"/>
        <v>4.2262699545292338E-4</v>
      </c>
      <c r="AA338">
        <f t="shared" si="118"/>
        <v>4.3673560487444897E-2</v>
      </c>
      <c r="AB338">
        <f t="shared" si="118"/>
        <v>0.71675917117693788</v>
      </c>
      <c r="AC338">
        <f t="shared" si="118"/>
        <v>0.13395448311881342</v>
      </c>
      <c r="AD338">
        <f t="shared" si="118"/>
        <v>0.1051901582213508</v>
      </c>
      <c r="AE338">
        <f t="shared" si="129"/>
        <v>0.99999999999999989</v>
      </c>
      <c r="AF338" s="15">
        <f t="shared" si="130"/>
        <v>9.8699979981782864</v>
      </c>
      <c r="AG338">
        <f t="shared" si="131"/>
        <v>38758.328155264498</v>
      </c>
      <c r="AI338">
        <f t="shared" si="128"/>
        <v>9.9016467640827999E-2</v>
      </c>
      <c r="AK338">
        <f t="shared" si="119"/>
        <v>4.1847032219404751E-5</v>
      </c>
      <c r="AL338">
        <f t="shared" si="120"/>
        <v>4.3244016887648319E-3</v>
      </c>
      <c r="AM338">
        <f t="shared" si="121"/>
        <v>7.0970961279107972E-2</v>
      </c>
      <c r="AN338">
        <f t="shared" si="122"/>
        <v>1.3263699743077829E-2</v>
      </c>
      <c r="AO338">
        <f t="shared" si="123"/>
        <v>1.0415557897657959E-2</v>
      </c>
      <c r="AQ338" s="23">
        <f t="shared" si="112"/>
        <v>0.1173518222482003</v>
      </c>
      <c r="AR338">
        <f t="shared" si="112"/>
        <v>12.126939268931658</v>
      </c>
      <c r="AS338">
        <f t="shared" si="112"/>
        <v>199.02418860059018</v>
      </c>
      <c r="AT338">
        <f t="shared" si="112"/>
        <v>37.195453346423953</v>
      </c>
      <c r="AU338" s="24">
        <f t="shared" si="112"/>
        <v>29.208396251694378</v>
      </c>
    </row>
    <row r="339" spans="1:49">
      <c r="A339">
        <v>17</v>
      </c>
      <c r="B339">
        <v>15</v>
      </c>
      <c r="C339">
        <v>5608.6090709096197</v>
      </c>
      <c r="D339">
        <v>4747.0148078372004</v>
      </c>
      <c r="E339">
        <v>19842.180276010698</v>
      </c>
      <c r="F339">
        <v>16403.885489804201</v>
      </c>
      <c r="G339">
        <v>0.76</v>
      </c>
      <c r="H339">
        <v>4.8363551522308699</v>
      </c>
      <c r="I339">
        <v>7.1955059839391602</v>
      </c>
      <c r="J339">
        <v>4.0625383278739404</v>
      </c>
      <c r="K339">
        <v>3.6272663641731602</v>
      </c>
      <c r="L339">
        <v>15</v>
      </c>
      <c r="M339">
        <v>4.1454472733407597</v>
      </c>
      <c r="N339">
        <f t="shared" si="124"/>
        <v>-4.3036261826770428</v>
      </c>
      <c r="O339">
        <f t="shared" si="125"/>
        <v>-0.90181309133852139</v>
      </c>
      <c r="P339">
        <f t="shared" si="115"/>
        <v>0.83923710175591337</v>
      </c>
      <c r="Q339">
        <f t="shared" si="116"/>
        <v>-0.86272663641731606</v>
      </c>
      <c r="R339">
        <f t="shared" si="117"/>
        <v>-1.1731375431852127</v>
      </c>
      <c r="S339">
        <f t="shared" si="114"/>
        <v>1.3519446038681703E-2</v>
      </c>
      <c r="T339">
        <f t="shared" si="114"/>
        <v>0.40583317966659199</v>
      </c>
      <c r="U339">
        <f t="shared" si="114"/>
        <v>2.314600498389153</v>
      </c>
      <c r="V339">
        <f t="shared" si="114"/>
        <v>0.42200984475398884</v>
      </c>
      <c r="W339">
        <f t="shared" si="114"/>
        <v>0.30939467764115103</v>
      </c>
      <c r="X339">
        <f t="shared" si="126"/>
        <v>3.4653576464895663</v>
      </c>
      <c r="Y339">
        <f t="shared" si="127"/>
        <v>1.2428158441954766</v>
      </c>
      <c r="Z339">
        <f t="shared" si="118"/>
        <v>3.9013133470875666E-3</v>
      </c>
      <c r="AA339">
        <f t="shared" si="118"/>
        <v>0.117111484893256</v>
      </c>
      <c r="AB339">
        <f t="shared" si="118"/>
        <v>0.66792543065038634</v>
      </c>
      <c r="AC339">
        <f t="shared" si="118"/>
        <v>0.12177959327848542</v>
      </c>
      <c r="AD339">
        <f t="shared" si="118"/>
        <v>8.9282177830784709E-2</v>
      </c>
      <c r="AE339">
        <f t="shared" si="129"/>
        <v>1</v>
      </c>
      <c r="AF339" s="15">
        <f t="shared" si="130"/>
        <v>9.8720078519071119</v>
      </c>
      <c r="AG339">
        <f t="shared" si="131"/>
        <v>46257.502353955118</v>
      </c>
      <c r="AI339">
        <f t="shared" si="128"/>
        <v>0.11817471761494933</v>
      </c>
      <c r="AK339">
        <f t="shared" si="119"/>
        <v>4.6103660311950595E-4</v>
      </c>
      <c r="AL339">
        <f t="shared" si="120"/>
        <v>1.3839616656727931E-2</v>
      </c>
      <c r="AM339">
        <f t="shared" si="121"/>
        <v>7.8931899154952828E-2</v>
      </c>
      <c r="AN339">
        <f t="shared" si="122"/>
        <v>1.4391269046948395E-2</v>
      </c>
      <c r="AO339">
        <f t="shared" si="123"/>
        <v>1.0550896153200671E-2</v>
      </c>
      <c r="AQ339" s="23">
        <f t="shared" si="112"/>
        <v>1.2928870371387098</v>
      </c>
      <c r="AR339">
        <f t="shared" si="112"/>
        <v>38.810499759418072</v>
      </c>
      <c r="AS339">
        <f t="shared" si="112"/>
        <v>221.34908279229589</v>
      </c>
      <c r="AT339">
        <f t="shared" si="112"/>
        <v>40.357501059307801</v>
      </c>
      <c r="AU339" s="24">
        <f t="shared" si="112"/>
        <v>29.587925935533349</v>
      </c>
    </row>
    <row r="340" spans="1:49">
      <c r="A340">
        <v>17</v>
      </c>
      <c r="B340">
        <v>16</v>
      </c>
      <c r="C340">
        <v>5608.6090709096197</v>
      </c>
      <c r="D340">
        <v>4747.0148078372004</v>
      </c>
      <c r="E340">
        <v>12576.9110439045</v>
      </c>
      <c r="F340">
        <v>7323.1631650911904</v>
      </c>
      <c r="G340">
        <v>0.76</v>
      </c>
      <c r="H340">
        <v>2.5561355190613102</v>
      </c>
      <c r="I340">
        <v>7.1479056481029399</v>
      </c>
      <c r="J340">
        <v>2.1471538360114901</v>
      </c>
      <c r="K340">
        <v>1.9171016392959701</v>
      </c>
      <c r="L340">
        <v>15</v>
      </c>
      <c r="M340">
        <v>2.1909733020525501</v>
      </c>
      <c r="N340">
        <f t="shared" si="124"/>
        <v>-1.567362622873572</v>
      </c>
      <c r="O340">
        <f t="shared" si="125"/>
        <v>0.46631868856321401</v>
      </c>
      <c r="P340">
        <f t="shared" si="115"/>
        <v>1.0376162098416672</v>
      </c>
      <c r="Q340">
        <f t="shared" si="116"/>
        <v>-0.69171016392959705</v>
      </c>
      <c r="R340">
        <f t="shared" si="117"/>
        <v>-1.0739858345457156</v>
      </c>
      <c r="S340">
        <f t="shared" si="114"/>
        <v>0.20859460015473061</v>
      </c>
      <c r="T340">
        <f t="shared" si="114"/>
        <v>1.5941149446073082</v>
      </c>
      <c r="U340">
        <f t="shared" si="114"/>
        <v>2.8224807867433581</v>
      </c>
      <c r="V340">
        <f t="shared" si="114"/>
        <v>0.50071902481675057</v>
      </c>
      <c r="W340">
        <f t="shared" si="114"/>
        <v>0.34164406327115232</v>
      </c>
      <c r="X340">
        <f t="shared" si="126"/>
        <v>5.4675534195933002</v>
      </c>
      <c r="Y340">
        <f t="shared" si="127"/>
        <v>1.6988312439084907</v>
      </c>
      <c r="Z340">
        <f t="shared" si="118"/>
        <v>3.8151360242264766E-2</v>
      </c>
      <c r="AA340">
        <f t="shared" si="118"/>
        <v>0.29155909824213205</v>
      </c>
      <c r="AB340">
        <f t="shared" si="118"/>
        <v>0.51622372387416127</v>
      </c>
      <c r="AC340">
        <f t="shared" si="118"/>
        <v>9.1580088275387384E-2</v>
      </c>
      <c r="AD340">
        <f t="shared" si="118"/>
        <v>6.2485729366054413E-2</v>
      </c>
      <c r="AE340">
        <f t="shared" si="129"/>
        <v>0.99999999999999989</v>
      </c>
      <c r="AF340" s="15">
        <f t="shared" si="130"/>
        <v>9.1280125360663948</v>
      </c>
      <c r="AG340">
        <f t="shared" si="131"/>
        <v>30248.274085374287</v>
      </c>
      <c r="AI340">
        <f t="shared" si="128"/>
        <v>7.7275708079233577E-2</v>
      </c>
      <c r="AK340">
        <f t="shared" si="119"/>
        <v>2.9481733769069298E-3</v>
      </c>
      <c r="AL340">
        <f t="shared" si="120"/>
        <v>2.2530435763603581E-2</v>
      </c>
      <c r="AM340">
        <f t="shared" si="121"/>
        <v>3.9891553789674565E-2</v>
      </c>
      <c r="AN340">
        <f t="shared" si="122"/>
        <v>7.0769161674392768E-3</v>
      </c>
      <c r="AO340">
        <f t="shared" si="123"/>
        <v>4.8286289816092138E-3</v>
      </c>
      <c r="AQ340" s="23">
        <f t="shared" si="112"/>
        <v>8.2675759721672257</v>
      </c>
      <c r="AR340">
        <f t="shared" si="112"/>
        <v>63.182203197646778</v>
      </c>
      <c r="AS340">
        <f t="shared" si="112"/>
        <v>111.86806521872388</v>
      </c>
      <c r="AT340">
        <f t="shared" si="112"/>
        <v>19.845828105383436</v>
      </c>
      <c r="AU340" s="24">
        <f t="shared" si="112"/>
        <v>13.540946153155257</v>
      </c>
    </row>
    <row r="341" spans="1:49">
      <c r="A341">
        <v>17</v>
      </c>
      <c r="B341">
        <v>17</v>
      </c>
      <c r="C341">
        <v>5608.6090709096197</v>
      </c>
      <c r="D341">
        <v>4747.0148078372004</v>
      </c>
      <c r="E341">
        <v>5608.6090709096197</v>
      </c>
      <c r="F341">
        <v>4747.0148078372004</v>
      </c>
      <c r="G341">
        <v>0.76</v>
      </c>
      <c r="H341">
        <v>2.88403225265631E-2</v>
      </c>
      <c r="I341">
        <v>7.2598037026868196</v>
      </c>
      <c r="J341">
        <v>2.4225870922313E-2</v>
      </c>
      <c r="K341">
        <v>2.1630241894922301E-2</v>
      </c>
      <c r="L341">
        <v>15</v>
      </c>
      <c r="M341">
        <v>2.4720276451339899E-2</v>
      </c>
      <c r="N341">
        <f t="shared" si="124"/>
        <v>1.4653916129681244</v>
      </c>
      <c r="O341">
        <f t="shared" si="125"/>
        <v>1.9826958064840621</v>
      </c>
      <c r="P341">
        <f t="shared" si="115"/>
        <v>1.257490891940189</v>
      </c>
      <c r="Q341">
        <f t="shared" si="116"/>
        <v>-0.50216302418949221</v>
      </c>
      <c r="R341">
        <f t="shared" si="117"/>
        <v>-0.96903012490317164</v>
      </c>
      <c r="S341">
        <f t="shared" si="114"/>
        <v>4.3292382942346821</v>
      </c>
      <c r="T341">
        <f t="shared" si="114"/>
        <v>7.2622943601839918</v>
      </c>
      <c r="U341">
        <f t="shared" si="114"/>
        <v>3.516586911984279</v>
      </c>
      <c r="V341">
        <f t="shared" si="114"/>
        <v>0.60522013708104172</v>
      </c>
      <c r="W341">
        <f t="shared" si="114"/>
        <v>0.3794508796530302</v>
      </c>
      <c r="X341">
        <f t="shared" si="126"/>
        <v>16.092790583137027</v>
      </c>
      <c r="Y341">
        <f t="shared" si="127"/>
        <v>2.7783713818353295</v>
      </c>
      <c r="Z341">
        <f t="shared" si="118"/>
        <v>0.26901725166119494</v>
      </c>
      <c r="AA341">
        <f t="shared" si="118"/>
        <v>0.45127626079928307</v>
      </c>
      <c r="AB341">
        <f t="shared" si="118"/>
        <v>0.2185193981004864</v>
      </c>
      <c r="AC341">
        <f t="shared" si="118"/>
        <v>3.7608153412201049E-2</v>
      </c>
      <c r="AD341">
        <f t="shared" si="118"/>
        <v>2.3578936026834349E-2</v>
      </c>
      <c r="AE341">
        <f t="shared" si="129"/>
        <v>0.99999999999999978</v>
      </c>
      <c r="AF341" s="15">
        <f t="shared" si="130"/>
        <v>8.6284315092255301</v>
      </c>
      <c r="AG341">
        <f t="shared" si="131"/>
        <v>39077.083582243344</v>
      </c>
      <c r="AI341">
        <f t="shared" si="128"/>
        <v>9.9830796790794235E-2</v>
      </c>
      <c r="AK341">
        <f t="shared" si="119"/>
        <v>2.6856206583806705E-2</v>
      </c>
      <c r="AL341">
        <f t="shared" si="120"/>
        <v>4.5051268688362692E-2</v>
      </c>
      <c r="AM341">
        <f t="shared" si="121"/>
        <v>2.1814965626616327E-2</v>
      </c>
      <c r="AN341">
        <f t="shared" si="122"/>
        <v>3.7544519209704577E-3</v>
      </c>
      <c r="AO341">
        <f t="shared" si="123"/>
        <v>2.3539039710380369E-3</v>
      </c>
      <c r="AQ341" s="23">
        <f t="shared" si="112"/>
        <v>75.312981928080461</v>
      </c>
      <c r="AR341">
        <f t="shared" si="112"/>
        <v>126.33747711076876</v>
      </c>
      <c r="AS341">
        <f t="shared" si="112"/>
        <v>61.175807047510943</v>
      </c>
      <c r="AT341">
        <f t="shared" si="112"/>
        <v>10.528626550124478</v>
      </c>
      <c r="AU341" s="24">
        <f t="shared" si="112"/>
        <v>6.601063582007054</v>
      </c>
    </row>
    <row r="342" spans="1:49">
      <c r="A342">
        <v>17</v>
      </c>
      <c r="B342">
        <v>18</v>
      </c>
      <c r="C342">
        <v>5608.6090709096197</v>
      </c>
      <c r="D342">
        <v>4747.0148078372004</v>
      </c>
      <c r="E342">
        <v>1403.3937696467699</v>
      </c>
      <c r="F342">
        <v>9993.6097877586708</v>
      </c>
      <c r="G342">
        <v>0.76</v>
      </c>
      <c r="H342">
        <v>3.0338616650243502</v>
      </c>
      <c r="I342">
        <v>7.5585119636769003</v>
      </c>
      <c r="J342">
        <v>2.5484437986204602</v>
      </c>
      <c r="K342">
        <v>2.2753962487682702</v>
      </c>
      <c r="L342">
        <v>15</v>
      </c>
      <c r="M342">
        <v>2.60045285573517</v>
      </c>
      <c r="N342">
        <f t="shared" si="124"/>
        <v>-2.1406339980292199</v>
      </c>
      <c r="O342">
        <f t="shared" si="125"/>
        <v>0.17968300098539003</v>
      </c>
      <c r="P342">
        <f t="shared" si="115"/>
        <v>0.99605403514288071</v>
      </c>
      <c r="Q342">
        <f t="shared" si="116"/>
        <v>-0.727539624876827</v>
      </c>
      <c r="R342">
        <f t="shared" si="117"/>
        <v>-1.1067780016970656</v>
      </c>
      <c r="S342">
        <f t="shared" si="114"/>
        <v>0.11758027372406689</v>
      </c>
      <c r="T342">
        <f t="shared" si="114"/>
        <v>1.1968379065442847</v>
      </c>
      <c r="U342">
        <f t="shared" si="114"/>
        <v>2.7075767187759463</v>
      </c>
      <c r="V342">
        <f t="shared" si="114"/>
        <v>0.48309612678299158</v>
      </c>
      <c r="W342">
        <f t="shared" si="114"/>
        <v>0.33062251194795955</v>
      </c>
      <c r="X342">
        <f t="shared" si="126"/>
        <v>4.8357135377752494</v>
      </c>
      <c r="Y342">
        <f t="shared" si="127"/>
        <v>1.5760286956331433</v>
      </c>
      <c r="Z342">
        <f t="shared" si="118"/>
        <v>2.4314979124706725E-2</v>
      </c>
      <c r="AA342">
        <f t="shared" si="118"/>
        <v>0.24749975307571878</v>
      </c>
      <c r="AB342">
        <f t="shared" si="118"/>
        <v>0.55991255429526787</v>
      </c>
      <c r="AC342">
        <f t="shared" si="118"/>
        <v>9.9901725569386812E-2</v>
      </c>
      <c r="AD342">
        <f t="shared" si="118"/>
        <v>6.8370987934919719E-2</v>
      </c>
      <c r="AE342">
        <f t="shared" si="129"/>
        <v>0.99999999999999989</v>
      </c>
      <c r="AF342" s="15">
        <f t="shared" si="130"/>
        <v>9.2305467269012063</v>
      </c>
      <c r="AG342">
        <f t="shared" si="131"/>
        <v>30753.737600880107</v>
      </c>
      <c r="AI342">
        <f t="shared" si="128"/>
        <v>7.8567023112900813E-2</v>
      </c>
      <c r="AK342">
        <f t="shared" si="119"/>
        <v>1.9103555268805341E-3</v>
      </c>
      <c r="AL342">
        <f t="shared" si="120"/>
        <v>1.9445318820337242E-2</v>
      </c>
      <c r="AM342">
        <f t="shared" si="121"/>
        <v>4.3990662594519642E-2</v>
      </c>
      <c r="AN342">
        <f t="shared" si="122"/>
        <v>7.8489811818286872E-3</v>
      </c>
      <c r="AO342">
        <f t="shared" si="123"/>
        <v>5.3717049893346998E-3</v>
      </c>
      <c r="AQ342" s="23">
        <f t="shared" si="112"/>
        <v>5.3572186683622443</v>
      </c>
      <c r="AR342">
        <f t="shared" si="112"/>
        <v>54.530595761236505</v>
      </c>
      <c r="AS342">
        <f t="shared" si="112"/>
        <v>123.36321463147368</v>
      </c>
      <c r="AT342">
        <f t="shared" si="112"/>
        <v>22.010933526901642</v>
      </c>
      <c r="AU342" s="24">
        <f t="shared" si="112"/>
        <v>15.06389666471653</v>
      </c>
    </row>
    <row r="343" spans="1:49">
      <c r="A343">
        <v>17</v>
      </c>
      <c r="B343">
        <v>19</v>
      </c>
      <c r="C343">
        <v>5608.6090709096197</v>
      </c>
      <c r="D343">
        <v>4747.0148078372004</v>
      </c>
      <c r="E343">
        <v>12938.436402822699</v>
      </c>
      <c r="F343">
        <v>16131.022423926899</v>
      </c>
      <c r="G343">
        <v>0.76</v>
      </c>
      <c r="H343">
        <v>4.91416144367036</v>
      </c>
      <c r="I343">
        <v>7.4215819881631004</v>
      </c>
      <c r="J343">
        <v>4.1278956126831003</v>
      </c>
      <c r="K343">
        <v>3.6856210827527698</v>
      </c>
      <c r="L343">
        <v>15</v>
      </c>
      <c r="M343">
        <v>4.2121383802888799</v>
      </c>
      <c r="N343">
        <f t="shared" si="124"/>
        <v>-4.3969937324044315</v>
      </c>
      <c r="O343">
        <f t="shared" si="125"/>
        <v>-0.94849686620221574</v>
      </c>
      <c r="P343">
        <f t="shared" si="115"/>
        <v>0.83246795440067878</v>
      </c>
      <c r="Q343">
        <f t="shared" si="116"/>
        <v>-0.86856210827527702</v>
      </c>
      <c r="R343">
        <f t="shared" si="117"/>
        <v>-1.183254378659337</v>
      </c>
      <c r="S343">
        <f t="shared" si="114"/>
        <v>1.2314304406934562E-2</v>
      </c>
      <c r="T343">
        <f t="shared" si="114"/>
        <v>0.38732278408033843</v>
      </c>
      <c r="U343">
        <f t="shared" si="114"/>
        <v>2.2989855361620379</v>
      </c>
      <c r="V343">
        <f t="shared" si="114"/>
        <v>0.4195543895190148</v>
      </c>
      <c r="W343">
        <f t="shared" si="114"/>
        <v>0.30628036265958697</v>
      </c>
      <c r="X343">
        <f t="shared" si="126"/>
        <v>3.4244573768279123</v>
      </c>
      <c r="Y343">
        <f t="shared" si="127"/>
        <v>1.2309430290395738</v>
      </c>
      <c r="Z343">
        <f t="shared" si="118"/>
        <v>3.5959870577631043E-3</v>
      </c>
      <c r="AA343">
        <f t="shared" si="118"/>
        <v>0.11310486347449213</v>
      </c>
      <c r="AB343">
        <f t="shared" si="118"/>
        <v>0.67134301385044448</v>
      </c>
      <c r="AC343">
        <f t="shared" si="118"/>
        <v>0.12251704236647548</v>
      </c>
      <c r="AD343">
        <f t="shared" si="118"/>
        <v>8.9439093250824928E-2</v>
      </c>
      <c r="AE343">
        <f t="shared" si="129"/>
        <v>1</v>
      </c>
      <c r="AF343" s="15">
        <f t="shared" si="130"/>
        <v>9.8021073208252112</v>
      </c>
      <c r="AG343">
        <f t="shared" si="131"/>
        <v>42777.495668640935</v>
      </c>
      <c r="AI343">
        <f t="shared" si="128"/>
        <v>0.10928429365326786</v>
      </c>
      <c r="AK343">
        <f t="shared" si="119"/>
        <v>3.929849055939338E-4</v>
      </c>
      <c r="AL343">
        <f t="shared" si="120"/>
        <v>1.2360585113559168E-2</v>
      </c>
      <c r="AM343">
        <f t="shared" si="121"/>
        <v>7.3367247067701841E-2</v>
      </c>
      <c r="AN343">
        <f t="shared" si="122"/>
        <v>1.3389188435507767E-2</v>
      </c>
      <c r="AO343">
        <f t="shared" si="123"/>
        <v>9.774288130905159E-3</v>
      </c>
      <c r="AQ343" s="23">
        <f t="shared" si="112"/>
        <v>1.1020493531223488</v>
      </c>
      <c r="AR343">
        <f t="shared" si="112"/>
        <v>34.662844894829178</v>
      </c>
      <c r="AS343">
        <f t="shared" si="112"/>
        <v>205.74410370578988</v>
      </c>
      <c r="AT343">
        <f t="shared" si="112"/>
        <v>37.547361855753522</v>
      </c>
      <c r="AU343" s="24">
        <f t="shared" si="112"/>
        <v>27.410080536339454</v>
      </c>
    </row>
    <row r="344" spans="1:49">
      <c r="A344">
        <v>17</v>
      </c>
      <c r="B344">
        <v>20</v>
      </c>
      <c r="C344">
        <v>5608.6090709096197</v>
      </c>
      <c r="D344">
        <v>4747.0148078372004</v>
      </c>
      <c r="E344">
        <v>16808.942786625601</v>
      </c>
      <c r="F344">
        <v>17720.048513448</v>
      </c>
      <c r="G344">
        <v>0.76</v>
      </c>
      <c r="H344">
        <v>7.4206759939532096</v>
      </c>
      <c r="I344">
        <v>7.5515584811109902</v>
      </c>
      <c r="J344">
        <v>6.2333678349207204</v>
      </c>
      <c r="K344">
        <v>5.5655069954648999</v>
      </c>
      <c r="L344">
        <v>15</v>
      </c>
      <c r="M344">
        <v>6.3605794233884598</v>
      </c>
      <c r="N344">
        <f t="shared" si="124"/>
        <v>-7.4048111927438516</v>
      </c>
      <c r="O344">
        <f t="shared" si="125"/>
        <v>-2.4524055963719258</v>
      </c>
      <c r="P344">
        <f t="shared" si="115"/>
        <v>0.61440118852606995</v>
      </c>
      <c r="Q344">
        <f t="shared" si="116"/>
        <v>-1.0565506995464902</v>
      </c>
      <c r="R344">
        <f t="shared" si="117"/>
        <v>-1.2945757256027528</v>
      </c>
      <c r="S344">
        <f t="shared" si="114"/>
        <v>6.0831896945834525E-4</v>
      </c>
      <c r="T344">
        <f t="shared" si="114"/>
        <v>8.6086248446587868E-2</v>
      </c>
      <c r="U344">
        <f t="shared" si="114"/>
        <v>1.8485493355179736</v>
      </c>
      <c r="V344">
        <f t="shared" si="114"/>
        <v>0.347652903894552</v>
      </c>
      <c r="W344">
        <f t="shared" si="114"/>
        <v>0.27401409683823691</v>
      </c>
      <c r="X344">
        <f t="shared" si="126"/>
        <v>2.5569109036668087</v>
      </c>
      <c r="Y344">
        <f t="shared" si="127"/>
        <v>0.93879985161391166</v>
      </c>
      <c r="Z344">
        <f t="shared" si="118"/>
        <v>2.3791168029592608E-4</v>
      </c>
      <c r="AA344">
        <f t="shared" si="118"/>
        <v>3.3668067324181497E-2</v>
      </c>
      <c r="AB344">
        <f t="shared" si="118"/>
        <v>0.72296196667119306</v>
      </c>
      <c r="AC344">
        <f t="shared" si="118"/>
        <v>0.13596598277866889</v>
      </c>
      <c r="AD344">
        <f t="shared" si="118"/>
        <v>0.10716607154566059</v>
      </c>
      <c r="AE344">
        <f t="shared" si="129"/>
        <v>1</v>
      </c>
      <c r="AF344" s="16">
        <f t="shared" si="130"/>
        <v>9.9154847935456214</v>
      </c>
      <c r="AG344">
        <f t="shared" si="131"/>
        <v>39051.817210895017</v>
      </c>
      <c r="AI344">
        <f t="shared" si="128"/>
        <v>9.9766248422479928E-2</v>
      </c>
      <c r="AJ344">
        <f>SUM(AI325:AI344)</f>
        <v>1</v>
      </c>
      <c r="AK344">
        <f t="shared" si="119"/>
        <v>2.3735555799012983E-5</v>
      </c>
      <c r="AL344">
        <f t="shared" si="120"/>
        <v>3.3589367685690702E-3</v>
      </c>
      <c r="AM344">
        <f t="shared" si="121"/>
        <v>7.2127203166922907E-2</v>
      </c>
      <c r="AN344">
        <f t="shared" si="122"/>
        <v>1.3564816014903308E-2</v>
      </c>
      <c r="AO344">
        <f t="shared" si="123"/>
        <v>1.0691556916285632E-2</v>
      </c>
      <c r="AP344">
        <f>SUM(AK325:AO344)</f>
        <v>1</v>
      </c>
      <c r="AQ344" s="25">
        <f t="shared" si="112"/>
        <v>6.6561726778712818E-2</v>
      </c>
      <c r="AR344" s="26">
        <f t="shared" si="112"/>
        <v>9.419481614404166</v>
      </c>
      <c r="AS344" s="26">
        <f t="shared" si="112"/>
        <v>202.26664297067242</v>
      </c>
      <c r="AT344" s="26">
        <f t="shared" si="112"/>
        <v>38.039875073203383</v>
      </c>
      <c r="AU344" s="27">
        <f t="shared" si="112"/>
        <v>29.982381551413038</v>
      </c>
      <c r="AV344">
        <f>SUM(AQ325:AU344)</f>
        <v>2804.304535454809</v>
      </c>
      <c r="AW344">
        <f>C344*0.5</f>
        <v>2804.3045354548099</v>
      </c>
    </row>
    <row r="345" spans="1:49">
      <c r="A345">
        <v>18</v>
      </c>
      <c r="B345">
        <v>1</v>
      </c>
      <c r="C345">
        <v>1403.3937696467699</v>
      </c>
      <c r="D345">
        <v>9993.6097877586708</v>
      </c>
      <c r="E345">
        <v>15446.2702799339</v>
      </c>
      <c r="F345">
        <v>8990.4367514448204</v>
      </c>
      <c r="G345">
        <v>0.92</v>
      </c>
      <c r="H345">
        <v>38.192453635946102</v>
      </c>
      <c r="I345">
        <v>7.4533795643846403</v>
      </c>
      <c r="J345">
        <v>32.081661054194697</v>
      </c>
      <c r="K345">
        <v>28.644340226959599</v>
      </c>
      <c r="L345">
        <v>38.192453635946102</v>
      </c>
      <c r="M345">
        <v>32.736388830810903</v>
      </c>
      <c r="N345">
        <f t="shared" si="124"/>
        <v>-44.330944363135323</v>
      </c>
      <c r="O345">
        <f t="shared" si="125"/>
        <v>-20.915472181567662</v>
      </c>
      <c r="P345">
        <f t="shared" si="115"/>
        <v>-1.9027434663273111</v>
      </c>
      <c r="Q345">
        <f t="shared" si="116"/>
        <v>-3.3644340226959599</v>
      </c>
      <c r="R345">
        <f t="shared" si="117"/>
        <v>-3.7700435102693897</v>
      </c>
      <c r="S345">
        <f t="shared" si="114"/>
        <v>5.5887603290229328E-20</v>
      </c>
      <c r="T345">
        <f t="shared" si="114"/>
        <v>8.2513658842727997E-10</v>
      </c>
      <c r="U345">
        <f t="shared" si="114"/>
        <v>0.14915884510993271</v>
      </c>
      <c r="V345">
        <f t="shared" si="114"/>
        <v>3.458158297138391E-2</v>
      </c>
      <c r="W345">
        <f t="shared" si="114"/>
        <v>2.3051060307562071E-2</v>
      </c>
      <c r="X345">
        <f t="shared" si="126"/>
        <v>0.2067914892140153</v>
      </c>
      <c r="Y345">
        <f t="shared" si="127"/>
        <v>-1.5760442918658455</v>
      </c>
      <c r="Z345">
        <f t="shared" si="118"/>
        <v>2.7026065483956843E-19</v>
      </c>
      <c r="AA345">
        <f t="shared" si="118"/>
        <v>3.9901864025618532E-9</v>
      </c>
      <c r="AB345">
        <f t="shared" si="118"/>
        <v>0.72130069606280234</v>
      </c>
      <c r="AC345">
        <f t="shared" si="118"/>
        <v>0.16722923705817649</v>
      </c>
      <c r="AD345">
        <f t="shared" si="118"/>
        <v>0.11147006288883471</v>
      </c>
      <c r="AE345">
        <f t="shared" si="129"/>
        <v>1</v>
      </c>
      <c r="AF345" s="14">
        <f t="shared" si="130"/>
        <v>9.3332106495075688</v>
      </c>
      <c r="AG345">
        <f t="shared" si="131"/>
        <v>3751.7573850471781</v>
      </c>
      <c r="AH345">
        <f>SUM(AG345:AG364)</f>
        <v>412575.79029544361</v>
      </c>
      <c r="AI345">
        <f>AG345/$AH$345</f>
        <v>9.0934986329676837E-3</v>
      </c>
      <c r="AK345">
        <f t="shared" si="119"/>
        <v>2.4576148953285663E-21</v>
      </c>
      <c r="AL345">
        <f t="shared" si="120"/>
        <v>3.6284754596982453E-11</v>
      </c>
      <c r="AM345">
        <f t="shared" si="121"/>
        <v>6.559146893605732E-3</v>
      </c>
      <c r="AN345">
        <f t="shared" si="122"/>
        <v>1.5206988385807567E-3</v>
      </c>
      <c r="AO345">
        <f t="shared" si="123"/>
        <v>1.0136528644964402E-3</v>
      </c>
      <c r="AQ345" s="20">
        <f t="shared" si="112"/>
        <v>1.7245007161476042E-18</v>
      </c>
      <c r="AR345" s="21">
        <f t="shared" si="112"/>
        <v>2.5460899267283582E-8</v>
      </c>
      <c r="AS345" s="21">
        <f t="shared" si="112"/>
        <v>4.6025329423421244</v>
      </c>
      <c r="AT345" s="21">
        <f t="shared" si="112"/>
        <v>1.0670696377866564</v>
      </c>
      <c r="AU345" s="22">
        <f t="shared" si="112"/>
        <v>0.7112770573094529</v>
      </c>
    </row>
    <row r="346" spans="1:49">
      <c r="A346">
        <v>18</v>
      </c>
      <c r="B346">
        <v>2</v>
      </c>
      <c r="C346">
        <v>1403.3937696467699</v>
      </c>
      <c r="D346">
        <v>9993.6097877586708</v>
      </c>
      <c r="E346">
        <v>8431.2878347709793</v>
      </c>
      <c r="F346">
        <v>5653.8832326649099</v>
      </c>
      <c r="G346">
        <v>0.92</v>
      </c>
      <c r="H346">
        <v>34.140191384703002</v>
      </c>
      <c r="I346">
        <v>7.4295740639695804</v>
      </c>
      <c r="J346">
        <v>28.677760763150498</v>
      </c>
      <c r="K346">
        <v>25.605143538527201</v>
      </c>
      <c r="L346">
        <v>34.140191384703002</v>
      </c>
      <c r="M346">
        <v>29.263021186888299</v>
      </c>
      <c r="N346">
        <f t="shared" si="124"/>
        <v>-39.468229661643598</v>
      </c>
      <c r="O346">
        <f t="shared" si="125"/>
        <v>-18.484114830821799</v>
      </c>
      <c r="P346">
        <f t="shared" si="115"/>
        <v>-1.5501966504691573</v>
      </c>
      <c r="Q346">
        <f t="shared" si="116"/>
        <v>-3.0605143538527204</v>
      </c>
      <c r="R346">
        <f t="shared" si="117"/>
        <v>-3.393047850498653</v>
      </c>
      <c r="S346">
        <f t="shared" si="114"/>
        <v>7.2304553313852674E-18</v>
      </c>
      <c r="T346">
        <f t="shared" si="114"/>
        <v>9.3853597910648727E-9</v>
      </c>
      <c r="U346">
        <f t="shared" si="114"/>
        <v>0.21220623926680723</v>
      </c>
      <c r="V346">
        <f t="shared" si="114"/>
        <v>4.6863584554545298E-2</v>
      </c>
      <c r="W346">
        <f t="shared" si="114"/>
        <v>3.3606094299500323E-2</v>
      </c>
      <c r="X346">
        <f t="shared" si="126"/>
        <v>0.29267592750621269</v>
      </c>
      <c r="Y346">
        <f t="shared" si="127"/>
        <v>-1.2286893315560334</v>
      </c>
      <c r="Z346">
        <f t="shared" si="118"/>
        <v>2.4704646511222844E-17</v>
      </c>
      <c r="AA346">
        <f t="shared" si="118"/>
        <v>3.2067412824259855E-8</v>
      </c>
      <c r="AB346">
        <f t="shared" si="118"/>
        <v>0.72505532339110024</v>
      </c>
      <c r="AC346">
        <f t="shared" si="118"/>
        <v>0.16012107642009785</v>
      </c>
      <c r="AD346">
        <f t="shared" si="118"/>
        <v>0.11482356812138901</v>
      </c>
      <c r="AE346">
        <f t="shared" si="129"/>
        <v>1</v>
      </c>
      <c r="AF346" s="15">
        <f t="shared" si="130"/>
        <v>8.8419653060436207</v>
      </c>
      <c r="AG346">
        <f t="shared" si="131"/>
        <v>2927.4375819230177</v>
      </c>
      <c r="AI346">
        <f t="shared" ref="AI346:AI364" si="132">AG346/$AH$345</f>
        <v>7.0955146927712195E-3</v>
      </c>
      <c r="AK346">
        <f t="shared" si="119"/>
        <v>1.7529218230010093E-19</v>
      </c>
      <c r="AL346">
        <f t="shared" si="120"/>
        <v>2.2753479885369602E-10</v>
      </c>
      <c r="AM346">
        <f t="shared" si="121"/>
        <v>5.1446407001935401E-3</v>
      </c>
      <c r="AN346">
        <f t="shared" si="122"/>
        <v>1.1361414503611475E-3</v>
      </c>
      <c r="AO346">
        <f t="shared" si="123"/>
        <v>8.147323146817328E-4</v>
      </c>
      <c r="AQ346" s="23">
        <f t="shared" si="112"/>
        <v>1.2300197825387373E-16</v>
      </c>
      <c r="AR346">
        <f t="shared" si="112"/>
        <v>1.59660459544554E-7</v>
      </c>
      <c r="AS346">
        <f t="shared" si="112"/>
        <v>3.6099783528614049</v>
      </c>
      <c r="AT346">
        <f t="shared" si="112"/>
        <v>0.79722691643713961</v>
      </c>
      <c r="AU346" s="24">
        <f t="shared" si="112"/>
        <v>0.57169512717711768</v>
      </c>
    </row>
    <row r="347" spans="1:49">
      <c r="A347">
        <v>18</v>
      </c>
      <c r="B347">
        <v>3</v>
      </c>
      <c r="C347">
        <v>1403.3937696467699</v>
      </c>
      <c r="D347">
        <v>9993.6097877586708</v>
      </c>
      <c r="E347">
        <v>13526.411711832499</v>
      </c>
      <c r="F347">
        <v>9921.3813291440892</v>
      </c>
      <c r="G347">
        <v>0.92</v>
      </c>
      <c r="H347">
        <v>33.177820390173103</v>
      </c>
      <c r="I347">
        <v>7.4869060686495601</v>
      </c>
      <c r="J347">
        <v>27.869369127745401</v>
      </c>
      <c r="K347">
        <v>24.8833652926299</v>
      </c>
      <c r="L347">
        <v>33.177820390173103</v>
      </c>
      <c r="M347">
        <v>28.438131763005501</v>
      </c>
      <c r="N347">
        <f t="shared" si="124"/>
        <v>-38.313384468207722</v>
      </c>
      <c r="O347">
        <f t="shared" si="125"/>
        <v>-17.906692234103861</v>
      </c>
      <c r="P347">
        <f t="shared" si="115"/>
        <v>-1.4664703739450644</v>
      </c>
      <c r="Q347">
        <f t="shared" si="116"/>
        <v>-2.9883365292629902</v>
      </c>
      <c r="R347">
        <f t="shared" si="117"/>
        <v>-3.3054047897184171</v>
      </c>
      <c r="S347">
        <f t="shared" si="114"/>
        <v>2.2946082062113516E-17</v>
      </c>
      <c r="T347">
        <f t="shared" si="114"/>
        <v>1.6719464888072949E-8</v>
      </c>
      <c r="U347">
        <f t="shared" si="114"/>
        <v>0.23073847009225373</v>
      </c>
      <c r="V347">
        <f t="shared" si="114"/>
        <v>5.0371158017676512E-2</v>
      </c>
      <c r="W347">
        <f t="shared" si="114"/>
        <v>3.6684359379024978E-2</v>
      </c>
      <c r="X347">
        <f t="shared" si="126"/>
        <v>0.31779400420842013</v>
      </c>
      <c r="Y347">
        <f t="shared" si="127"/>
        <v>-1.1463518916137585</v>
      </c>
      <c r="Z347">
        <f t="shared" si="118"/>
        <v>7.2204263636971237E-17</v>
      </c>
      <c r="AA347">
        <f t="shared" si="118"/>
        <v>5.2611014262898915E-8</v>
      </c>
      <c r="AB347">
        <f t="shared" si="118"/>
        <v>0.72606300633956444</v>
      </c>
      <c r="AC347">
        <f t="shared" si="118"/>
        <v>0.15850254363087793</v>
      </c>
      <c r="AD347">
        <f t="shared" si="118"/>
        <v>0.11543439741854325</v>
      </c>
      <c r="AE347">
        <f t="shared" si="129"/>
        <v>0.99999999999999989</v>
      </c>
      <c r="AF347" s="15">
        <f t="shared" si="130"/>
        <v>9.3885152670662713</v>
      </c>
      <c r="AG347">
        <f t="shared" si="131"/>
        <v>5356.5154654913922</v>
      </c>
      <c r="AI347">
        <f t="shared" si="132"/>
        <v>1.2983106598803619E-2</v>
      </c>
      <c r="AK347">
        <f t="shared" si="119"/>
        <v>9.3743565168691738E-19</v>
      </c>
      <c r="AL347">
        <f t="shared" si="120"/>
        <v>6.8305440644639418E-10</v>
      </c>
      <c r="AM347">
        <f t="shared" si="121"/>
        <v>9.4265534087543922E-3</v>
      </c>
      <c r="AN347">
        <f t="shared" si="122"/>
        <v>2.0578554201412099E-3</v>
      </c>
      <c r="AO347">
        <f t="shared" si="123"/>
        <v>1.4986970868536083E-3</v>
      </c>
      <c r="AQ347" s="23">
        <f t="shared" si="112"/>
        <v>6.5779567651108964E-16</v>
      </c>
      <c r="AR347">
        <f t="shared" si="112"/>
        <v>4.7929714916832106E-7</v>
      </c>
      <c r="AS347">
        <f t="shared" si="112"/>
        <v>6.6145831615442177</v>
      </c>
      <c r="AT347">
        <f t="shared" si="112"/>
        <v>1.443990737730005</v>
      </c>
      <c r="AU347" s="24">
        <f t="shared" si="112"/>
        <v>1.0516310771390589</v>
      </c>
    </row>
    <row r="348" spans="1:49">
      <c r="A348">
        <v>18</v>
      </c>
      <c r="B348">
        <v>4</v>
      </c>
      <c r="C348">
        <v>1403.3937696467699</v>
      </c>
      <c r="D348">
        <v>9993.6097877586708</v>
      </c>
      <c r="E348">
        <v>8663.6969940755498</v>
      </c>
      <c r="F348">
        <v>5979.9144694669303</v>
      </c>
      <c r="G348">
        <v>0.92</v>
      </c>
      <c r="H348">
        <v>30.644927263280799</v>
      </c>
      <c r="I348">
        <v>8.1315798170313194</v>
      </c>
      <c r="J348">
        <v>25.741738901155902</v>
      </c>
      <c r="K348">
        <v>22.983695447460601</v>
      </c>
      <c r="L348">
        <v>30.644927263280799</v>
      </c>
      <c r="M348">
        <v>26.267080511383501</v>
      </c>
      <c r="N348">
        <f t="shared" si="124"/>
        <v>-35.273912715936952</v>
      </c>
      <c r="O348">
        <f t="shared" si="125"/>
        <v>-16.386956357968476</v>
      </c>
      <c r="P348">
        <f t="shared" si="115"/>
        <v>-1.2461086719054313</v>
      </c>
      <c r="Q348">
        <f t="shared" si="116"/>
        <v>-2.7983695447460604</v>
      </c>
      <c r="R348">
        <f t="shared" si="117"/>
        <v>-3.0895477832441545</v>
      </c>
      <c r="S348">
        <f t="shared" si="114"/>
        <v>4.7944009675385003E-16</v>
      </c>
      <c r="T348">
        <f t="shared" si="114"/>
        <v>7.6424970286045033E-8</v>
      </c>
      <c r="U348">
        <f t="shared" si="114"/>
        <v>0.28762185303189414</v>
      </c>
      <c r="V348">
        <f t="shared" si="114"/>
        <v>6.0909291583523463E-2</v>
      </c>
      <c r="W348">
        <f t="shared" si="114"/>
        <v>4.5522535804103169E-2</v>
      </c>
      <c r="X348">
        <f t="shared" si="126"/>
        <v>0.39405375684449151</v>
      </c>
      <c r="Y348">
        <f t="shared" si="127"/>
        <v>-0.93126794029951221</v>
      </c>
      <c r="Z348">
        <f t="shared" si="118"/>
        <v>1.2166870342592754E-15</v>
      </c>
      <c r="AA348">
        <f t="shared" si="118"/>
        <v>1.9394554412586202E-7</v>
      </c>
      <c r="AB348">
        <f t="shared" si="118"/>
        <v>0.72990511582763717</v>
      </c>
      <c r="AC348">
        <f t="shared" si="118"/>
        <v>0.15457102115019442</v>
      </c>
      <c r="AD348">
        <f t="shared" si="118"/>
        <v>0.11552366907662316</v>
      </c>
      <c r="AE348">
        <f t="shared" si="129"/>
        <v>1</v>
      </c>
      <c r="AF348" s="15">
        <f t="shared" si="130"/>
        <v>8.8928132015222179</v>
      </c>
      <c r="AG348">
        <f t="shared" si="131"/>
        <v>3793.0496947840852</v>
      </c>
      <c r="AI348">
        <f t="shared" si="132"/>
        <v>9.1935828131551288E-3</v>
      </c>
      <c r="AK348">
        <f t="shared" si="119"/>
        <v>1.1185713007154759E-17</v>
      </c>
      <c r="AL348">
        <f t="shared" si="120"/>
        <v>1.7830544211635447E-9</v>
      </c>
      <c r="AM348">
        <f t="shared" si="121"/>
        <v>6.7104431281069686E-3</v>
      </c>
      <c r="AN348">
        <f t="shared" si="122"/>
        <v>1.4210614834582653E-3</v>
      </c>
      <c r="AO348">
        <f t="shared" si="123"/>
        <v>1.0620764185354634E-3</v>
      </c>
      <c r="AQ348" s="23">
        <f t="shared" si="112"/>
        <v>7.8489799716489118E-15</v>
      </c>
      <c r="AR348">
        <f t="shared" si="112"/>
        <v>1.2511637328010231E-6</v>
      </c>
      <c r="AS348">
        <f t="shared" si="112"/>
        <v>4.7086970387771503</v>
      </c>
      <c r="AT348">
        <f t="shared" si="112"/>
        <v>0.99715441608516298</v>
      </c>
      <c r="AU348" s="24">
        <f t="shared" si="112"/>
        <v>0.74525571433071225</v>
      </c>
    </row>
    <row r="349" spans="1:49">
      <c r="A349">
        <v>18</v>
      </c>
      <c r="B349">
        <v>5</v>
      </c>
      <c r="C349">
        <v>1403.3937696467699</v>
      </c>
      <c r="D349">
        <v>9993.6097877586708</v>
      </c>
      <c r="E349">
        <v>14782.8116542268</v>
      </c>
      <c r="F349">
        <v>12480.475744780801</v>
      </c>
      <c r="G349">
        <v>0.92</v>
      </c>
      <c r="H349">
        <v>28.6909406937616</v>
      </c>
      <c r="I349">
        <v>7.9749808285501702</v>
      </c>
      <c r="J349">
        <v>24.100390182759799</v>
      </c>
      <c r="K349">
        <v>21.518205520321299</v>
      </c>
      <c r="L349">
        <v>28.6909406937616</v>
      </c>
      <c r="M349">
        <v>24.592234880367101</v>
      </c>
      <c r="N349">
        <f t="shared" si="124"/>
        <v>-32.929128832513918</v>
      </c>
      <c r="O349">
        <f t="shared" si="125"/>
        <v>-15.214564416256959</v>
      </c>
      <c r="P349">
        <f t="shared" si="115"/>
        <v>-1.0761118403572678</v>
      </c>
      <c r="Q349">
        <f t="shared" si="116"/>
        <v>-2.6518205520321301</v>
      </c>
      <c r="R349">
        <f t="shared" si="117"/>
        <v>-2.9034082035629405</v>
      </c>
      <c r="S349">
        <f t="shared" si="114"/>
        <v>5.0010483597037825E-15</v>
      </c>
      <c r="T349">
        <f t="shared" si="114"/>
        <v>2.4683039002375163E-7</v>
      </c>
      <c r="U349">
        <f t="shared" si="114"/>
        <v>0.34091849755890635</v>
      </c>
      <c r="V349">
        <f t="shared" si="114"/>
        <v>7.052270586343308E-2</v>
      </c>
      <c r="W349">
        <f t="shared" si="114"/>
        <v>5.4836008929798903E-2</v>
      </c>
      <c r="X349">
        <f t="shared" si="126"/>
        <v>0.46627745918253333</v>
      </c>
      <c r="Y349">
        <f t="shared" si="127"/>
        <v>-0.76297441606919747</v>
      </c>
      <c r="Z349">
        <f t="shared" si="118"/>
        <v>1.0725477419542225E-14</v>
      </c>
      <c r="AA349">
        <f t="shared" si="118"/>
        <v>5.2936376220392224E-7</v>
      </c>
      <c r="AB349">
        <f t="shared" si="118"/>
        <v>0.73114942797491567</v>
      </c>
      <c r="AC349">
        <f t="shared" si="118"/>
        <v>0.15124622577096442</v>
      </c>
      <c r="AD349">
        <f t="shared" si="118"/>
        <v>0.11760381689034702</v>
      </c>
      <c r="AE349">
        <f t="shared" si="129"/>
        <v>1</v>
      </c>
      <c r="AF349" s="15">
        <f t="shared" si="130"/>
        <v>9.595459734844523</v>
      </c>
      <c r="AG349">
        <f t="shared" si="131"/>
        <v>8616.0122757397039</v>
      </c>
      <c r="AI349">
        <f t="shared" si="132"/>
        <v>2.0883465482959669E-2</v>
      </c>
      <c r="AK349">
        <f t="shared" si="119"/>
        <v>2.2398513747927337E-16</v>
      </c>
      <c r="AL349">
        <f t="shared" si="120"/>
        <v>1.1054949855915281E-8</v>
      </c>
      <c r="AM349">
        <f t="shared" si="121"/>
        <v>1.5268933841999859E-2</v>
      </c>
      <c r="AN349">
        <f t="shared" si="122"/>
        <v>3.1585453353158606E-3</v>
      </c>
      <c r="AO349">
        <f t="shared" si="123"/>
        <v>2.4559752506938715E-3</v>
      </c>
      <c r="AQ349" s="23">
        <f t="shared" si="112"/>
        <v>1.5716967321594372E-13</v>
      </c>
      <c r="AR349">
        <f t="shared" si="112"/>
        <v>7.7572238757744815E-6</v>
      </c>
      <c r="AS349">
        <f t="shared" si="112"/>
        <v>10.71416331150566</v>
      </c>
      <c r="AT349">
        <f t="shared" si="112"/>
        <v>2.2163414223645734</v>
      </c>
      <c r="AU349" s="24">
        <f t="shared" si="112"/>
        <v>1.7233501826152215</v>
      </c>
    </row>
    <row r="350" spans="1:49">
      <c r="A350">
        <v>18</v>
      </c>
      <c r="B350">
        <v>6</v>
      </c>
      <c r="C350">
        <v>1403.3937696467699</v>
      </c>
      <c r="D350">
        <v>9993.6097877586708</v>
      </c>
      <c r="E350">
        <v>9917.1173318633791</v>
      </c>
      <c r="F350">
        <v>8485.8407141789503</v>
      </c>
      <c r="G350">
        <v>0.92</v>
      </c>
      <c r="H350">
        <v>28.2077781815583</v>
      </c>
      <c r="I350">
        <v>7.9340456512216697</v>
      </c>
      <c r="J350">
        <v>23.694533672508999</v>
      </c>
      <c r="K350">
        <v>21.155833636168801</v>
      </c>
      <c r="L350">
        <v>28.2077781815583</v>
      </c>
      <c r="M350">
        <v>24.178095584192899</v>
      </c>
      <c r="N350">
        <f t="shared" si="124"/>
        <v>-32.349333817869955</v>
      </c>
      <c r="O350">
        <f t="shared" si="125"/>
        <v>-14.924666908934977</v>
      </c>
      <c r="P350">
        <f t="shared" si="115"/>
        <v>-1.0340767017955779</v>
      </c>
      <c r="Q350">
        <f t="shared" si="116"/>
        <v>-2.6155833636168802</v>
      </c>
      <c r="R350">
        <f t="shared" si="117"/>
        <v>-2.8573150578242101</v>
      </c>
      <c r="S350">
        <f t="shared" si="114"/>
        <v>8.930233809681051E-15</v>
      </c>
      <c r="T350">
        <f t="shared" si="114"/>
        <v>3.2983711048653905E-7</v>
      </c>
      <c r="U350">
        <f t="shared" si="114"/>
        <v>0.35555451226285001</v>
      </c>
      <c r="V350">
        <f t="shared" si="114"/>
        <v>7.3125117717687663E-2</v>
      </c>
      <c r="W350">
        <f t="shared" si="114"/>
        <v>5.7422730182925576E-2</v>
      </c>
      <c r="X350">
        <f t="shared" si="126"/>
        <v>0.48610269000058265</v>
      </c>
      <c r="Y350">
        <f t="shared" si="127"/>
        <v>-0.72133538110406681</v>
      </c>
      <c r="Z350">
        <f t="shared" si="118"/>
        <v>1.8371084944356814E-14</v>
      </c>
      <c r="AA350">
        <f t="shared" si="118"/>
        <v>6.7853381038920749E-7</v>
      </c>
      <c r="AB350">
        <f t="shared" si="118"/>
        <v>0.73143909625849601</v>
      </c>
      <c r="AC350">
        <f t="shared" si="118"/>
        <v>0.15043141957844341</v>
      </c>
      <c r="AD350">
        <f t="shared" si="118"/>
        <v>0.11812880562923185</v>
      </c>
      <c r="AE350">
        <f t="shared" si="129"/>
        <v>1</v>
      </c>
      <c r="AF350" s="15">
        <f t="shared" si="130"/>
        <v>9.2076776615028511</v>
      </c>
      <c r="AG350">
        <f t="shared" si="131"/>
        <v>6019.4001755761901</v>
      </c>
      <c r="AI350">
        <f t="shared" si="132"/>
        <v>1.4589804630237091E-2</v>
      </c>
      <c r="AK350">
        <f t="shared" si="119"/>
        <v>2.6803054018365598E-16</v>
      </c>
      <c r="AL350">
        <f t="shared" si="120"/>
        <v>9.8996757285888759E-9</v>
      </c>
      <c r="AM350">
        <f t="shared" si="121"/>
        <v>1.0671553513328639E-2</v>
      </c>
      <c r="AN350">
        <f t="shared" si="122"/>
        <v>2.1947650218987124E-3</v>
      </c>
      <c r="AO350">
        <f t="shared" si="123"/>
        <v>1.7234761953337442E-3</v>
      </c>
      <c r="AQ350" s="23">
        <f t="shared" si="112"/>
        <v>1.880761950844005E-13</v>
      </c>
      <c r="AR350">
        <f t="shared" si="112"/>
        <v>6.9465716195124882E-6</v>
      </c>
      <c r="AS350">
        <f t="shared" si="112"/>
        <v>7.4881958565287547</v>
      </c>
      <c r="AT350">
        <f t="shared" si="112"/>
        <v>1.5400597787856547</v>
      </c>
      <c r="AU350" s="24">
        <f t="shared" si="112"/>
        <v>1.2093578773329481</v>
      </c>
    </row>
    <row r="351" spans="1:49">
      <c r="A351">
        <v>18</v>
      </c>
      <c r="B351">
        <v>7</v>
      </c>
      <c r="C351">
        <v>1403.3937696467699</v>
      </c>
      <c r="D351">
        <v>9993.6097877586708</v>
      </c>
      <c r="E351">
        <v>10744.4542109262</v>
      </c>
      <c r="F351">
        <v>6602.88492501783</v>
      </c>
      <c r="G351">
        <v>0.92</v>
      </c>
      <c r="H351">
        <v>24.325809314859001</v>
      </c>
      <c r="I351">
        <v>7.7707974241910502</v>
      </c>
      <c r="J351">
        <v>20.433679824481501</v>
      </c>
      <c r="K351">
        <v>18.2443569861443</v>
      </c>
      <c r="L351">
        <v>24.325809314859001</v>
      </c>
      <c r="M351">
        <v>20.850693698450598</v>
      </c>
      <c r="N351">
        <f t="shared" si="124"/>
        <v>-27.6909711778308</v>
      </c>
      <c r="O351">
        <f t="shared" si="125"/>
        <v>-12.5954855889154</v>
      </c>
      <c r="P351">
        <f t="shared" si="115"/>
        <v>-0.69634541039273301</v>
      </c>
      <c r="Q351">
        <f t="shared" si="116"/>
        <v>-2.3244356986144301</v>
      </c>
      <c r="R351">
        <f t="shared" si="117"/>
        <v>-2.4919490733912113</v>
      </c>
      <c r="S351">
        <f t="shared" si="114"/>
        <v>9.4181156468789463E-13</v>
      </c>
      <c r="T351">
        <f t="shared" si="114"/>
        <v>3.3872723095332868E-6</v>
      </c>
      <c r="U351">
        <f t="shared" si="114"/>
        <v>0.49840343952816274</v>
      </c>
      <c r="V351">
        <f t="shared" si="114"/>
        <v>9.7838638956129986E-2</v>
      </c>
      <c r="W351">
        <f t="shared" si="114"/>
        <v>8.2748526345990045E-2</v>
      </c>
      <c r="X351">
        <f t="shared" si="126"/>
        <v>0.67899399210353406</v>
      </c>
      <c r="Y351">
        <f t="shared" si="127"/>
        <v>-0.38714299961643872</v>
      </c>
      <c r="Z351">
        <f t="shared" si="118"/>
        <v>1.387069069300816E-12</v>
      </c>
      <c r="AA351">
        <f t="shared" si="118"/>
        <v>4.9886631530265298E-6</v>
      </c>
      <c r="AB351">
        <f t="shared" si="118"/>
        <v>0.73403217896538531</v>
      </c>
      <c r="AC351">
        <f t="shared" si="118"/>
        <v>0.14409352673802656</v>
      </c>
      <c r="AD351">
        <f t="shared" si="118"/>
        <v>0.12186930563204809</v>
      </c>
      <c r="AE351">
        <f t="shared" si="129"/>
        <v>1</v>
      </c>
      <c r="AF351" s="15">
        <f t="shared" si="130"/>
        <v>9.0136626232282975</v>
      </c>
      <c r="AG351">
        <f t="shared" si="131"/>
        <v>6264.5530468277493</v>
      </c>
      <c r="AI351">
        <f t="shared" si="132"/>
        <v>1.5184005446227788E-2</v>
      </c>
      <c r="AK351">
        <f t="shared" si="119"/>
        <v>2.1061264302557699E-14</v>
      </c>
      <c r="AL351">
        <f t="shared" si="120"/>
        <v>7.5747888484950716E-8</v>
      </c>
      <c r="AM351">
        <f t="shared" si="121"/>
        <v>1.114554860311686E-2</v>
      </c>
      <c r="AN351">
        <f t="shared" si="122"/>
        <v>2.1879168947563647E-3</v>
      </c>
      <c r="AO351">
        <f t="shared" si="123"/>
        <v>1.8504642004450169E-3</v>
      </c>
      <c r="AQ351" s="23">
        <f t="shared" si="112"/>
        <v>1.4778623551546697E-11</v>
      </c>
      <c r="AR351">
        <f t="shared" si="112"/>
        <v>5.3152057381839069E-5</v>
      </c>
      <c r="AS351">
        <f t="shared" si="112"/>
        <v>7.8207967344547304</v>
      </c>
      <c r="AT351">
        <f t="shared" si="112"/>
        <v>1.5352544693029948</v>
      </c>
      <c r="AU351" s="24">
        <f t="shared" si="112"/>
        <v>1.2984649649294642</v>
      </c>
    </row>
    <row r="352" spans="1:49">
      <c r="A352">
        <v>18</v>
      </c>
      <c r="B352">
        <v>8</v>
      </c>
      <c r="C352">
        <v>1403.3937696467699</v>
      </c>
      <c r="D352">
        <v>9993.6097877586708</v>
      </c>
      <c r="E352">
        <v>1326.9172514140701</v>
      </c>
      <c r="F352">
        <v>9665.5722048840307</v>
      </c>
      <c r="G352">
        <v>0.92</v>
      </c>
      <c r="H352">
        <v>21.504196038937302</v>
      </c>
      <c r="I352">
        <v>7.35816164240621</v>
      </c>
      <c r="J352">
        <v>18.063524672707299</v>
      </c>
      <c r="K352">
        <v>16.1281470292029</v>
      </c>
      <c r="L352">
        <v>21.504196038937302</v>
      </c>
      <c r="M352">
        <v>18.4321680333749</v>
      </c>
      <c r="N352">
        <f t="shared" si="124"/>
        <v>-24.30503524672476</v>
      </c>
      <c r="O352">
        <f t="shared" si="125"/>
        <v>-10.90251762336238</v>
      </c>
      <c r="P352">
        <f t="shared" si="115"/>
        <v>-0.45086505538753896</v>
      </c>
      <c r="Q352">
        <f t="shared" si="116"/>
        <v>-2.1128147029202902</v>
      </c>
      <c r="R352">
        <f t="shared" si="117"/>
        <v>-2.2175630528877965</v>
      </c>
      <c r="S352">
        <f t="shared" si="114"/>
        <v>2.7826418333221017E-11</v>
      </c>
      <c r="T352">
        <f t="shared" si="114"/>
        <v>1.8411821563671352E-5</v>
      </c>
      <c r="U352">
        <f t="shared" si="114"/>
        <v>0.63707680646039944</v>
      </c>
      <c r="V352">
        <f t="shared" si="114"/>
        <v>0.12089719738201363</v>
      </c>
      <c r="W352">
        <f t="shared" si="114"/>
        <v>0.10887410624026569</v>
      </c>
      <c r="X352">
        <f t="shared" si="126"/>
        <v>0.86686652193206892</v>
      </c>
      <c r="Y352">
        <f t="shared" si="127"/>
        <v>-0.14287026799597022</v>
      </c>
      <c r="Z352">
        <f t="shared" si="118"/>
        <v>3.2100003436747789E-11</v>
      </c>
      <c r="AA352">
        <f t="shared" si="118"/>
        <v>2.1239511617815338E-5</v>
      </c>
      <c r="AB352">
        <f t="shared" si="118"/>
        <v>0.734919148844836</v>
      </c>
      <c r="AC352">
        <f t="shared" si="118"/>
        <v>0.13946460536110958</v>
      </c>
      <c r="AD352">
        <f t="shared" si="118"/>
        <v>0.12559500625033654</v>
      </c>
      <c r="AE352">
        <f t="shared" si="129"/>
        <v>1</v>
      </c>
      <c r="AF352" s="15">
        <f t="shared" si="130"/>
        <v>9.1967088629451759</v>
      </c>
      <c r="AG352">
        <f t="shared" si="131"/>
        <v>8925.7860477614977</v>
      </c>
      <c r="AI352">
        <f t="shared" si="132"/>
        <v>2.1634294250202572E-2</v>
      </c>
      <c r="AK352">
        <f t="shared" si="119"/>
        <v>6.9446091978311554E-13</v>
      </c>
      <c r="AL352">
        <f t="shared" si="120"/>
        <v>4.5950184407041308E-7</v>
      </c>
      <c r="AM352">
        <f t="shared" si="121"/>
        <v>1.5899457116217604E-2</v>
      </c>
      <c r="AN352">
        <f t="shared" si="122"/>
        <v>3.0172183098706238E-3</v>
      </c>
      <c r="AO352">
        <f t="shared" si="123"/>
        <v>2.7171593215758118E-3</v>
      </c>
      <c r="AQ352" s="23">
        <f t="shared" ref="AQ352:AU402" si="133">AK352*$C352*0.5</f>
        <v>4.8730106404339483E-10</v>
      </c>
      <c r="AR352">
        <f t="shared" si="133"/>
        <v>3.2243101255480965E-4</v>
      </c>
      <c r="AS352">
        <f t="shared" si="133"/>
        <v>11.156599528832892</v>
      </c>
      <c r="AT352">
        <f t="shared" si="133"/>
        <v>2.1171726888682953</v>
      </c>
      <c r="AU352" s="24">
        <f t="shared" si="133"/>
        <v>1.9066222315185692</v>
      </c>
    </row>
    <row r="353" spans="1:49">
      <c r="A353">
        <v>18</v>
      </c>
      <c r="B353">
        <v>9</v>
      </c>
      <c r="C353">
        <v>1403.3937696467699</v>
      </c>
      <c r="D353">
        <v>9993.6097877586708</v>
      </c>
      <c r="E353">
        <v>6736.8860152257803</v>
      </c>
      <c r="F353">
        <v>5806.3655341846197</v>
      </c>
      <c r="G353">
        <v>0.92</v>
      </c>
      <c r="H353">
        <v>18.733243400712102</v>
      </c>
      <c r="I353">
        <v>7.1571763113640197</v>
      </c>
      <c r="J353">
        <v>15.7359244565982</v>
      </c>
      <c r="K353">
        <v>14.0499325505341</v>
      </c>
      <c r="L353">
        <v>18.733243400712102</v>
      </c>
      <c r="M353">
        <v>16.057065772039</v>
      </c>
      <c r="N353">
        <f t="shared" si="124"/>
        <v>-20.979892080854523</v>
      </c>
      <c r="O353">
        <f t="shared" si="125"/>
        <v>-9.2399460404272613</v>
      </c>
      <c r="P353">
        <f t="shared" si="115"/>
        <v>-0.20979217586195598</v>
      </c>
      <c r="Q353">
        <f t="shared" si="116"/>
        <v>-1.9049932550534101</v>
      </c>
      <c r="R353">
        <f t="shared" si="117"/>
        <v>-1.9542307479784757</v>
      </c>
      <c r="S353">
        <f t="shared" si="114"/>
        <v>7.736573188706485E-10</v>
      </c>
      <c r="T353">
        <f t="shared" si="114"/>
        <v>9.7082828629967908E-5</v>
      </c>
      <c r="U353">
        <f t="shared" si="114"/>
        <v>0.81075272244855101</v>
      </c>
      <c r="V353">
        <f t="shared" si="114"/>
        <v>0.14882364642630153</v>
      </c>
      <c r="W353">
        <f t="shared" si="114"/>
        <v>0.14167341735004479</v>
      </c>
      <c r="X353">
        <f t="shared" si="126"/>
        <v>1.1013468698271847</v>
      </c>
      <c r="Y353">
        <f t="shared" si="127"/>
        <v>9.6533857920401103E-2</v>
      </c>
      <c r="Z353">
        <f t="shared" si="118"/>
        <v>7.0246471848786856E-10</v>
      </c>
      <c r="AA353">
        <f t="shared" si="118"/>
        <v>8.8149184684386896E-5</v>
      </c>
      <c r="AB353">
        <f t="shared" si="118"/>
        <v>0.7361465716752511</v>
      </c>
      <c r="AC353">
        <f t="shared" si="118"/>
        <v>0.13512876869541915</v>
      </c>
      <c r="AD353">
        <f t="shared" si="118"/>
        <v>0.12863650974218063</v>
      </c>
      <c r="AE353">
        <f t="shared" si="129"/>
        <v>1</v>
      </c>
      <c r="AF353" s="15">
        <f t="shared" si="130"/>
        <v>8.82715987268476</v>
      </c>
      <c r="AG353">
        <f t="shared" si="131"/>
        <v>7293.4617362315512</v>
      </c>
      <c r="AI353">
        <f t="shared" si="132"/>
        <v>1.7677871333673593E-2</v>
      </c>
      <c r="AK353">
        <f t="shared" si="119"/>
        <v>1.2418080909873782E-11</v>
      </c>
      <c r="AL353">
        <f t="shared" si="120"/>
        <v>1.5582899450188226E-6</v>
      </c>
      <c r="AM353">
        <f t="shared" si="121"/>
        <v>1.3013504376800015E-2</v>
      </c>
      <c r="AN353">
        <f t="shared" si="122"/>
        <v>2.3887889864753599E-3</v>
      </c>
      <c r="AO353">
        <f t="shared" si="123"/>
        <v>2.2740196680351189E-3</v>
      </c>
      <c r="AQ353" s="23">
        <f t="shared" si="133"/>
        <v>8.7137286899431785E-9</v>
      </c>
      <c r="AR353">
        <f t="shared" si="133"/>
        <v>1.0934472000713115E-3</v>
      </c>
      <c r="AS353">
        <f t="shared" si="133"/>
        <v>9.1315354818360568</v>
      </c>
      <c r="AT353">
        <f t="shared" si="133"/>
        <v>1.676205790310171</v>
      </c>
      <c r="AU353" s="24">
        <f t="shared" si="133"/>
        <v>1.5956725170873509</v>
      </c>
    </row>
    <row r="354" spans="1:49">
      <c r="A354">
        <v>18</v>
      </c>
      <c r="B354">
        <v>10</v>
      </c>
      <c r="C354">
        <v>1403.3937696467699</v>
      </c>
      <c r="D354">
        <v>9993.6097877586708</v>
      </c>
      <c r="E354">
        <v>15653.849400851201</v>
      </c>
      <c r="F354">
        <v>10723.919758195199</v>
      </c>
      <c r="G354">
        <v>0.92</v>
      </c>
      <c r="H354">
        <v>18.427961832297999</v>
      </c>
      <c r="I354">
        <v>7.3498657240066096</v>
      </c>
      <c r="J354">
        <v>15.4794879391303</v>
      </c>
      <c r="K354">
        <v>13.8209713742235</v>
      </c>
      <c r="L354">
        <v>18.427961832297999</v>
      </c>
      <c r="M354">
        <v>15.7953958562554</v>
      </c>
      <c r="N354">
        <f t="shared" si="124"/>
        <v>-20.613554198757598</v>
      </c>
      <c r="O354">
        <f t="shared" si="125"/>
        <v>-9.0567770993787988</v>
      </c>
      <c r="P354">
        <f t="shared" si="115"/>
        <v>-0.18323267940992494</v>
      </c>
      <c r="Q354">
        <f t="shared" si="116"/>
        <v>-1.8820971374223501</v>
      </c>
      <c r="R354">
        <f t="shared" si="117"/>
        <v>-1.9316638561478683</v>
      </c>
      <c r="S354">
        <f t="shared" si="114"/>
        <v>1.1159562248989005E-9</v>
      </c>
      <c r="T354">
        <f t="shared" si="114"/>
        <v>1.165981559469973E-4</v>
      </c>
      <c r="U354">
        <f t="shared" si="114"/>
        <v>0.83257441027517376</v>
      </c>
      <c r="V354">
        <f t="shared" si="114"/>
        <v>0.15227043864590892</v>
      </c>
      <c r="W354">
        <f t="shared" si="114"/>
        <v>0.14490689356523012</v>
      </c>
      <c r="X354">
        <f t="shared" si="126"/>
        <v>1.129868341758216</v>
      </c>
      <c r="Y354">
        <f t="shared" si="127"/>
        <v>0.1221011142178388</v>
      </c>
      <c r="Z354">
        <f t="shared" si="118"/>
        <v>9.8768695754616275E-10</v>
      </c>
      <c r="AA354">
        <f t="shared" si="118"/>
        <v>1.0319623237301793E-4</v>
      </c>
      <c r="AB354">
        <f t="shared" si="118"/>
        <v>0.73687736836628603</v>
      </c>
      <c r="AC354">
        <f t="shared" si="118"/>
        <v>0.13476830265812839</v>
      </c>
      <c r="AD354">
        <f t="shared" si="118"/>
        <v>0.12825113175552555</v>
      </c>
      <c r="AE354">
        <f t="shared" si="129"/>
        <v>1</v>
      </c>
      <c r="AF354" s="15">
        <f t="shared" si="130"/>
        <v>9.4782276004781938</v>
      </c>
      <c r="AG354">
        <f t="shared" si="131"/>
        <v>14238.407992416027</v>
      </c>
      <c r="AI354">
        <f t="shared" si="132"/>
        <v>3.4511011860923708E-2</v>
      </c>
      <c r="AK354">
        <f t="shared" si="119"/>
        <v>3.4086076306755276E-11</v>
      </c>
      <c r="AL354">
        <f t="shared" si="120"/>
        <v>3.5614063994278608E-6</v>
      </c>
      <c r="AM354">
        <f t="shared" si="121"/>
        <v>2.5430383599735144E-2</v>
      </c>
      <c r="AN354">
        <f t="shared" si="122"/>
        <v>4.6509904915112248E-3</v>
      </c>
      <c r="AO354">
        <f t="shared" si="123"/>
        <v>4.4260763291918319E-3</v>
      </c>
      <c r="AQ354" s="23">
        <f t="shared" si="133"/>
        <v>2.3918093560302368E-8</v>
      </c>
      <c r="AR354">
        <f t="shared" si="133"/>
        <v>2.4990277760685979E-3</v>
      </c>
      <c r="AS354">
        <f t="shared" si="133"/>
        <v>17.844420951797851</v>
      </c>
      <c r="AT354">
        <f t="shared" si="133"/>
        <v>3.2635855392366104</v>
      </c>
      <c r="AU354" s="24">
        <f t="shared" si="133"/>
        <v>3.1057639721844312</v>
      </c>
    </row>
    <row r="355" spans="1:49">
      <c r="A355">
        <v>18</v>
      </c>
      <c r="B355">
        <v>11</v>
      </c>
      <c r="C355">
        <v>1403.3937696467699</v>
      </c>
      <c r="D355">
        <v>9993.6097877586708</v>
      </c>
      <c r="E355">
        <v>10891.4480381786</v>
      </c>
      <c r="F355">
        <v>9022.5382886068801</v>
      </c>
      <c r="G355">
        <v>0.92</v>
      </c>
      <c r="H355">
        <v>14.7517740159537</v>
      </c>
      <c r="I355">
        <v>7.6711570706084098</v>
      </c>
      <c r="J355">
        <v>12.391490173401101</v>
      </c>
      <c r="K355">
        <v>11.0638305119652</v>
      </c>
      <c r="L355">
        <v>15</v>
      </c>
      <c r="M355">
        <v>12.6443777279603</v>
      </c>
      <c r="N355">
        <f t="shared" si="124"/>
        <v>-16.202128819144438</v>
      </c>
      <c r="O355">
        <f t="shared" si="125"/>
        <v>-6.8510644095722188</v>
      </c>
      <c r="P355">
        <f t="shared" si="115"/>
        <v>0.13659566061203299</v>
      </c>
      <c r="Q355">
        <f t="shared" si="116"/>
        <v>-1.60638305119652</v>
      </c>
      <c r="R355">
        <f t="shared" si="117"/>
        <v>-1.6123535985162671</v>
      </c>
      <c r="S355">
        <f t="shared" si="114"/>
        <v>9.1940076073384062E-8</v>
      </c>
      <c r="T355">
        <f t="shared" si="114"/>
        <v>1.0583285980784131E-3</v>
      </c>
      <c r="U355">
        <f t="shared" si="114"/>
        <v>1.1463645344637505</v>
      </c>
      <c r="V355">
        <f t="shared" si="114"/>
        <v>0.20061190641624388</v>
      </c>
      <c r="W355">
        <f t="shared" si="114"/>
        <v>0.19941771208047138</v>
      </c>
      <c r="X355">
        <f t="shared" si="126"/>
        <v>1.5474525734986204</v>
      </c>
      <c r="Y355">
        <f t="shared" si="127"/>
        <v>0.43661007793322892</v>
      </c>
      <c r="Z355">
        <f t="shared" si="118"/>
        <v>5.9413824790453928E-8</v>
      </c>
      <c r="AA355">
        <f t="shared" si="118"/>
        <v>6.839166616173885E-4</v>
      </c>
      <c r="AB355">
        <f t="shared" si="118"/>
        <v>0.74080754014447503</v>
      </c>
      <c r="AC355">
        <f t="shared" si="118"/>
        <v>0.1296401000275455</v>
      </c>
      <c r="AD355">
        <f t="shared" si="118"/>
        <v>0.12886838375253712</v>
      </c>
      <c r="AE355">
        <f t="shared" si="129"/>
        <v>0.99999999999999978</v>
      </c>
      <c r="AF355" s="15">
        <f t="shared" si="130"/>
        <v>9.2739023690630891</v>
      </c>
      <c r="AG355">
        <f t="shared" si="131"/>
        <v>14465.610525655342</v>
      </c>
      <c r="AI355">
        <f t="shared" si="132"/>
        <v>3.5061704699872444E-2</v>
      </c>
      <c r="AK355">
        <f t="shared" si="119"/>
        <v>2.0831499798928562E-9</v>
      </c>
      <c r="AL355">
        <f t="shared" si="120"/>
        <v>2.3979284028951463E-5</v>
      </c>
      <c r="AM355">
        <f t="shared" si="121"/>
        <v>2.5973975211984485E-2</v>
      </c>
      <c r="AN355">
        <f t="shared" si="122"/>
        <v>4.5454029044277259E-3</v>
      </c>
      <c r="AO355">
        <f t="shared" si="123"/>
        <v>4.5183452162812967E-3</v>
      </c>
      <c r="AQ355" s="23">
        <f t="shared" si="133"/>
        <v>1.4617398515107142E-6</v>
      </c>
      <c r="AR355">
        <f t="shared" si="133"/>
        <v>1.6826188903410391E-2</v>
      </c>
      <c r="AS355">
        <f t="shared" si="133"/>
        <v>18.225857492729332</v>
      </c>
      <c r="AT355">
        <f t="shared" si="133"/>
        <v>3.1894950583041015</v>
      </c>
      <c r="AU355" s="24">
        <f t="shared" si="133"/>
        <v>3.1705087628212296</v>
      </c>
    </row>
    <row r="356" spans="1:49">
      <c r="A356">
        <v>18</v>
      </c>
      <c r="B356">
        <v>12</v>
      </c>
      <c r="C356">
        <v>1403.3937696467699</v>
      </c>
      <c r="D356">
        <v>9993.6097877586708</v>
      </c>
      <c r="E356">
        <v>19775.635773132999</v>
      </c>
      <c r="F356">
        <v>19400.363349273801</v>
      </c>
      <c r="G356">
        <v>0.92</v>
      </c>
      <c r="H356">
        <v>13.581376309591001</v>
      </c>
      <c r="I356">
        <v>7.8009886150253003</v>
      </c>
      <c r="J356">
        <v>11.408356100056499</v>
      </c>
      <c r="K356">
        <v>10.1860322321933</v>
      </c>
      <c r="L356">
        <v>15</v>
      </c>
      <c r="M356">
        <v>11.6411796939352</v>
      </c>
      <c r="N356">
        <f t="shared" si="124"/>
        <v>-14.797651571509199</v>
      </c>
      <c r="O356">
        <f t="shared" si="125"/>
        <v>-6.1488257857545996</v>
      </c>
      <c r="P356">
        <f t="shared" si="115"/>
        <v>0.23842026106557701</v>
      </c>
      <c r="Q356">
        <f t="shared" si="116"/>
        <v>-1.5186032232193301</v>
      </c>
      <c r="R356">
        <f t="shared" si="117"/>
        <v>-1.5660886431475192</v>
      </c>
      <c r="S356">
        <f t="shared" si="114"/>
        <v>3.7450841229321686E-7</v>
      </c>
      <c r="T356">
        <f t="shared" si="114"/>
        <v>2.1359884061002673E-3</v>
      </c>
      <c r="U356">
        <f t="shared" si="114"/>
        <v>1.2692424939571965</v>
      </c>
      <c r="V356">
        <f t="shared" si="114"/>
        <v>0.21901759208878219</v>
      </c>
      <c r="W356">
        <f t="shared" si="114"/>
        <v>0.20886051479525677</v>
      </c>
      <c r="X356">
        <f t="shared" si="126"/>
        <v>1.699256963755748</v>
      </c>
      <c r="Y356">
        <f t="shared" si="127"/>
        <v>0.53019107537112453</v>
      </c>
      <c r="Z356">
        <f t="shared" si="118"/>
        <v>2.2039539650640435E-7</v>
      </c>
      <c r="AA356">
        <f t="shared" si="118"/>
        <v>1.2570131837972536E-3</v>
      </c>
      <c r="AB356">
        <f t="shared" si="118"/>
        <v>0.74693970425278067</v>
      </c>
      <c r="AC356">
        <f t="shared" si="118"/>
        <v>0.12889021305212311</v>
      </c>
      <c r="AD356">
        <f t="shared" si="118"/>
        <v>0.12291284911590246</v>
      </c>
      <c r="AE356">
        <f t="shared" si="129"/>
        <v>1</v>
      </c>
      <c r="AF356" s="15">
        <f t="shared" si="130"/>
        <v>10.015328914256084</v>
      </c>
      <c r="AG356">
        <f t="shared" si="131"/>
        <v>32417.791356599941</v>
      </c>
      <c r="AI356">
        <f t="shared" si="132"/>
        <v>7.8574148360439938E-2</v>
      </c>
      <c r="AK356">
        <f t="shared" si="119"/>
        <v>1.7317380583052202E-8</v>
      </c>
      <c r="AL356">
        <f t="shared" si="120"/>
        <v>9.876874039471437E-5</v>
      </c>
      <c r="AM356">
        <f t="shared" si="121"/>
        <v>5.8690151138261121E-2</v>
      </c>
      <c r="AN356">
        <f t="shared" si="122"/>
        <v>1.0127438722566233E-2</v>
      </c>
      <c r="AO356">
        <f t="shared" si="123"/>
        <v>9.6577724418372892E-3</v>
      </c>
      <c r="AQ356" s="23">
        <f t="shared" si="133"/>
        <v>1.2151552008428704E-5</v>
      </c>
      <c r="AR356">
        <f t="shared" si="133"/>
        <v>6.9305717452900692E-2</v>
      </c>
      <c r="AS356">
        <f t="shared" si="133"/>
        <v>41.182696223531465</v>
      </c>
      <c r="AT356">
        <f t="shared" si="133"/>
        <v>7.1063922028644466</v>
      </c>
      <c r="AU356" s="24">
        <f t="shared" si="133"/>
        <v>6.7768288367703615</v>
      </c>
    </row>
    <row r="357" spans="1:49">
      <c r="A357">
        <v>18</v>
      </c>
      <c r="B357">
        <v>13</v>
      </c>
      <c r="C357">
        <v>1403.3937696467699</v>
      </c>
      <c r="D357">
        <v>9993.6097877586708</v>
      </c>
      <c r="E357">
        <v>6227.3736275196297</v>
      </c>
      <c r="F357">
        <v>4568.4500073733298</v>
      </c>
      <c r="G357">
        <v>0.92</v>
      </c>
      <c r="H357">
        <v>11.158831326597801</v>
      </c>
      <c r="I357">
        <v>7.5652462049924099</v>
      </c>
      <c r="J357">
        <v>9.3734183143420999</v>
      </c>
      <c r="K357">
        <v>8.3691234949483206</v>
      </c>
      <c r="L357">
        <v>15</v>
      </c>
      <c r="M357">
        <v>9.5647125656552205</v>
      </c>
      <c r="N357">
        <f t="shared" si="124"/>
        <v>-11.890597591917361</v>
      </c>
      <c r="O357">
        <f t="shared" si="125"/>
        <v>-4.6952987959586805</v>
      </c>
      <c r="P357">
        <f t="shared" si="115"/>
        <v>0.44918167458599584</v>
      </c>
      <c r="Q357">
        <f t="shared" si="116"/>
        <v>-1.3369123494948321</v>
      </c>
      <c r="R357">
        <f t="shared" si="117"/>
        <v>-1.4551930144325333</v>
      </c>
      <c r="S357">
        <f t="shared" si="114"/>
        <v>6.8545520611745973E-6</v>
      </c>
      <c r="T357">
        <f t="shared" si="114"/>
        <v>9.1381365216649663E-3</v>
      </c>
      <c r="U357">
        <f t="shared" si="114"/>
        <v>1.5670293207436921</v>
      </c>
      <c r="V357">
        <f t="shared" si="114"/>
        <v>0.262655405940871</v>
      </c>
      <c r="W357">
        <f t="shared" si="114"/>
        <v>0.23335531860969541</v>
      </c>
      <c r="X357">
        <f t="shared" si="126"/>
        <v>2.0721850363679848</v>
      </c>
      <c r="Y357">
        <f t="shared" si="127"/>
        <v>0.72860362367633924</v>
      </c>
      <c r="Z357">
        <f t="shared" si="118"/>
        <v>3.3078860916730149E-6</v>
      </c>
      <c r="AA357">
        <f t="shared" si="118"/>
        <v>4.4099037302584732E-3</v>
      </c>
      <c r="AB357">
        <f t="shared" si="118"/>
        <v>0.75622074922917948</v>
      </c>
      <c r="AC357">
        <f t="shared" si="118"/>
        <v>0.12675287261085494</v>
      </c>
      <c r="AD357">
        <f t="shared" si="118"/>
        <v>0.11261316654361531</v>
      </c>
      <c r="AE357">
        <f t="shared" si="129"/>
        <v>0.99999999999999989</v>
      </c>
      <c r="AF357" s="15">
        <f t="shared" si="130"/>
        <v>8.6129679999005333</v>
      </c>
      <c r="AG357">
        <f t="shared" si="131"/>
        <v>9163.5646552820217</v>
      </c>
      <c r="AI357">
        <f t="shared" si="132"/>
        <v>2.2210621347219708E-2</v>
      </c>
      <c r="AK357">
        <f t="shared" si="119"/>
        <v>7.3470205441883825E-8</v>
      </c>
      <c r="AL357">
        <f t="shared" si="120"/>
        <v>9.7946701930462662E-5</v>
      </c>
      <c r="AM357">
        <f t="shared" si="121"/>
        <v>1.6796132716040094E-2</v>
      </c>
      <c r="AN357">
        <f t="shared" si="122"/>
        <v>2.815260058232075E-3</v>
      </c>
      <c r="AO357">
        <f t="shared" si="123"/>
        <v>2.5012084008116304E-3</v>
      </c>
      <c r="AQ357" s="23">
        <f t="shared" si="133"/>
        <v>5.1553814285903983E-5</v>
      </c>
      <c r="AR357">
        <f t="shared" si="133"/>
        <v>6.8728895623330274E-2</v>
      </c>
      <c r="AS357">
        <f t="shared" si="133"/>
        <v>11.785794003925472</v>
      </c>
      <c r="AT357">
        <f t="shared" si="133"/>
        <v>1.9754592128291484</v>
      </c>
      <c r="AU357" s="24">
        <f t="shared" si="133"/>
        <v>1.7550901431436015</v>
      </c>
    </row>
    <row r="358" spans="1:49">
      <c r="A358">
        <v>18</v>
      </c>
      <c r="B358">
        <v>14</v>
      </c>
      <c r="C358">
        <v>1403.3937696467699</v>
      </c>
      <c r="D358">
        <v>9993.6097877586708</v>
      </c>
      <c r="E358">
        <v>17670.048517895</v>
      </c>
      <c r="F358">
        <v>16690.792978189998</v>
      </c>
      <c r="G358">
        <v>0.92</v>
      </c>
      <c r="H358">
        <v>8.9870075508425806</v>
      </c>
      <c r="I358">
        <v>6.8201942258608499</v>
      </c>
      <c r="J358">
        <v>7.5490863427077901</v>
      </c>
      <c r="K358">
        <v>6.7402556631319603</v>
      </c>
      <c r="L358">
        <v>15</v>
      </c>
      <c r="M358">
        <v>7.7031493292936499</v>
      </c>
      <c r="N358">
        <f t="shared" si="124"/>
        <v>-9.2844090610110968</v>
      </c>
      <c r="O358">
        <f t="shared" si="125"/>
        <v>-3.3922045305055484</v>
      </c>
      <c r="P358">
        <f t="shared" si="115"/>
        <v>0.63813034307669292</v>
      </c>
      <c r="Q358">
        <f t="shared" si="116"/>
        <v>-1.1740255663131962</v>
      </c>
      <c r="R358">
        <f t="shared" si="117"/>
        <v>-1.3397632932405079</v>
      </c>
      <c r="S358">
        <f t="shared" si="114"/>
        <v>9.2860790646965679E-5</v>
      </c>
      <c r="T358">
        <f t="shared" si="114"/>
        <v>3.363444694420898E-2</v>
      </c>
      <c r="U358">
        <f t="shared" si="114"/>
        <v>1.8929384233196409</v>
      </c>
      <c r="V358">
        <f t="shared" si="114"/>
        <v>0.30912004996764081</v>
      </c>
      <c r="W358">
        <f t="shared" si="114"/>
        <v>0.26190765655621973</v>
      </c>
      <c r="X358">
        <f t="shared" si="126"/>
        <v>2.4976934375783575</v>
      </c>
      <c r="Y358">
        <f t="shared" si="127"/>
        <v>0.91536768102510957</v>
      </c>
      <c r="Z358">
        <f t="shared" si="118"/>
        <v>3.7178618180219506E-5</v>
      </c>
      <c r="AA358">
        <f t="shared" si="118"/>
        <v>1.3466203032834689E-2</v>
      </c>
      <c r="AB358">
        <f t="shared" si="118"/>
        <v>0.75787460336002732</v>
      </c>
      <c r="AC358">
        <f t="shared" si="118"/>
        <v>0.12376220608856971</v>
      </c>
      <c r="AD358">
        <f t="shared" si="118"/>
        <v>0.10485980890038799</v>
      </c>
      <c r="AE358">
        <f t="shared" si="129"/>
        <v>1</v>
      </c>
      <c r="AF358" s="15">
        <f t="shared" si="130"/>
        <v>9.8699979981782864</v>
      </c>
      <c r="AG358">
        <f t="shared" si="131"/>
        <v>36708.197524699506</v>
      </c>
      <c r="AI358">
        <f t="shared" si="132"/>
        <v>8.8973222346403161E-2</v>
      </c>
      <c r="AK358">
        <f t="shared" si="119"/>
        <v>3.3079014618806968E-6</v>
      </c>
      <c r="AL358">
        <f t="shared" si="120"/>
        <v>1.1981314766022094E-3</v>
      </c>
      <c r="AM358">
        <f t="shared" si="121"/>
        <v>6.7430545595443814E-2</v>
      </c>
      <c r="AN358">
        <f t="shared" si="122"/>
        <v>1.1011522280399684E-2</v>
      </c>
      <c r="AO358">
        <f t="shared" si="123"/>
        <v>9.3297150924955656E-3</v>
      </c>
      <c r="AQ358" s="23">
        <f t="shared" si="133"/>
        <v>2.3211441511044061E-3</v>
      </c>
      <c r="AR358">
        <f t="shared" si="133"/>
        <v>0.84072512474061267</v>
      </c>
      <c r="AS358">
        <f t="shared" si="133"/>
        <v>47.315803786264148</v>
      </c>
      <c r="AT358">
        <f t="shared" si="133"/>
        <v>7.7267508813197541</v>
      </c>
      <c r="AU358" s="24">
        <f t="shared" si="133"/>
        <v>6.5466320166938567</v>
      </c>
    </row>
    <row r="359" spans="1:49">
      <c r="A359">
        <v>18</v>
      </c>
      <c r="B359">
        <v>15</v>
      </c>
      <c r="C359">
        <v>1403.3937696467699</v>
      </c>
      <c r="D359">
        <v>9993.6097877586708</v>
      </c>
      <c r="E359">
        <v>19842.180276010698</v>
      </c>
      <c r="F359">
        <v>16403.885489804201</v>
      </c>
      <c r="G359">
        <v>0.92</v>
      </c>
      <c r="H359">
        <v>6.7481467349213196</v>
      </c>
      <c r="I359">
        <v>7.4656336511092398</v>
      </c>
      <c r="J359">
        <v>5.6684432573339203</v>
      </c>
      <c r="K359">
        <v>5.0611100511910001</v>
      </c>
      <c r="L359">
        <v>15</v>
      </c>
      <c r="M359">
        <v>5.78412577278971</v>
      </c>
      <c r="N359">
        <f t="shared" si="124"/>
        <v>-6.5977760819055824</v>
      </c>
      <c r="O359">
        <f t="shared" si="125"/>
        <v>-2.0488880409527912</v>
      </c>
      <c r="P359">
        <f t="shared" si="115"/>
        <v>0.83291123406184409</v>
      </c>
      <c r="Q359">
        <f t="shared" si="116"/>
        <v>-1.0061110051191</v>
      </c>
      <c r="R359">
        <f t="shared" si="117"/>
        <v>-1.2631752981727626</v>
      </c>
      <c r="S359">
        <f t="shared" si="114"/>
        <v>1.3633967511989221E-3</v>
      </c>
      <c r="T359">
        <f t="shared" si="114"/>
        <v>0.12887813114537161</v>
      </c>
      <c r="U359">
        <f t="shared" si="114"/>
        <v>2.3000048555966277</v>
      </c>
      <c r="V359">
        <f t="shared" si="114"/>
        <v>0.36563818316766133</v>
      </c>
      <c r="W359">
        <f t="shared" si="114"/>
        <v>0.28275476884888179</v>
      </c>
      <c r="X359">
        <f t="shared" si="126"/>
        <v>3.0786393355097412</v>
      </c>
      <c r="Y359">
        <f t="shared" si="127"/>
        <v>1.1244877251893697</v>
      </c>
      <c r="Z359">
        <f t="shared" si="118"/>
        <v>4.4285692561424366E-4</v>
      </c>
      <c r="AA359">
        <f t="shared" si="118"/>
        <v>4.1862042642949862E-2</v>
      </c>
      <c r="AB359">
        <f t="shared" si="118"/>
        <v>0.74708486605359625</v>
      </c>
      <c r="AC359">
        <f t="shared" si="118"/>
        <v>0.11876616365882993</v>
      </c>
      <c r="AD359">
        <f t="shared" si="118"/>
        <v>9.1844070719009727E-2</v>
      </c>
      <c r="AE359">
        <f t="shared" si="129"/>
        <v>1</v>
      </c>
      <c r="AF359" s="15">
        <f t="shared" si="130"/>
        <v>9.8720078519071119</v>
      </c>
      <c r="AG359">
        <f t="shared" si="131"/>
        <v>42580.396893955629</v>
      </c>
      <c r="AI359">
        <f t="shared" si="132"/>
        <v>0.10320624209060839</v>
      </c>
      <c r="AK359">
        <f t="shared" si="119"/>
        <v>4.5705599076446183E-5</v>
      </c>
      <c r="AL359">
        <f t="shared" si="120"/>
        <v>4.3204241074156552E-3</v>
      </c>
      <c r="AM359">
        <f t="shared" si="121"/>
        <v>7.7103821548157189E-2</v>
      </c>
      <c r="AN359">
        <f t="shared" si="122"/>
        <v>1.2257409438746017E-2</v>
      </c>
      <c r="AO359">
        <f t="shared" si="123"/>
        <v>9.4788813972130747E-3</v>
      </c>
      <c r="AQ359" s="23">
        <f t="shared" si="133"/>
        <v>3.2071476490928869E-2</v>
      </c>
      <c r="AR359">
        <f t="shared" si="133"/>
        <v>3.0316281372894185</v>
      </c>
      <c r="AS359">
        <f t="shared" si="133"/>
        <v>54.103511388320079</v>
      </c>
      <c r="AT359">
        <f t="shared" si="133"/>
        <v>8.6009860191728364</v>
      </c>
      <c r="AU359" s="24">
        <f t="shared" si="133"/>
        <v>6.6513015480347493</v>
      </c>
    </row>
    <row r="360" spans="1:49">
      <c r="A360">
        <v>18</v>
      </c>
      <c r="B360">
        <v>16</v>
      </c>
      <c r="C360">
        <v>1403.3937696467699</v>
      </c>
      <c r="D360">
        <v>9993.6097877586708</v>
      </c>
      <c r="E360">
        <v>12576.9110439045</v>
      </c>
      <c r="F360">
        <v>7323.1631650911904</v>
      </c>
      <c r="G360">
        <v>0.92</v>
      </c>
      <c r="H360">
        <v>5.3567434229686501</v>
      </c>
      <c r="I360">
        <v>7.62150305708475</v>
      </c>
      <c r="J360">
        <v>4.4996644752936801</v>
      </c>
      <c r="K360">
        <v>4.0175575672264996</v>
      </c>
      <c r="L360">
        <v>15</v>
      </c>
      <c r="M360">
        <v>4.5914943625445597</v>
      </c>
      <c r="N360">
        <f t="shared" si="124"/>
        <v>-4.9280921075623789</v>
      </c>
      <c r="O360">
        <f t="shared" si="125"/>
        <v>-1.2140460537811895</v>
      </c>
      <c r="P360">
        <f t="shared" si="115"/>
        <v>0.95396332220172608</v>
      </c>
      <c r="Q360">
        <f t="shared" si="116"/>
        <v>-0.90175575672264996</v>
      </c>
      <c r="R360">
        <f t="shared" si="117"/>
        <v>-1.2082198098397705</v>
      </c>
      <c r="S360">
        <f t="shared" si="114"/>
        <v>7.240303833135381E-3</v>
      </c>
      <c r="T360">
        <f t="shared" si="114"/>
        <v>0.29699319473824648</v>
      </c>
      <c r="U360">
        <f t="shared" si="114"/>
        <v>2.5959779947355206</v>
      </c>
      <c r="V360">
        <f t="shared" si="114"/>
        <v>0.40585644862310805</v>
      </c>
      <c r="W360">
        <f t="shared" si="114"/>
        <v>0.2987286000781143</v>
      </c>
      <c r="X360">
        <f t="shared" si="126"/>
        <v>3.6047965420081249</v>
      </c>
      <c r="Y360">
        <f t="shared" si="127"/>
        <v>1.2822653314211165</v>
      </c>
      <c r="Z360">
        <f t="shared" si="118"/>
        <v>2.0085194126107388E-3</v>
      </c>
      <c r="AA360">
        <f t="shared" si="118"/>
        <v>8.2388337671007755E-2</v>
      </c>
      <c r="AB360">
        <f t="shared" si="118"/>
        <v>0.72014549628073554</v>
      </c>
      <c r="AC360">
        <f t="shared" si="118"/>
        <v>0.11258789335084568</v>
      </c>
      <c r="AD360">
        <f t="shared" si="118"/>
        <v>8.2869753284800229E-2</v>
      </c>
      <c r="AE360">
        <f t="shared" si="129"/>
        <v>1</v>
      </c>
      <c r="AF360" s="15">
        <f t="shared" si="130"/>
        <v>9.1280125360663948</v>
      </c>
      <c r="AG360">
        <f t="shared" si="131"/>
        <v>22597.583800467026</v>
      </c>
      <c r="AI360">
        <f t="shared" si="132"/>
        <v>5.4771957860845398E-2</v>
      </c>
      <c r="AK360">
        <f t="shared" si="119"/>
        <v>1.1001054063020534E-4</v>
      </c>
      <c r="AL360">
        <f t="shared" si="120"/>
        <v>4.5125705591415382E-3</v>
      </c>
      <c r="AM360">
        <f t="shared" si="121"/>
        <v>3.944377877596604E-2</v>
      </c>
      <c r="AN360">
        <f t="shared" si="122"/>
        <v>6.1666593502538751E-3</v>
      </c>
      <c r="AO360">
        <f t="shared" si="123"/>
        <v>4.5389386348537323E-3</v>
      </c>
      <c r="AQ360" s="23">
        <f t="shared" si="133"/>
        <v>7.7194053657951511E-2</v>
      </c>
      <c r="AR360">
        <f t="shared" si="133"/>
        <v>3.1664567038953377</v>
      </c>
      <c r="AS360">
        <f t="shared" si="133"/>
        <v>27.677576692758119</v>
      </c>
      <c r="AT360">
        <f t="shared" si="133"/>
        <v>4.3271256558401436</v>
      </c>
      <c r="AU360" s="24">
        <f t="shared" si="133"/>
        <v>3.1849591004813713</v>
      </c>
    </row>
    <row r="361" spans="1:49">
      <c r="A361">
        <v>18</v>
      </c>
      <c r="B361">
        <v>17</v>
      </c>
      <c r="C361">
        <v>1403.3937696467699</v>
      </c>
      <c r="D361">
        <v>9993.6097877586708</v>
      </c>
      <c r="E361">
        <v>5608.6090709096197</v>
      </c>
      <c r="F361">
        <v>4747.0148078372004</v>
      </c>
      <c r="G361">
        <v>0.92</v>
      </c>
      <c r="H361">
        <v>3.0338616650243502</v>
      </c>
      <c r="I361">
        <v>7.2330910898899203</v>
      </c>
      <c r="J361">
        <v>2.5484437986204602</v>
      </c>
      <c r="K361">
        <v>2.2753962487682702</v>
      </c>
      <c r="L361">
        <v>15</v>
      </c>
      <c r="M361">
        <v>2.60045285573517</v>
      </c>
      <c r="N361">
        <f t="shared" si="124"/>
        <v>-2.1406339980292199</v>
      </c>
      <c r="O361">
        <f t="shared" si="125"/>
        <v>0.17968300098539003</v>
      </c>
      <c r="P361">
        <f t="shared" si="115"/>
        <v>1.1560540351428807</v>
      </c>
      <c r="Q361">
        <f t="shared" si="116"/>
        <v>-0.727539624876827</v>
      </c>
      <c r="R361">
        <f t="shared" si="117"/>
        <v>-1.0970153754834562</v>
      </c>
      <c r="S361">
        <f t="shared" si="114"/>
        <v>0.11758027372406689</v>
      </c>
      <c r="T361">
        <f t="shared" si="114"/>
        <v>1.1968379065442847</v>
      </c>
      <c r="U361">
        <f t="shared" si="114"/>
        <v>3.1773707135279086</v>
      </c>
      <c r="V361">
        <f t="shared" si="114"/>
        <v>0.48309612678299158</v>
      </c>
      <c r="W361">
        <f t="shared" si="114"/>
        <v>0.33386606297650245</v>
      </c>
      <c r="X361">
        <f t="shared" si="126"/>
        <v>5.3087510835557543</v>
      </c>
      <c r="Y361">
        <f t="shared" si="127"/>
        <v>1.6693566067528349</v>
      </c>
      <c r="Z361">
        <f t="shared" si="118"/>
        <v>2.2148387044983217E-2</v>
      </c>
      <c r="AA361">
        <f t="shared" si="118"/>
        <v>0.22544622788052313</v>
      </c>
      <c r="AB361">
        <f t="shared" si="118"/>
        <v>0.59851567035607434</v>
      </c>
      <c r="AC361">
        <f t="shared" si="118"/>
        <v>9.099995821605146E-2</v>
      </c>
      <c r="AD361">
        <f t="shared" si="118"/>
        <v>6.2889756502367777E-2</v>
      </c>
      <c r="AE361">
        <f t="shared" si="129"/>
        <v>1</v>
      </c>
      <c r="AF361" s="15">
        <f t="shared" si="130"/>
        <v>8.6284315092255301</v>
      </c>
      <c r="AG361">
        <f t="shared" si="131"/>
        <v>17979.385560664712</v>
      </c>
      <c r="AI361">
        <f t="shared" si="132"/>
        <v>4.357838240530245E-2</v>
      </c>
      <c r="AK361">
        <f t="shared" si="119"/>
        <v>9.6519088030692533E-4</v>
      </c>
      <c r="AL361">
        <f t="shared" si="120"/>
        <v>9.8245819304103952E-3</v>
      </c>
      <c r="AM361">
        <f t="shared" si="121"/>
        <v>2.6082344758342951E-2</v>
      </c>
      <c r="AN361">
        <f t="shared" si="122"/>
        <v>3.9656309780056352E-3</v>
      </c>
      <c r="AO361">
        <f t="shared" si="123"/>
        <v>2.7406338582365393E-3</v>
      </c>
      <c r="AQ361" s="23">
        <f t="shared" si="133"/>
        <v>0.67727143397131007</v>
      </c>
      <c r="AR361">
        <f t="shared" si="133"/>
        <v>6.8938785352610923</v>
      </c>
      <c r="AS361">
        <f t="shared" si="133"/>
        <v>18.301900065818792</v>
      </c>
      <c r="AT361">
        <f t="shared" si="133"/>
        <v>2.7826709036256676</v>
      </c>
      <c r="AU361" s="24">
        <f t="shared" si="133"/>
        <v>1.923094240766074</v>
      </c>
    </row>
    <row r="362" spans="1:49">
      <c r="A362">
        <v>18</v>
      </c>
      <c r="B362">
        <v>18</v>
      </c>
      <c r="C362">
        <v>1403.3937696467699</v>
      </c>
      <c r="D362">
        <v>9993.6097877586708</v>
      </c>
      <c r="E362">
        <v>1403.3937696467699</v>
      </c>
      <c r="F362">
        <v>9993.6097877586708</v>
      </c>
      <c r="G362">
        <v>0.92</v>
      </c>
      <c r="H362">
        <v>0.80393940247778595</v>
      </c>
      <c r="I362">
        <v>6.9803076438746903</v>
      </c>
      <c r="J362">
        <v>0.67530909808134199</v>
      </c>
      <c r="K362">
        <v>0.60295455185833902</v>
      </c>
      <c r="L362">
        <v>15</v>
      </c>
      <c r="M362">
        <v>0.68909091640953202</v>
      </c>
      <c r="N362">
        <f t="shared" si="124"/>
        <v>0.53527271702665702</v>
      </c>
      <c r="O362">
        <f t="shared" si="125"/>
        <v>1.5176363585133286</v>
      </c>
      <c r="P362">
        <f t="shared" si="115"/>
        <v>1.3500572719844326</v>
      </c>
      <c r="Q362">
        <f t="shared" si="116"/>
        <v>-0.5602954551858339</v>
      </c>
      <c r="R362">
        <f t="shared" si="117"/>
        <v>-0.99386377513671731</v>
      </c>
      <c r="S362">
        <f t="shared" si="114"/>
        <v>1.7079139559631524</v>
      </c>
      <c r="T362">
        <f t="shared" si="114"/>
        <v>4.5614308559839296</v>
      </c>
      <c r="U362">
        <f t="shared" si="114"/>
        <v>3.8576464594383717</v>
      </c>
      <c r="V362">
        <f t="shared" si="114"/>
        <v>0.57104032209774569</v>
      </c>
      <c r="W362">
        <f t="shared" si="114"/>
        <v>0.37014377226247014</v>
      </c>
      <c r="X362">
        <f t="shared" si="126"/>
        <v>11.068175365745669</v>
      </c>
      <c r="Y362">
        <f t="shared" si="127"/>
        <v>2.4040739061925147</v>
      </c>
      <c r="Z362">
        <f t="shared" si="118"/>
        <v>0.15430853772419328</v>
      </c>
      <c r="AA362">
        <f t="shared" si="118"/>
        <v>0.41212130321867407</v>
      </c>
      <c r="AB362">
        <f t="shared" si="118"/>
        <v>0.34853499623589312</v>
      </c>
      <c r="AC362">
        <f t="shared" si="118"/>
        <v>5.1592995523456309E-2</v>
      </c>
      <c r="AD362">
        <f t="shared" si="118"/>
        <v>3.3442167297783265E-2</v>
      </c>
      <c r="AE362">
        <f t="shared" si="129"/>
        <v>1</v>
      </c>
      <c r="AF362" s="15">
        <f t="shared" si="130"/>
        <v>9.2305467269012063</v>
      </c>
      <c r="AG362">
        <f t="shared" si="131"/>
        <v>54907.128334974252</v>
      </c>
      <c r="AI362">
        <f t="shared" si="132"/>
        <v>0.13308373788887495</v>
      </c>
      <c r="AK362">
        <f t="shared" si="119"/>
        <v>2.0535956988502111E-2</v>
      </c>
      <c r="AL362">
        <f t="shared" si="120"/>
        <v>5.4846643495975581E-2</v>
      </c>
      <c r="AM362">
        <f t="shared" si="121"/>
        <v>4.6384340084157621E-2</v>
      </c>
      <c r="AN362">
        <f t="shared" si="122"/>
        <v>6.8661886931455579E-3</v>
      </c>
      <c r="AO362">
        <f t="shared" si="123"/>
        <v>4.4506086270940937E-3</v>
      </c>
      <c r="AQ362" s="23">
        <f t="shared" si="133"/>
        <v>14.410017045698954</v>
      </c>
      <c r="AR362">
        <f t="shared" si="133"/>
        <v>38.485718884144831</v>
      </c>
      <c r="AS362">
        <f t="shared" si="133"/>
        <v>32.547746941641869</v>
      </c>
      <c r="AT362">
        <f t="shared" si="133"/>
        <v>4.8179832165897869</v>
      </c>
      <c r="AU362" s="24">
        <f t="shared" si="133"/>
        <v>3.1229782092000078</v>
      </c>
    </row>
    <row r="363" spans="1:49">
      <c r="A363">
        <v>18</v>
      </c>
      <c r="B363">
        <v>19</v>
      </c>
      <c r="C363">
        <v>1403.3937696467699</v>
      </c>
      <c r="D363">
        <v>9993.6097877586708</v>
      </c>
      <c r="E363">
        <v>12938.436402822699</v>
      </c>
      <c r="F363">
        <v>16131.022423926899</v>
      </c>
      <c r="G363">
        <v>0.92</v>
      </c>
      <c r="H363">
        <v>2.5586157526162498</v>
      </c>
      <c r="I363">
        <v>7.8839434871608098</v>
      </c>
      <c r="J363">
        <v>2.1492372321976601</v>
      </c>
      <c r="K363">
        <v>1.9189618144621901</v>
      </c>
      <c r="L363">
        <v>15</v>
      </c>
      <c r="M363">
        <v>2.1930992165282199</v>
      </c>
      <c r="N363">
        <f t="shared" si="124"/>
        <v>-1.5703389031394992</v>
      </c>
      <c r="O363">
        <f t="shared" si="125"/>
        <v>0.4648305484302504</v>
      </c>
      <c r="P363">
        <f t="shared" si="115"/>
        <v>1.1974004295223857</v>
      </c>
      <c r="Q363">
        <f t="shared" si="116"/>
        <v>-0.69189618144621901</v>
      </c>
      <c r="R363">
        <f t="shared" si="117"/>
        <v>-1.0961732654412353</v>
      </c>
      <c r="S363">
        <f t="shared" ref="S363:W404" si="134">EXP(N363)</f>
        <v>0.20797468713776229</v>
      </c>
      <c r="T363">
        <f t="shared" si="134"/>
        <v>1.5917444424388556</v>
      </c>
      <c r="U363">
        <f t="shared" si="134"/>
        <v>3.3114972533751157</v>
      </c>
      <c r="V363">
        <f t="shared" si="134"/>
        <v>0.50062589096976085</v>
      </c>
      <c r="W363">
        <f t="shared" si="134"/>
        <v>0.3341473333545748</v>
      </c>
      <c r="X363">
        <f t="shared" si="126"/>
        <v>5.9459896072760685</v>
      </c>
      <c r="Y363">
        <f t="shared" si="127"/>
        <v>1.7827169767230613</v>
      </c>
      <c r="Z363">
        <f t="shared" si="118"/>
        <v>3.4977304178814075E-2</v>
      </c>
      <c r="AA363">
        <f t="shared" si="118"/>
        <v>0.26770050867412354</v>
      </c>
      <c r="AB363">
        <f t="shared" si="118"/>
        <v>0.55692953941978951</v>
      </c>
      <c r="AC363">
        <f t="shared" si="118"/>
        <v>8.4195554320705204E-2</v>
      </c>
      <c r="AD363">
        <f t="shared" si="118"/>
        <v>5.6197093406567832E-2</v>
      </c>
      <c r="AE363">
        <f t="shared" si="129"/>
        <v>1.0000000000000002</v>
      </c>
      <c r="AF363" s="15">
        <f t="shared" si="130"/>
        <v>9.8021073208252112</v>
      </c>
      <c r="AG363">
        <f t="shared" si="131"/>
        <v>62944.533977779625</v>
      </c>
      <c r="AI363">
        <f t="shared" si="132"/>
        <v>0.15256477829856507</v>
      </c>
      <c r="AK363">
        <f t="shared" si="119"/>
        <v>5.3363046575222433E-3</v>
      </c>
      <c r="AL363">
        <f t="shared" si="120"/>
        <v>4.0841668756280751E-2</v>
      </c>
      <c r="AM363">
        <f t="shared" si="121"/>
        <v>8.4967831709502145E-2</v>
      </c>
      <c r="AN363">
        <f t="shared" si="122"/>
        <v>1.2845276078663183E-2</v>
      </c>
      <c r="AO363">
        <f t="shared" si="123"/>
        <v>8.5736970965967739E-3</v>
      </c>
      <c r="AQ363" s="23">
        <f t="shared" si="133"/>
        <v>3.7444683546518784</v>
      </c>
      <c r="AR363">
        <f t="shared" si="133"/>
        <v>28.658471737270773</v>
      </c>
      <c r="AS363">
        <f t="shared" si="133"/>
        <v>59.621662820755283</v>
      </c>
      <c r="AT363">
        <f t="shared" si="133"/>
        <v>9.0134902090943019</v>
      </c>
      <c r="AU363" s="24">
        <f t="shared" si="133"/>
        <v>6.016136544101256</v>
      </c>
    </row>
    <row r="364" spans="1:49">
      <c r="A364">
        <v>18</v>
      </c>
      <c r="B364">
        <v>20</v>
      </c>
      <c r="C364">
        <v>1403.3937696467699</v>
      </c>
      <c r="D364">
        <v>9993.6097877586708</v>
      </c>
      <c r="E364">
        <v>16808.942786625601</v>
      </c>
      <c r="F364">
        <v>17720.048513448</v>
      </c>
      <c r="G364">
        <v>0.92</v>
      </c>
      <c r="H364">
        <v>4.9449031136673502</v>
      </c>
      <c r="I364">
        <v>7.1590310516343596</v>
      </c>
      <c r="J364">
        <v>4.1537186154805603</v>
      </c>
      <c r="K364">
        <v>3.7086773352505098</v>
      </c>
      <c r="L364">
        <v>15</v>
      </c>
      <c r="M364">
        <v>4.2384883831434301</v>
      </c>
      <c r="N364">
        <f t="shared" si="124"/>
        <v>-4.4338837364008192</v>
      </c>
      <c r="O364">
        <f t="shared" si="125"/>
        <v>-0.96694186820040962</v>
      </c>
      <c r="P364">
        <f t="shared" si="115"/>
        <v>0.98979342911094137</v>
      </c>
      <c r="Q364">
        <f t="shared" si="116"/>
        <v>-0.87086773352505098</v>
      </c>
      <c r="R364">
        <f t="shared" si="117"/>
        <v>-1.1766953507062023</v>
      </c>
      <c r="S364">
        <f t="shared" si="134"/>
        <v>1.1868306674894993E-2</v>
      </c>
      <c r="T364">
        <f t="shared" si="134"/>
        <v>0.38024409842979151</v>
      </c>
      <c r="U364">
        <f t="shared" si="134"/>
        <v>2.6906785990672395</v>
      </c>
      <c r="V364">
        <f t="shared" si="134"/>
        <v>0.41858816862456022</v>
      </c>
      <c r="W364">
        <f t="shared" si="134"/>
        <v>0.30829586676794118</v>
      </c>
      <c r="X364">
        <f t="shared" si="126"/>
        <v>3.8096750395644277</v>
      </c>
      <c r="Y364">
        <f t="shared" si="127"/>
        <v>1.3375438940481807</v>
      </c>
      <c r="Z364">
        <f t="shared" si="118"/>
        <v>3.1153068310655532E-3</v>
      </c>
      <c r="AA364">
        <f t="shared" si="118"/>
        <v>9.9810113587343138E-2</v>
      </c>
      <c r="AB364">
        <f t="shared" si="118"/>
        <v>0.70627509462719773</v>
      </c>
      <c r="AC364">
        <f t="shared" si="118"/>
        <v>0.10987503245747142</v>
      </c>
      <c r="AD364">
        <f t="shared" si="118"/>
        <v>8.0924452496922053E-2</v>
      </c>
      <c r="AE364">
        <f t="shared" si="129"/>
        <v>0.99999999999999989</v>
      </c>
      <c r="AF364" s="16">
        <f t="shared" si="130"/>
        <v>9.9154847935456214</v>
      </c>
      <c r="AG364">
        <f t="shared" si="131"/>
        <v>51625.216263567243</v>
      </c>
      <c r="AI364">
        <f t="shared" si="132"/>
        <v>0.12512904895994664</v>
      </c>
      <c r="AJ364">
        <f>SUM(AI345:AI364)</f>
        <v>1.0000000000000002</v>
      </c>
      <c r="AK364">
        <f t="shared" si="119"/>
        <v>3.8981538098965785E-4</v>
      </c>
      <c r="AL364">
        <f t="shared" si="120"/>
        <v>1.2489144589768495E-2</v>
      </c>
      <c r="AM364">
        <f t="shared" si="121"/>
        <v>8.8375530894797577E-2</v>
      </c>
      <c r="AN364">
        <f t="shared" si="122"/>
        <v>1.3748558315846668E-2</v>
      </c>
      <c r="AO364">
        <f t="shared" si="123"/>
        <v>1.0125999778544236E-2</v>
      </c>
      <c r="AP364">
        <f>SUM(AK345:AO364)</f>
        <v>1</v>
      </c>
      <c r="AQ364" s="25">
        <f t="shared" si="133"/>
        <v>0.27353223849668384</v>
      </c>
      <c r="AR364" s="26">
        <f t="shared" si="133"/>
        <v>8.7635938527493842</v>
      </c>
      <c r="AS364" s="26">
        <f t="shared" si="133"/>
        <v>62.012834723492276</v>
      </c>
      <c r="AT364" s="26">
        <f t="shared" si="133"/>
        <v>9.6473205410422498</v>
      </c>
      <c r="AU364" s="27">
        <f t="shared" si="133"/>
        <v>7.1053825003267761</v>
      </c>
      <c r="AV364">
        <f>SUM(AQ345:AU364)</f>
        <v>701.69688482338529</v>
      </c>
      <c r="AW364">
        <f>C364*0.5</f>
        <v>701.69688482338495</v>
      </c>
    </row>
    <row r="365" spans="1:49">
      <c r="A365">
        <v>19</v>
      </c>
      <c r="B365">
        <v>1</v>
      </c>
      <c r="C365">
        <v>12938.436402822699</v>
      </c>
      <c r="D365">
        <v>16131.022423926899</v>
      </c>
      <c r="E365">
        <v>15446.2702799339</v>
      </c>
      <c r="F365">
        <v>8990.4367514448204</v>
      </c>
      <c r="G365">
        <v>0.94</v>
      </c>
      <c r="H365">
        <v>41.014333398879799</v>
      </c>
      <c r="I365">
        <v>7.6873000638267497</v>
      </c>
      <c r="J365">
        <v>34.452040055059001</v>
      </c>
      <c r="K365">
        <v>30.7607500491598</v>
      </c>
      <c r="L365">
        <v>41.014333398879799</v>
      </c>
      <c r="M365">
        <v>35.155142913325498</v>
      </c>
      <c r="N365">
        <f t="shared" si="124"/>
        <v>-47.717200078655758</v>
      </c>
      <c r="O365">
        <f t="shared" si="125"/>
        <v>-22.608600039327879</v>
      </c>
      <c r="P365">
        <f t="shared" si="115"/>
        <v>-2.128247005702538</v>
      </c>
      <c r="Q365">
        <f t="shared" si="116"/>
        <v>-3.57607500491598</v>
      </c>
      <c r="R365">
        <f t="shared" si="117"/>
        <v>-4.0390928175250673</v>
      </c>
      <c r="S365">
        <f t="shared" si="134"/>
        <v>1.8909642312088813E-21</v>
      </c>
      <c r="T365">
        <f t="shared" si="134"/>
        <v>1.5177832627423614E-10</v>
      </c>
      <c r="U365">
        <f t="shared" si="134"/>
        <v>0.11904579765044906</v>
      </c>
      <c r="V365">
        <f t="shared" si="134"/>
        <v>2.798532523580341E-2</v>
      </c>
      <c r="W365">
        <f t="shared" si="134"/>
        <v>1.7613443777576447E-2</v>
      </c>
      <c r="X365">
        <f t="shared" si="126"/>
        <v>0.16464456681560724</v>
      </c>
      <c r="Y365">
        <f t="shared" si="127"/>
        <v>-1.8039662690910598</v>
      </c>
      <c r="Z365">
        <f t="shared" si="118"/>
        <v>1.1485129863572456E-20</v>
      </c>
      <c r="AA365">
        <f t="shared" si="118"/>
        <v>9.2185444809860888E-10</v>
      </c>
      <c r="AB365">
        <f t="shared" si="118"/>
        <v>0.72304722805565602</v>
      </c>
      <c r="AC365">
        <f t="shared" si="118"/>
        <v>0.16997417999918224</v>
      </c>
      <c r="AD365">
        <f t="shared" si="118"/>
        <v>0.10697859102330734</v>
      </c>
      <c r="AE365">
        <f t="shared" si="129"/>
        <v>1.0000000000000002</v>
      </c>
      <c r="AF365" s="14">
        <f t="shared" si="130"/>
        <v>9.3332106495075688</v>
      </c>
      <c r="AG365">
        <f t="shared" si="131"/>
        <v>3198.4905076773362</v>
      </c>
      <c r="AH365">
        <f>SUM(AG365:AG384)</f>
        <v>423635.06140917272</v>
      </c>
      <c r="AI365">
        <f>AG365/$AH$365</f>
        <v>7.5501080978470714E-3</v>
      </c>
      <c r="AK365">
        <f t="shared" si="119"/>
        <v>8.6713971987783628E-23</v>
      </c>
      <c r="AL365">
        <f t="shared" si="120"/>
        <v>6.9601007336256498E-12</v>
      </c>
      <c r="AM365">
        <f t="shared" si="121"/>
        <v>5.4590847316688864E-3</v>
      </c>
      <c r="AN365">
        <f t="shared" si="122"/>
        <v>1.2833234328367416E-3</v>
      </c>
      <c r="AO365">
        <f t="shared" si="123"/>
        <v>8.0769992638134278E-4</v>
      </c>
      <c r="AQ365" s="20">
        <f t="shared" si="133"/>
        <v>5.6097160590004374E-19</v>
      </c>
      <c r="AR365" s="21">
        <f t="shared" si="133"/>
        <v>4.502641034962754E-8</v>
      </c>
      <c r="AS365" s="21">
        <f t="shared" si="133"/>
        <v>35.316010309159154</v>
      </c>
      <c r="AT365" s="21">
        <f t="shared" si="133"/>
        <v>8.3020993100051435</v>
      </c>
      <c r="AU365" s="22">
        <f t="shared" si="133"/>
        <v>5.22518706502479</v>
      </c>
    </row>
    <row r="366" spans="1:49">
      <c r="A366">
        <v>19</v>
      </c>
      <c r="B366">
        <v>2</v>
      </c>
      <c r="C366">
        <v>12938.436402822699</v>
      </c>
      <c r="D366">
        <v>16131.022423926899</v>
      </c>
      <c r="E366">
        <v>8431.2878347709793</v>
      </c>
      <c r="F366">
        <v>5653.8832326649099</v>
      </c>
      <c r="G366">
        <v>0.94</v>
      </c>
      <c r="H366">
        <v>39.627250399360001</v>
      </c>
      <c r="I366">
        <v>7.0327626647347401</v>
      </c>
      <c r="J366">
        <v>33.286890335462402</v>
      </c>
      <c r="K366">
        <v>29.720437799519999</v>
      </c>
      <c r="L366">
        <v>39.627250399360001</v>
      </c>
      <c r="M366">
        <v>33.966214628022897</v>
      </c>
      <c r="N366">
        <f t="shared" si="124"/>
        <v>-46.052700479231994</v>
      </c>
      <c r="O366">
        <f t="shared" si="125"/>
        <v>-21.776350239615997</v>
      </c>
      <c r="P366">
        <f t="shared" si="115"/>
        <v>-2.00757078474432</v>
      </c>
      <c r="Q366">
        <f t="shared" si="116"/>
        <v>-3.4720437799520001</v>
      </c>
      <c r="R366">
        <f t="shared" si="117"/>
        <v>-3.8906561313111876</v>
      </c>
      <c r="S366">
        <f t="shared" si="134"/>
        <v>9.9900187910328775E-21</v>
      </c>
      <c r="T366">
        <f t="shared" si="134"/>
        <v>3.4886006304687877E-10</v>
      </c>
      <c r="U366">
        <f t="shared" si="134"/>
        <v>0.13431455766111169</v>
      </c>
      <c r="V366">
        <f t="shared" si="134"/>
        <v>3.1053499241864877E-2</v>
      </c>
      <c r="W366">
        <f t="shared" si="134"/>
        <v>2.0431935606217283E-2</v>
      </c>
      <c r="X366">
        <f t="shared" si="126"/>
        <v>0.1857999928580539</v>
      </c>
      <c r="Y366">
        <f t="shared" si="127"/>
        <v>-1.6830844910412914</v>
      </c>
      <c r="Z366">
        <f t="shared" si="118"/>
        <v>5.3767595129376445E-20</v>
      </c>
      <c r="AA366">
        <f t="shared" si="118"/>
        <v>1.8776107451919994E-9</v>
      </c>
      <c r="AB366">
        <f t="shared" si="118"/>
        <v>0.72289861584507342</v>
      </c>
      <c r="AC366">
        <f t="shared" si="118"/>
        <v>0.16713401741403133</v>
      </c>
      <c r="AD366">
        <f t="shared" si="118"/>
        <v>0.10996736486328458</v>
      </c>
      <c r="AE366">
        <f t="shared" si="129"/>
        <v>1</v>
      </c>
      <c r="AF366" s="15">
        <f t="shared" si="130"/>
        <v>8.8419653060436207</v>
      </c>
      <c r="AG366">
        <f t="shared" si="131"/>
        <v>2129.8485700750794</v>
      </c>
      <c r="AI366">
        <f t="shared" ref="AI366:AI384" si="135">AG366/$AH$365</f>
        <v>5.0275549974319548E-3</v>
      </c>
      <c r="AK366">
        <f t="shared" si="119"/>
        <v>2.7031954159259457E-22</v>
      </c>
      <c r="AL366">
        <f t="shared" si="120"/>
        <v>9.4397912852219733E-12</v>
      </c>
      <c r="AM366">
        <f t="shared" si="121"/>
        <v>3.6344125487285418E-3</v>
      </c>
      <c r="AN366">
        <f t="shared" si="122"/>
        <v>8.4027546449079254E-4</v>
      </c>
      <c r="AO366">
        <f t="shared" si="123"/>
        <v>5.5286697477282957E-4</v>
      </c>
      <c r="AQ366" s="23">
        <f t="shared" si="133"/>
        <v>1.7487560986679851E-18</v>
      </c>
      <c r="AR366">
        <f t="shared" si="133"/>
        <v>6.106806959988222E-8</v>
      </c>
      <c r="AS366">
        <f t="shared" si="133"/>
        <v>23.511807811672497</v>
      </c>
      <c r="AT366">
        <f t="shared" si="133"/>
        <v>5.4359253290832115</v>
      </c>
      <c r="AU366" s="24">
        <f t="shared" si="133"/>
        <v>3.5766170961596186</v>
      </c>
    </row>
    <row r="367" spans="1:49">
      <c r="A367">
        <v>19</v>
      </c>
      <c r="B367">
        <v>3</v>
      </c>
      <c r="C367">
        <v>12938.436402822699</v>
      </c>
      <c r="D367">
        <v>16131.022423926899</v>
      </c>
      <c r="E367">
        <v>13526.411711832499</v>
      </c>
      <c r="F367">
        <v>9921.3813291440892</v>
      </c>
      <c r="G367">
        <v>0.94</v>
      </c>
      <c r="H367">
        <v>35.675918931549397</v>
      </c>
      <c r="I367">
        <v>7.4278852975358696</v>
      </c>
      <c r="J367">
        <v>29.9677719025015</v>
      </c>
      <c r="K367">
        <v>26.756939198662</v>
      </c>
      <c r="L367">
        <v>35.675918931549397</v>
      </c>
      <c r="M367">
        <v>30.579359084185199</v>
      </c>
      <c r="N367">
        <f t="shared" si="124"/>
        <v>-41.311102717859278</v>
      </c>
      <c r="O367">
        <f t="shared" si="125"/>
        <v>-19.405551358929639</v>
      </c>
      <c r="P367">
        <f t="shared" si="115"/>
        <v>-1.6638049470447949</v>
      </c>
      <c r="Q367">
        <f t="shared" si="116"/>
        <v>-3.1756939198662</v>
      </c>
      <c r="R367">
        <f t="shared" si="117"/>
        <v>-3.5356004597128061</v>
      </c>
      <c r="S367">
        <f t="shared" si="134"/>
        <v>1.1450278456248939E-18</v>
      </c>
      <c r="T367">
        <f t="shared" si="134"/>
        <v>3.7348754750543669E-9</v>
      </c>
      <c r="U367">
        <f t="shared" si="134"/>
        <v>0.18941688598719972</v>
      </c>
      <c r="V367">
        <f t="shared" si="134"/>
        <v>4.1765112385926645E-2</v>
      </c>
      <c r="W367">
        <f t="shared" si="134"/>
        <v>2.9141253586119718E-2</v>
      </c>
      <c r="X367">
        <f t="shared" si="126"/>
        <v>0.26032325569412157</v>
      </c>
      <c r="Y367">
        <f t="shared" si="127"/>
        <v>-1.3458311290817726</v>
      </c>
      <c r="Z367">
        <f t="shared" si="118"/>
        <v>4.3984846554404476E-18</v>
      </c>
      <c r="AA367">
        <f t="shared" si="118"/>
        <v>1.4347068090769523E-8</v>
      </c>
      <c r="AB367">
        <f t="shared" si="118"/>
        <v>0.72762183878709452</v>
      </c>
      <c r="AC367">
        <f t="shared" si="118"/>
        <v>0.16043557950504594</v>
      </c>
      <c r="AD367">
        <f t="shared" si="118"/>
        <v>0.11194256736079136</v>
      </c>
      <c r="AE367">
        <f t="shared" si="129"/>
        <v>0.99999999999999989</v>
      </c>
      <c r="AF367" s="15">
        <f t="shared" si="130"/>
        <v>9.3885152670662713</v>
      </c>
      <c r="AG367">
        <f t="shared" si="131"/>
        <v>4658.4286780656957</v>
      </c>
      <c r="AI367">
        <f t="shared" si="135"/>
        <v>1.099632467286814E-2</v>
      </c>
      <c r="AK367">
        <f t="shared" si="119"/>
        <v>4.8367165339851715E-20</v>
      </c>
      <c r="AL367">
        <f t="shared" si="120"/>
        <v>1.5776501882984808E-10</v>
      </c>
      <c r="AM367">
        <f t="shared" si="121"/>
        <v>8.0011659783722107E-3</v>
      </c>
      <c r="AN367">
        <f t="shared" si="122"/>
        <v>1.7642017213172349E-3</v>
      </c>
      <c r="AO367">
        <f t="shared" si="123"/>
        <v>1.2309568154136737E-3</v>
      </c>
      <c r="AQ367" s="23">
        <f t="shared" si="133"/>
        <v>3.1289774636724088E-16</v>
      </c>
      <c r="AR367">
        <f t="shared" si="133"/>
        <v>1.0206163313600575E-6</v>
      </c>
      <c r="AS367">
        <f t="shared" si="133"/>
        <v>51.761288579798752</v>
      </c>
      <c r="AT367">
        <f t="shared" si="133"/>
        <v>11.413005886506689</v>
      </c>
      <c r="AU367" s="24">
        <f t="shared" si="133"/>
        <v>7.9633282354254886</v>
      </c>
    </row>
    <row r="368" spans="1:49">
      <c r="A368">
        <v>19</v>
      </c>
      <c r="B368">
        <v>4</v>
      </c>
      <c r="C368">
        <v>12938.436402822699</v>
      </c>
      <c r="D368">
        <v>16131.022423926899</v>
      </c>
      <c r="E368">
        <v>8663.6969940755498</v>
      </c>
      <c r="F368">
        <v>5979.9144694669303</v>
      </c>
      <c r="G368">
        <v>0.94</v>
      </c>
      <c r="H368">
        <v>33.205409645896999</v>
      </c>
      <c r="I368">
        <v>7.2238156691304498</v>
      </c>
      <c r="J368">
        <v>27.892544102553501</v>
      </c>
      <c r="K368">
        <v>24.904057234422901</v>
      </c>
      <c r="L368">
        <v>33.205409645896999</v>
      </c>
      <c r="M368">
        <v>28.461779696483202</v>
      </c>
      <c r="N368">
        <f t="shared" si="124"/>
        <v>-38.346491575076392</v>
      </c>
      <c r="O368">
        <f t="shared" si="125"/>
        <v>-17.923245787538196</v>
      </c>
      <c r="P368">
        <f t="shared" si="115"/>
        <v>-1.4488706391930495</v>
      </c>
      <c r="Q368">
        <f t="shared" si="116"/>
        <v>-2.9904057234422901</v>
      </c>
      <c r="R368">
        <f t="shared" si="117"/>
        <v>-3.3000739371929235</v>
      </c>
      <c r="S368">
        <f t="shared" si="134"/>
        <v>2.2198841410861642E-17</v>
      </c>
      <c r="T368">
        <f t="shared" si="134"/>
        <v>1.6444976479838336E-8</v>
      </c>
      <c r="U368">
        <f t="shared" si="134"/>
        <v>0.23483535223199725</v>
      </c>
      <c r="V368">
        <f t="shared" si="134"/>
        <v>5.0267038070046226E-2</v>
      </c>
      <c r="W368">
        <f t="shared" si="134"/>
        <v>3.6880440464188508E-2</v>
      </c>
      <c r="X368">
        <f t="shared" si="126"/>
        <v>0.32198284721120851</v>
      </c>
      <c r="Y368">
        <f t="shared" si="127"/>
        <v>-1.1332570043870089</v>
      </c>
      <c r="Z368">
        <f t="shared" si="118"/>
        <v>6.8944173899735863E-17</v>
      </c>
      <c r="AA368">
        <f t="shared" si="118"/>
        <v>5.1074076219504501E-8</v>
      </c>
      <c r="AB368">
        <f t="shared" si="118"/>
        <v>0.72934118778679591</v>
      </c>
      <c r="AC368">
        <f t="shared" si="118"/>
        <v>0.15611713016834391</v>
      </c>
      <c r="AD368">
        <f t="shared" si="118"/>
        <v>0.11454163097078379</v>
      </c>
      <c r="AE368">
        <f t="shared" si="129"/>
        <v>1</v>
      </c>
      <c r="AF368" s="15">
        <f t="shared" si="130"/>
        <v>8.8928132015222179</v>
      </c>
      <c r="AG368">
        <f t="shared" si="131"/>
        <v>3292.9309006597891</v>
      </c>
      <c r="AI368">
        <f t="shared" si="135"/>
        <v>7.7730367493810308E-3</v>
      </c>
      <c r="AK368">
        <f t="shared" si="119"/>
        <v>5.3590559737836332E-19</v>
      </c>
      <c r="AL368">
        <f t="shared" si="120"/>
        <v>3.9700067139489629E-10</v>
      </c>
      <c r="AM368">
        <f t="shared" si="121"/>
        <v>5.669195855503976E-3</v>
      </c>
      <c r="AN368">
        <f t="shared" si="122"/>
        <v>1.2135041900064392E-3</v>
      </c>
      <c r="AO368">
        <f t="shared" si="123"/>
        <v>8.903363068699429E-4</v>
      </c>
      <c r="AQ368" s="23">
        <f t="shared" si="133"/>
        <v>3.4668902447983302E-15</v>
      </c>
      <c r="AR368">
        <f t="shared" si="133"/>
        <v>2.568283969360389E-6</v>
      </c>
      <c r="AS368">
        <f t="shared" si="133"/>
        <v>36.675265015792107</v>
      </c>
      <c r="AT368">
        <f t="shared" si="133"/>
        <v>7.850423393478593</v>
      </c>
      <c r="AU368" s="24">
        <f t="shared" si="133"/>
        <v>5.7597798417803956</v>
      </c>
    </row>
    <row r="369" spans="1:49">
      <c r="A369">
        <v>19</v>
      </c>
      <c r="B369">
        <v>5</v>
      </c>
      <c r="C369">
        <v>12938.436402822699</v>
      </c>
      <c r="D369">
        <v>16131.022423926899</v>
      </c>
      <c r="E369">
        <v>14782.8116542268</v>
      </c>
      <c r="F369">
        <v>12480.475744780801</v>
      </c>
      <c r="G369">
        <v>0.94</v>
      </c>
      <c r="H369">
        <v>30.824640408309399</v>
      </c>
      <c r="I369">
        <v>7.4324750472942798</v>
      </c>
      <c r="J369">
        <v>25.8926979429799</v>
      </c>
      <c r="K369">
        <v>23.118480306232101</v>
      </c>
      <c r="L369">
        <v>30.824640408309399</v>
      </c>
      <c r="M369">
        <v>26.4211203499795</v>
      </c>
      <c r="N369">
        <f t="shared" si="124"/>
        <v>-35.489568489971276</v>
      </c>
      <c r="O369">
        <f t="shared" si="125"/>
        <v>-16.494784244985638</v>
      </c>
      <c r="P369">
        <f t="shared" si="115"/>
        <v>-1.241743715522921</v>
      </c>
      <c r="Q369">
        <f t="shared" si="116"/>
        <v>-2.8118480306232101</v>
      </c>
      <c r="R369">
        <f t="shared" si="117"/>
        <v>-3.0852622893332735</v>
      </c>
      <c r="S369">
        <f t="shared" si="134"/>
        <v>3.8643480909154746E-16</v>
      </c>
      <c r="T369">
        <f t="shared" si="134"/>
        <v>6.8612970551954505E-8</v>
      </c>
      <c r="U369">
        <f t="shared" si="134"/>
        <v>0.28888005387324023</v>
      </c>
      <c r="V369">
        <f t="shared" si="134"/>
        <v>6.0093834466023961E-2</v>
      </c>
      <c r="W369">
        <f t="shared" si="134"/>
        <v>4.5718040972993181E-2</v>
      </c>
      <c r="X369">
        <f t="shared" si="126"/>
        <v>0.3946919979252283</v>
      </c>
      <c r="Y369">
        <f t="shared" si="127"/>
        <v>-0.92964957033382989</v>
      </c>
      <c r="Z369">
        <f t="shared" si="118"/>
        <v>9.7907941159920568E-16</v>
      </c>
      <c r="AA369">
        <f t="shared" si="118"/>
        <v>1.7383927445357726E-7</v>
      </c>
      <c r="AB369">
        <f t="shared" si="118"/>
        <v>0.73191261893271664</v>
      </c>
      <c r="AC369">
        <f t="shared" si="118"/>
        <v>0.15225501095010374</v>
      </c>
      <c r="AD369">
        <f t="shared" si="118"/>
        <v>0.11583219627790414</v>
      </c>
      <c r="AE369">
        <f t="shared" si="129"/>
        <v>1</v>
      </c>
      <c r="AF369" s="15">
        <f t="shared" si="130"/>
        <v>9.595459734844523</v>
      </c>
      <c r="AG369">
        <f t="shared" si="131"/>
        <v>7667.1867094556465</v>
      </c>
      <c r="AI369">
        <f t="shared" si="135"/>
        <v>1.8098565033667521E-2</v>
      </c>
      <c r="AK369">
        <f t="shared" si="119"/>
        <v>1.7719932403953154E-17</v>
      </c>
      <c r="AL369">
        <f t="shared" si="120"/>
        <v>3.146241414103645E-9</v>
      </c>
      <c r="AM369">
        <f t="shared" si="121"/>
        <v>1.3246568132715686E-2</v>
      </c>
      <c r="AN369">
        <f t="shared" si="122"/>
        <v>2.7555972173822132E-3</v>
      </c>
      <c r="AO369">
        <f t="shared" si="123"/>
        <v>2.0963965373281893E-3</v>
      </c>
      <c r="AQ369" s="23">
        <f t="shared" si="133"/>
        <v>1.1463410923543252E-13</v>
      </c>
      <c r="AR369">
        <f t="shared" si="133"/>
        <v>2.0353722222153484E-5</v>
      </c>
      <c r="AS369">
        <f t="shared" si="133"/>
        <v>85.694939670399876</v>
      </c>
      <c r="AT369">
        <f t="shared" si="133"/>
        <v>17.826559674447481</v>
      </c>
      <c r="AU369" s="24">
        <f t="shared" si="133"/>
        <v>13.56204663665925</v>
      </c>
    </row>
    <row r="370" spans="1:49">
      <c r="A370">
        <v>19</v>
      </c>
      <c r="B370">
        <v>6</v>
      </c>
      <c r="C370">
        <v>12938.436402822699</v>
      </c>
      <c r="D370">
        <v>16131.022423926899</v>
      </c>
      <c r="E370">
        <v>9917.1173318633791</v>
      </c>
      <c r="F370">
        <v>8485.8407141789503</v>
      </c>
      <c r="G370">
        <v>0.94</v>
      </c>
      <c r="H370">
        <v>27.34534857061</v>
      </c>
      <c r="I370">
        <v>7.0171790044369002</v>
      </c>
      <c r="J370">
        <v>22.9700927993125</v>
      </c>
      <c r="K370">
        <v>20.509011427957599</v>
      </c>
      <c r="L370">
        <v>27.34534857061</v>
      </c>
      <c r="M370">
        <v>23.438870203380102</v>
      </c>
      <c r="N370">
        <f t="shared" si="124"/>
        <v>-31.314418284731993</v>
      </c>
      <c r="O370">
        <f t="shared" si="125"/>
        <v>-14.407209142365996</v>
      </c>
      <c r="P370">
        <f t="shared" si="115"/>
        <v>-0.93904532564308107</v>
      </c>
      <c r="Q370">
        <f t="shared" si="116"/>
        <v>-2.5509011427957602</v>
      </c>
      <c r="R370">
        <f t="shared" si="117"/>
        <v>-2.7497263088326123</v>
      </c>
      <c r="S370">
        <f t="shared" si="134"/>
        <v>2.5137433513409473E-14</v>
      </c>
      <c r="T370">
        <f t="shared" si="134"/>
        <v>5.5338651227211532E-7</v>
      </c>
      <c r="U370">
        <f t="shared" si="134"/>
        <v>0.39100093580241274</v>
      </c>
      <c r="V370">
        <f t="shared" si="134"/>
        <v>7.8011334964268278E-2</v>
      </c>
      <c r="W370">
        <f t="shared" si="134"/>
        <v>6.3945360092205805E-2</v>
      </c>
      <c r="X370">
        <f t="shared" si="126"/>
        <v>0.53295818424542429</v>
      </c>
      <c r="Y370">
        <f t="shared" si="127"/>
        <v>-0.62931231146724786</v>
      </c>
      <c r="Z370">
        <f t="shared" si="118"/>
        <v>4.7165864520871725E-14</v>
      </c>
      <c r="AA370">
        <f t="shared" si="118"/>
        <v>1.0383300765999381E-6</v>
      </c>
      <c r="AB370">
        <f t="shared" si="118"/>
        <v>0.73364280230728007</v>
      </c>
      <c r="AC370">
        <f t="shared" si="118"/>
        <v>0.1463742133441833</v>
      </c>
      <c r="AD370">
        <f t="shared" si="118"/>
        <v>0.11998194601841281</v>
      </c>
      <c r="AE370">
        <f t="shared" si="129"/>
        <v>1</v>
      </c>
      <c r="AF370" s="15">
        <f t="shared" si="130"/>
        <v>9.2076776615028511</v>
      </c>
      <c r="AG370">
        <f t="shared" si="131"/>
        <v>6419.9078530644683</v>
      </c>
      <c r="AI370">
        <f t="shared" si="135"/>
        <v>1.5154335506861476E-2</v>
      </c>
      <c r="AK370">
        <f t="shared" si="119"/>
        <v>7.1476733542046431E-16</v>
      </c>
      <c r="AL370">
        <f t="shared" si="120"/>
        <v>1.573520234766064E-8</v>
      </c>
      <c r="AM370">
        <f t="shared" si="121"/>
        <v>1.1117869168358569E-2</v>
      </c>
      <c r="AN370">
        <f t="shared" si="122"/>
        <v>2.2182039385706736E-3</v>
      </c>
      <c r="AO370">
        <f t="shared" si="123"/>
        <v>1.8182466647291701E-3</v>
      </c>
      <c r="AQ370" s="23">
        <f t="shared" si="133"/>
        <v>4.6239858560763585E-12</v>
      </c>
      <c r="AR370">
        <f t="shared" si="133"/>
        <v>1.0179445743037682E-4</v>
      </c>
      <c r="AS370">
        <f t="shared" si="133"/>
        <v>71.923921584855321</v>
      </c>
      <c r="AT370">
        <f t="shared" si="133"/>
        <v>14.350045293843745</v>
      </c>
      <c r="AU370" s="24">
        <f t="shared" si="133"/>
        <v>11.762634418121428</v>
      </c>
    </row>
    <row r="371" spans="1:49">
      <c r="A371">
        <v>19</v>
      </c>
      <c r="B371">
        <v>7</v>
      </c>
      <c r="C371">
        <v>12938.436402822699</v>
      </c>
      <c r="D371">
        <v>16131.022423926899</v>
      </c>
      <c r="E371">
        <v>10744.4542109262</v>
      </c>
      <c r="F371">
        <v>6602.88492501783</v>
      </c>
      <c r="G371">
        <v>0.94</v>
      </c>
      <c r="H371">
        <v>27.163038431416702</v>
      </c>
      <c r="I371">
        <v>7.6462867916777197</v>
      </c>
      <c r="J371">
        <v>22.816952282390101</v>
      </c>
      <c r="K371">
        <v>20.3722788235625</v>
      </c>
      <c r="L371">
        <v>27.163038431416702</v>
      </c>
      <c r="M371">
        <v>23.282604369785801</v>
      </c>
      <c r="N371">
        <f t="shared" si="124"/>
        <v>-31.095646117700035</v>
      </c>
      <c r="O371">
        <f t="shared" si="125"/>
        <v>-14.297823058850017</v>
      </c>
      <c r="P371">
        <f t="shared" si="115"/>
        <v>-0.92318434353325518</v>
      </c>
      <c r="Q371">
        <f t="shared" si="116"/>
        <v>-2.53722788235625</v>
      </c>
      <c r="R371">
        <f t="shared" si="117"/>
        <v>-2.7516707438104566</v>
      </c>
      <c r="S371">
        <f t="shared" si="134"/>
        <v>3.1284734947104516E-14</v>
      </c>
      <c r="T371">
        <f t="shared" si="134"/>
        <v>6.1735410791158562E-7</v>
      </c>
      <c r="U371">
        <f t="shared" si="134"/>
        <v>0.39725203791046171</v>
      </c>
      <c r="V371">
        <f t="shared" si="134"/>
        <v>7.9085330039035909E-2</v>
      </c>
      <c r="W371">
        <f t="shared" si="134"/>
        <v>6.3821143302244143E-2</v>
      </c>
      <c r="X371">
        <f t="shared" si="126"/>
        <v>0.54015912860588089</v>
      </c>
      <c r="Y371">
        <f t="shared" si="127"/>
        <v>-0.61589150023072425</v>
      </c>
      <c r="Z371">
        <f t="shared" si="118"/>
        <v>5.7917627029369265E-14</v>
      </c>
      <c r="AA371">
        <f t="shared" si="118"/>
        <v>1.1429115518327727E-6</v>
      </c>
      <c r="AB371">
        <f t="shared" si="118"/>
        <v>0.7354352020963637</v>
      </c>
      <c r="AC371">
        <f t="shared" si="118"/>
        <v>0.14641117006233056</v>
      </c>
      <c r="AD371">
        <f t="shared" si="118"/>
        <v>0.11815248492969614</v>
      </c>
      <c r="AE371">
        <f t="shared" si="129"/>
        <v>1.0000000000000002</v>
      </c>
      <c r="AF371" s="15">
        <f t="shared" si="130"/>
        <v>9.0136626232282975</v>
      </c>
      <c r="AG371">
        <f t="shared" si="131"/>
        <v>5337.6383259332815</v>
      </c>
      <c r="AI371">
        <f t="shared" si="135"/>
        <v>1.2599614177774259E-2</v>
      </c>
      <c r="AK371">
        <f t="shared" si="119"/>
        <v>7.2973975466228268E-16</v>
      </c>
      <c r="AL371">
        <f t="shared" si="120"/>
        <v>1.4400244592414183E-8</v>
      </c>
      <c r="AM371">
        <f t="shared" si="121"/>
        <v>9.266199799167622E-3</v>
      </c>
      <c r="AN371">
        <f t="shared" si="122"/>
        <v>1.8447242541018583E-3</v>
      </c>
      <c r="AO371">
        <f t="shared" si="123"/>
        <v>1.4886757242594589E-3</v>
      </c>
      <c r="AQ371" s="23">
        <f t="shared" si="133"/>
        <v>4.7208457031546919E-12</v>
      </c>
      <c r="AR371">
        <f t="shared" si="133"/>
        <v>9.3158324422021194E-5</v>
      </c>
      <c r="AS371">
        <f t="shared" si="133"/>
        <v>59.945068398689372</v>
      </c>
      <c r="AT371">
        <f t="shared" si="133"/>
        <v>11.933923721220717</v>
      </c>
      <c r="AU371" s="24">
        <f t="shared" si="133"/>
        <v>9.6305680913785157</v>
      </c>
    </row>
    <row r="372" spans="1:49">
      <c r="A372">
        <v>19</v>
      </c>
      <c r="B372">
        <v>8</v>
      </c>
      <c r="C372">
        <v>12938.436402822699</v>
      </c>
      <c r="D372">
        <v>16131.022423926899</v>
      </c>
      <c r="E372">
        <v>1326.9172514140701</v>
      </c>
      <c r="F372">
        <v>9665.5722048840307</v>
      </c>
      <c r="G372">
        <v>0.94</v>
      </c>
      <c r="H372">
        <v>25.1980293315826</v>
      </c>
      <c r="I372">
        <v>7.9970102328094699</v>
      </c>
      <c r="J372">
        <v>21.166344638529399</v>
      </c>
      <c r="K372">
        <v>18.898521998686899</v>
      </c>
      <c r="L372">
        <v>25.1980293315826</v>
      </c>
      <c r="M372">
        <v>21.5983108556422</v>
      </c>
      <c r="N372">
        <f t="shared" si="124"/>
        <v>-28.737635197899113</v>
      </c>
      <c r="O372">
        <f t="shared" si="125"/>
        <v>-13.118817598949557</v>
      </c>
      <c r="P372">
        <f t="shared" si="115"/>
        <v>-0.75222855184768389</v>
      </c>
      <c r="Q372">
        <f t="shared" si="116"/>
        <v>-2.3898521998686899</v>
      </c>
      <c r="R372">
        <f t="shared" si="117"/>
        <v>-2.5797273163455245</v>
      </c>
      <c r="S372">
        <f t="shared" si="134"/>
        <v>3.3067671194179574E-13</v>
      </c>
      <c r="T372">
        <f t="shared" si="134"/>
        <v>2.007104144327396E-6</v>
      </c>
      <c r="U372">
        <f t="shared" si="134"/>
        <v>0.47131503150710735</v>
      </c>
      <c r="V372">
        <f t="shared" si="134"/>
        <v>9.1643227757682827E-2</v>
      </c>
      <c r="W372">
        <f t="shared" si="134"/>
        <v>7.5794669172572895E-2</v>
      </c>
      <c r="X372">
        <f t="shared" si="126"/>
        <v>0.63875493554183815</v>
      </c>
      <c r="Y372">
        <f t="shared" si="127"/>
        <v>-0.44823441061839886</v>
      </c>
      <c r="Z372">
        <f t="shared" si="118"/>
        <v>5.1768948236977898E-13</v>
      </c>
      <c r="AA372">
        <f t="shared" si="118"/>
        <v>3.1422131284587648E-6</v>
      </c>
      <c r="AB372">
        <f t="shared" si="118"/>
        <v>0.73786518942089085</v>
      </c>
      <c r="AC372">
        <f t="shared" si="118"/>
        <v>0.14347165502516926</v>
      </c>
      <c r="AD372">
        <f t="shared" si="118"/>
        <v>0.11866001334029361</v>
      </c>
      <c r="AE372">
        <f t="shared" si="129"/>
        <v>0.99999999999999989</v>
      </c>
      <c r="AF372" s="15">
        <f t="shared" si="130"/>
        <v>9.1967088629451759</v>
      </c>
      <c r="AG372">
        <f t="shared" si="131"/>
        <v>7207.9854126382361</v>
      </c>
      <c r="AI372">
        <f t="shared" si="135"/>
        <v>1.7014610142658426E-2</v>
      </c>
      <c r="AK372">
        <f t="shared" si="119"/>
        <v>8.8082847174764327E-15</v>
      </c>
      <c r="AL372">
        <f t="shared" si="120"/>
        <v>5.3463531365868967E-8</v>
      </c>
      <c r="AM372">
        <f t="shared" si="121"/>
        <v>1.2554488535835271E-2</v>
      </c>
      <c r="AN372">
        <f t="shared" si="122"/>
        <v>2.4411142767752358E-3</v>
      </c>
      <c r="AO372">
        <f t="shared" si="123"/>
        <v>2.0189538665077436E-3</v>
      </c>
      <c r="AQ372" s="23">
        <f t="shared" si="133"/>
        <v>5.6982715817511967E-11</v>
      </c>
      <c r="AR372">
        <f t="shared" si="133"/>
        <v>3.4586725022380611E-4</v>
      </c>
      <c r="AS372">
        <f t="shared" si="133"/>
        <v>81.217725745435658</v>
      </c>
      <c r="AT372">
        <f t="shared" si="133"/>
        <v>15.792100911039459</v>
      </c>
      <c r="AU372" s="24">
        <f t="shared" si="133"/>
        <v>13.061053101021715</v>
      </c>
    </row>
    <row r="373" spans="1:49">
      <c r="A373">
        <v>19</v>
      </c>
      <c r="B373">
        <v>9</v>
      </c>
      <c r="C373">
        <v>12938.436402822699</v>
      </c>
      <c r="D373">
        <v>16131.022423926899</v>
      </c>
      <c r="E373">
        <v>6736.8860152257803</v>
      </c>
      <c r="F373">
        <v>5806.3655341846197</v>
      </c>
      <c r="G373">
        <v>0.94</v>
      </c>
      <c r="H373">
        <v>22.278865419923701</v>
      </c>
      <c r="I373">
        <v>7.75753176112545</v>
      </c>
      <c r="J373">
        <v>18.714246952735898</v>
      </c>
      <c r="K373">
        <v>16.7091490649428</v>
      </c>
      <c r="L373">
        <v>22.278865419923701</v>
      </c>
      <c r="M373">
        <v>19.0961703599346</v>
      </c>
      <c r="N373">
        <f t="shared" si="124"/>
        <v>-25.234638503908439</v>
      </c>
      <c r="O373">
        <f t="shared" si="125"/>
        <v>-11.367319251954219</v>
      </c>
      <c r="P373">
        <f t="shared" si="115"/>
        <v>-0.49826129153336307</v>
      </c>
      <c r="Q373">
        <f t="shared" si="116"/>
        <v>-2.1709149064942803</v>
      </c>
      <c r="R373">
        <f t="shared" si="117"/>
        <v>-2.3014777418266785</v>
      </c>
      <c r="S373">
        <f t="shared" si="134"/>
        <v>1.0983373309880488E-11</v>
      </c>
      <c r="T373">
        <f t="shared" si="134"/>
        <v>1.1567405889644003E-5</v>
      </c>
      <c r="U373">
        <f t="shared" si="134"/>
        <v>0.60758615704111463</v>
      </c>
      <c r="V373">
        <f t="shared" si="134"/>
        <v>0.11407320283946266</v>
      </c>
      <c r="W373">
        <f t="shared" si="134"/>
        <v>0.10011079645070443</v>
      </c>
      <c r="X373">
        <f t="shared" si="126"/>
        <v>0.82178172374815472</v>
      </c>
      <c r="Y373">
        <f t="shared" si="127"/>
        <v>-0.19628046207416833</v>
      </c>
      <c r="Z373">
        <f t="shared" si="118"/>
        <v>1.3365317081749167E-11</v>
      </c>
      <c r="AA373">
        <f t="shared" si="118"/>
        <v>1.4076007722445989E-5</v>
      </c>
      <c r="AB373">
        <f t="shared" si="118"/>
        <v>0.73935223853593146</v>
      </c>
      <c r="AC373">
        <f t="shared" si="118"/>
        <v>0.13881204648744638</v>
      </c>
      <c r="AD373">
        <f t="shared" si="118"/>
        <v>0.12182163895553443</v>
      </c>
      <c r="AE373">
        <f t="shared" si="129"/>
        <v>1</v>
      </c>
      <c r="AF373" s="15">
        <f t="shared" si="130"/>
        <v>8.82715987268476</v>
      </c>
      <c r="AG373">
        <f t="shared" si="131"/>
        <v>5941.7771388349647</v>
      </c>
      <c r="AI373">
        <f t="shared" si="135"/>
        <v>1.4025697304350436E-2</v>
      </c>
      <c r="AK373">
        <f t="shared" si="119"/>
        <v>1.8745789176527813E-13</v>
      </c>
      <c r="AL373">
        <f t="shared" si="120"/>
        <v>1.9742582356872662E-7</v>
      </c>
      <c r="AM373">
        <f t="shared" si="121"/>
        <v>1.0369930698998874E-2</v>
      </c>
      <c r="AN373">
        <f t="shared" si="122"/>
        <v>1.9469357462303441E-3</v>
      </c>
      <c r="AO373">
        <f t="shared" si="123"/>
        <v>1.7086334331101911E-3</v>
      </c>
      <c r="AQ373" s="23">
        <f t="shared" si="133"/>
        <v>1.2127060054061361E-9</v>
      </c>
      <c r="AR373">
        <f t="shared" si="133"/>
        <v>1.277190731259432E-3</v>
      </c>
      <c r="AS373">
        <f t="shared" si="133"/>
        <v>67.085344425337837</v>
      </c>
      <c r="AT373">
        <f t="shared" si="133"/>
        <v>12.595152166491731</v>
      </c>
      <c r="AU373" s="24">
        <f t="shared" si="133"/>
        <v>11.05352250501641</v>
      </c>
    </row>
    <row r="374" spans="1:49">
      <c r="A374">
        <v>19</v>
      </c>
      <c r="B374">
        <v>10</v>
      </c>
      <c r="C374">
        <v>12938.436402822699</v>
      </c>
      <c r="D374">
        <v>16131.022423926899</v>
      </c>
      <c r="E374">
        <v>15653.849400851201</v>
      </c>
      <c r="F374">
        <v>10723.919758195199</v>
      </c>
      <c r="G374">
        <v>0.94</v>
      </c>
      <c r="H374">
        <v>19.768263696212401</v>
      </c>
      <c r="I374">
        <v>7.7476573507057802</v>
      </c>
      <c r="J374">
        <v>16.605341504818401</v>
      </c>
      <c r="K374">
        <v>14.826197772159301</v>
      </c>
      <c r="L374">
        <v>19.768263696212401</v>
      </c>
      <c r="M374">
        <v>16.944226025325001</v>
      </c>
      <c r="N374">
        <f t="shared" si="124"/>
        <v>-22.221916435454876</v>
      </c>
      <c r="O374">
        <f t="shared" si="125"/>
        <v>-9.860958217727438</v>
      </c>
      <c r="P374">
        <f t="shared" si="115"/>
        <v>-0.27983894157047828</v>
      </c>
      <c r="Q374">
        <f t="shared" si="116"/>
        <v>-1.9826197772159302</v>
      </c>
      <c r="R374">
        <f t="shared" si="117"/>
        <v>-2.0680542065980436</v>
      </c>
      <c r="S374">
        <f t="shared" si="134"/>
        <v>2.2343145555785938E-10</v>
      </c>
      <c r="T374">
        <f t="shared" si="134"/>
        <v>5.2172333261651315E-5</v>
      </c>
      <c r="U374">
        <f t="shared" si="134"/>
        <v>0.75590547660115492</v>
      </c>
      <c r="V374">
        <f t="shared" si="134"/>
        <v>0.1377080000559345</v>
      </c>
      <c r="W374">
        <f t="shared" si="134"/>
        <v>0.1264315521982603</v>
      </c>
      <c r="X374">
        <f t="shared" si="126"/>
        <v>1.0200972014120429</v>
      </c>
      <c r="Y374">
        <f t="shared" si="127"/>
        <v>1.9897918257854606E-2</v>
      </c>
      <c r="Z374">
        <f t="shared" si="118"/>
        <v>2.1902957409213576E-10</v>
      </c>
      <c r="AA374">
        <f t="shared" si="118"/>
        <v>5.1144472496771022E-5</v>
      </c>
      <c r="AB374">
        <f t="shared" si="118"/>
        <v>0.74101318536587746</v>
      </c>
      <c r="AC374">
        <f t="shared" si="118"/>
        <v>0.13499497877782216</v>
      </c>
      <c r="AD374">
        <f t="shared" si="118"/>
        <v>0.12394069116477403</v>
      </c>
      <c r="AE374">
        <f t="shared" si="129"/>
        <v>1</v>
      </c>
      <c r="AF374" s="15">
        <f t="shared" si="130"/>
        <v>9.4782276004781938</v>
      </c>
      <c r="AG374">
        <f t="shared" si="131"/>
        <v>13255.344959707612</v>
      </c>
      <c r="AI374">
        <f t="shared" si="135"/>
        <v>3.128953707376167E-2</v>
      </c>
      <c r="AK374">
        <f t="shared" si="119"/>
        <v>6.8533339788061105E-12</v>
      </c>
      <c r="AL374">
        <f t="shared" si="120"/>
        <v>1.6002868683057009E-6</v>
      </c>
      <c r="AM374">
        <f t="shared" si="121"/>
        <v>2.3185959535651852E-2</v>
      </c>
      <c r="AN374">
        <f t="shared" si="122"/>
        <v>4.223930393240336E-3</v>
      </c>
      <c r="AO374">
        <f t="shared" si="123"/>
        <v>3.8780468511478423E-3</v>
      </c>
      <c r="AQ374" s="23">
        <f t="shared" si="133"/>
        <v>4.4335712916043357E-8</v>
      </c>
      <c r="AR374">
        <f t="shared" si="133"/>
        <v>1.0352604935922808E-2</v>
      </c>
      <c r="AS374">
        <f t="shared" si="133"/>
        <v>149.995031445226</v>
      </c>
      <c r="AT374">
        <f t="shared" si="133"/>
        <v>27.325527381444982</v>
      </c>
      <c r="AU374" s="24">
        <f t="shared" si="133"/>
        <v>25.087931275371592</v>
      </c>
    </row>
    <row r="375" spans="1:49">
      <c r="A375">
        <v>19</v>
      </c>
      <c r="B375">
        <v>11</v>
      </c>
      <c r="C375">
        <v>12938.436402822699</v>
      </c>
      <c r="D375">
        <v>16131.022423926899</v>
      </c>
      <c r="E375">
        <v>10891.4480381786</v>
      </c>
      <c r="F375">
        <v>9022.5382886068801</v>
      </c>
      <c r="G375">
        <v>0.94</v>
      </c>
      <c r="H375">
        <v>19.389513534162901</v>
      </c>
      <c r="I375">
        <v>6.6378672871914999</v>
      </c>
      <c r="J375">
        <v>16.287191368696799</v>
      </c>
      <c r="K375">
        <v>14.542135150622199</v>
      </c>
      <c r="L375">
        <v>19.389513534162901</v>
      </c>
      <c r="M375">
        <v>16.619583029282499</v>
      </c>
      <c r="N375">
        <f t="shared" si="124"/>
        <v>-21.767416240995477</v>
      </c>
      <c r="O375">
        <f t="shared" si="125"/>
        <v>-9.6337081204977384</v>
      </c>
      <c r="P375">
        <f t="shared" si="115"/>
        <v>-0.246887677472172</v>
      </c>
      <c r="Q375">
        <f t="shared" si="116"/>
        <v>-1.95421351506222</v>
      </c>
      <c r="R375">
        <f t="shared" si="117"/>
        <v>-1.999590846788015</v>
      </c>
      <c r="S375">
        <f t="shared" si="134"/>
        <v>3.5199074228765347E-10</v>
      </c>
      <c r="T375">
        <f t="shared" si="134"/>
        <v>6.5483777320362872E-5</v>
      </c>
      <c r="U375">
        <f t="shared" si="134"/>
        <v>0.78122843815642007</v>
      </c>
      <c r="V375">
        <f t="shared" si="134"/>
        <v>0.14167585881721839</v>
      </c>
      <c r="W375">
        <f t="shared" si="134"/>
        <v>0.13539066743198191</v>
      </c>
      <c r="X375">
        <f t="shared" si="126"/>
        <v>1.0583604485349314</v>
      </c>
      <c r="Y375">
        <f t="shared" si="127"/>
        <v>5.6720964011268991E-2</v>
      </c>
      <c r="Z375">
        <f t="shared" si="118"/>
        <v>3.3258115680239913E-10</v>
      </c>
      <c r="AA375">
        <f t="shared" si="118"/>
        <v>6.1872850039899777E-5</v>
      </c>
      <c r="AB375">
        <f t="shared" si="118"/>
        <v>0.73814969109801865</v>
      </c>
      <c r="AC375">
        <f t="shared" si="118"/>
        <v>0.13386352354090483</v>
      </c>
      <c r="AD375">
        <f t="shared" si="118"/>
        <v>0.12792491217845553</v>
      </c>
      <c r="AE375">
        <f t="shared" si="129"/>
        <v>1</v>
      </c>
      <c r="AF375" s="15">
        <f t="shared" si="130"/>
        <v>9.2739023690630891</v>
      </c>
      <c r="AG375">
        <f t="shared" si="131"/>
        <v>11087.870519985061</v>
      </c>
      <c r="AI375">
        <f t="shared" si="135"/>
        <v>2.6173165372815343E-2</v>
      </c>
      <c r="AK375">
        <f t="shared" si="119"/>
        <v>8.7047016168714225E-12</v>
      </c>
      <c r="AL375">
        <f t="shared" si="120"/>
        <v>1.6194083361817011E-6</v>
      </c>
      <c r="AM375">
        <f t="shared" si="121"/>
        <v>1.9319713935001002E-2</v>
      </c>
      <c r="AN375">
        <f t="shared" si="122"/>
        <v>3.5036321390238619E-3</v>
      </c>
      <c r="AO375">
        <f t="shared" si="123"/>
        <v>3.3481998817495961E-3</v>
      </c>
      <c r="AQ375" s="23">
        <f t="shared" si="133"/>
        <v>5.631261413771941E-8</v>
      </c>
      <c r="AR375">
        <f t="shared" si="133"/>
        <v>1.047630588394393E-2</v>
      </c>
      <c r="AS375">
        <f t="shared" si="133"/>
        <v>124.98344503436897</v>
      </c>
      <c r="AT375">
        <f t="shared" si="133"/>
        <v>22.665760804822948</v>
      </c>
      <c r="AU375" s="24">
        <f t="shared" si="133"/>
        <v>21.660235616977815</v>
      </c>
    </row>
    <row r="376" spans="1:49">
      <c r="A376">
        <v>19</v>
      </c>
      <c r="B376">
        <v>12</v>
      </c>
      <c r="C376">
        <v>12938.436402822699</v>
      </c>
      <c r="D376">
        <v>16131.022423926899</v>
      </c>
      <c r="E376">
        <v>19775.635773132999</v>
      </c>
      <c r="F376">
        <v>19400.363349273801</v>
      </c>
      <c r="G376">
        <v>0.94</v>
      </c>
      <c r="H376">
        <v>15.5850557566551</v>
      </c>
      <c r="I376">
        <v>8.06314691589826</v>
      </c>
      <c r="J376">
        <v>13.0914468355903</v>
      </c>
      <c r="K376">
        <v>11.6887918174913</v>
      </c>
      <c r="L376">
        <v>15.5850557566551</v>
      </c>
      <c r="M376">
        <v>13.3586192199901</v>
      </c>
      <c r="N376">
        <f t="shared" si="124"/>
        <v>-17.202066907986119</v>
      </c>
      <c r="O376">
        <f t="shared" si="125"/>
        <v>-7.3510334539930593</v>
      </c>
      <c r="P376">
        <f t="shared" si="115"/>
        <v>8.4100149171006944E-2</v>
      </c>
      <c r="Q376">
        <f t="shared" si="116"/>
        <v>-1.66887918174913</v>
      </c>
      <c r="R376">
        <f t="shared" si="117"/>
        <v>-1.6890781563092079</v>
      </c>
      <c r="S376">
        <f t="shared" si="134"/>
        <v>3.3824957884635105E-8</v>
      </c>
      <c r="T376">
        <f t="shared" si="134"/>
        <v>6.4192861374970389E-4</v>
      </c>
      <c r="U376">
        <f t="shared" si="134"/>
        <v>1.0877378243954672</v>
      </c>
      <c r="V376">
        <f t="shared" si="134"/>
        <v>0.1884581746709153</v>
      </c>
      <c r="W376">
        <f t="shared" si="134"/>
        <v>0.18468970057806453</v>
      </c>
      <c r="X376">
        <f t="shared" si="126"/>
        <v>1.4615276620831545</v>
      </c>
      <c r="Y376">
        <f t="shared" si="127"/>
        <v>0.37948223257660468</v>
      </c>
      <c r="Z376">
        <f t="shared" ref="Z376:AD404" si="136">S376/$X376</f>
        <v>2.3143563246981918E-8</v>
      </c>
      <c r="AA376">
        <f t="shared" si="136"/>
        <v>4.3921756009376232E-4</v>
      </c>
      <c r="AB376">
        <f t="shared" si="136"/>
        <v>0.74424716864071205</v>
      </c>
      <c r="AC376">
        <f t="shared" si="136"/>
        <v>0.12894601967526281</v>
      </c>
      <c r="AD376">
        <f t="shared" si="136"/>
        <v>0.12636757098036813</v>
      </c>
      <c r="AE376">
        <f t="shared" si="129"/>
        <v>0.99999999999999989</v>
      </c>
      <c r="AF376" s="15">
        <f t="shared" si="130"/>
        <v>10.015328914256084</v>
      </c>
      <c r="AG376">
        <f t="shared" si="131"/>
        <v>29172.054054470398</v>
      </c>
      <c r="AI376">
        <f t="shared" si="135"/>
        <v>6.8861283476945825E-2</v>
      </c>
      <c r="AK376">
        <f t="shared" si="119"/>
        <v>1.5936954694170466E-9</v>
      </c>
      <c r="AL376">
        <f t="shared" si="120"/>
        <v>3.0245084913669055E-5</v>
      </c>
      <c r="AM376">
        <f t="shared" si="121"/>
        <v>5.1249815256682381E-2</v>
      </c>
      <c r="AN376">
        <f t="shared" si="122"/>
        <v>8.8793884140821056E-3</v>
      </c>
      <c r="AO376">
        <f t="shared" si="123"/>
        <v>8.7018331275722036E-3</v>
      </c>
      <c r="AQ376" s="23">
        <f t="shared" si="133"/>
        <v>1.0309963738259563E-5</v>
      </c>
      <c r="AR376">
        <f t="shared" si="133"/>
        <v>0.19566205382673968</v>
      </c>
      <c r="AS376">
        <f t="shared" si="133"/>
        <v>331.54623767749871</v>
      </c>
      <c r="AT376">
        <f t="shared" si="133"/>
        <v>57.442701145781015</v>
      </c>
      <c r="AU376" s="24">
        <f t="shared" si="133"/>
        <v>56.294057254534351</v>
      </c>
    </row>
    <row r="377" spans="1:49">
      <c r="A377">
        <v>19</v>
      </c>
      <c r="B377">
        <v>13</v>
      </c>
      <c r="C377">
        <v>12938.436402822699</v>
      </c>
      <c r="D377">
        <v>16131.022423926899</v>
      </c>
      <c r="E377">
        <v>6227.3736275196297</v>
      </c>
      <c r="F377">
        <v>4568.4500073733298</v>
      </c>
      <c r="G377">
        <v>0.94</v>
      </c>
      <c r="H377">
        <v>13.0836896220612</v>
      </c>
      <c r="I377">
        <v>7.6097069904486201</v>
      </c>
      <c r="J377">
        <v>10.990299282531399</v>
      </c>
      <c r="K377">
        <v>9.8127672165459003</v>
      </c>
      <c r="L377">
        <v>15</v>
      </c>
      <c r="M377">
        <v>11.214591104623899</v>
      </c>
      <c r="N377">
        <f t="shared" si="124"/>
        <v>-14.20042754647344</v>
      </c>
      <c r="O377">
        <f t="shared" si="125"/>
        <v>-5.8502137732367201</v>
      </c>
      <c r="P377">
        <f t="shared" si="115"/>
        <v>0.30171900288067599</v>
      </c>
      <c r="Q377">
        <f t="shared" si="116"/>
        <v>-1.4812767216545901</v>
      </c>
      <c r="R377">
        <f t="shared" si="117"/>
        <v>-1.5390207649446537</v>
      </c>
      <c r="S377">
        <f t="shared" si="134"/>
        <v>6.8050712377086392E-7</v>
      </c>
      <c r="T377">
        <f t="shared" si="134"/>
        <v>2.8792835785233523E-3</v>
      </c>
      <c r="U377">
        <f t="shared" si="134"/>
        <v>1.3521812142947649</v>
      </c>
      <c r="V377">
        <f t="shared" si="134"/>
        <v>0.22734724386550775</v>
      </c>
      <c r="W377">
        <f t="shared" si="134"/>
        <v>0.21459113373541525</v>
      </c>
      <c r="X377">
        <f t="shared" si="126"/>
        <v>1.796999555981335</v>
      </c>
      <c r="Y377">
        <f t="shared" si="127"/>
        <v>0.58611836071254064</v>
      </c>
      <c r="Z377">
        <f t="shared" si="136"/>
        <v>3.786907578834884E-7</v>
      </c>
      <c r="AA377">
        <f t="shared" si="136"/>
        <v>1.6022728380425146E-3</v>
      </c>
      <c r="AB377">
        <f t="shared" si="136"/>
        <v>0.75246608147120198</v>
      </c>
      <c r="AC377">
        <f t="shared" si="136"/>
        <v>0.12651491376766325</v>
      </c>
      <c r="AD377">
        <f t="shared" si="136"/>
        <v>0.11941635323233445</v>
      </c>
      <c r="AE377">
        <f t="shared" si="129"/>
        <v>1</v>
      </c>
      <c r="AF377" s="15">
        <f t="shared" si="130"/>
        <v>8.6129679999005333</v>
      </c>
      <c r="AG377">
        <f t="shared" si="131"/>
        <v>8293.6948825646396</v>
      </c>
      <c r="AI377">
        <f t="shared" si="135"/>
        <v>1.9577451533347192E-2</v>
      </c>
      <c r="AK377">
        <f t="shared" si="119"/>
        <v>7.4137999585905099E-9</v>
      </c>
      <c r="AL377">
        <f t="shared" si="120"/>
        <v>3.1368418829975986E-5</v>
      </c>
      <c r="AM377">
        <f t="shared" si="121"/>
        <v>1.4731368240490136E-2</v>
      </c>
      <c r="AN377">
        <f t="shared" si="122"/>
        <v>2.4768395925320267E-3</v>
      </c>
      <c r="AO377">
        <f t="shared" si="123"/>
        <v>2.3378678676950959E-3</v>
      </c>
      <c r="AQ377" s="23">
        <f t="shared" si="133"/>
        <v>4.7961489633736439E-5</v>
      </c>
      <c r="AR377">
        <f t="shared" si="133"/>
        <v>0.20292914604437515</v>
      </c>
      <c r="AS377">
        <f t="shared" si="133"/>
        <v>95.300435553071878</v>
      </c>
      <c r="AT377">
        <f t="shared" si="133"/>
        <v>16.023215773984457</v>
      </c>
      <c r="AU377" s="24">
        <f t="shared" si="133"/>
        <v>15.124177362187854</v>
      </c>
    </row>
    <row r="378" spans="1:49">
      <c r="A378">
        <v>19</v>
      </c>
      <c r="B378">
        <v>14</v>
      </c>
      <c r="C378">
        <v>12938.436402822699</v>
      </c>
      <c r="D378">
        <v>16131.022423926899</v>
      </c>
      <c r="E378">
        <v>17670.048517895</v>
      </c>
      <c r="F378">
        <v>16690.792978189998</v>
      </c>
      <c r="G378">
        <v>0.94</v>
      </c>
      <c r="H378">
        <v>10.9160904832725</v>
      </c>
      <c r="I378">
        <v>7.8271800352852701</v>
      </c>
      <c r="J378">
        <v>9.1695160059489105</v>
      </c>
      <c r="K378">
        <v>8.1870678624543505</v>
      </c>
      <c r="L378">
        <v>15</v>
      </c>
      <c r="M378">
        <v>9.35664898566211</v>
      </c>
      <c r="N378">
        <f t="shared" si="124"/>
        <v>-11.599308579926998</v>
      </c>
      <c r="O378">
        <f t="shared" si="125"/>
        <v>-4.5496542899634989</v>
      </c>
      <c r="P378">
        <f t="shared" si="115"/>
        <v>0.49030012795529337</v>
      </c>
      <c r="Q378">
        <f t="shared" si="116"/>
        <v>-1.3187067862454351</v>
      </c>
      <c r="R378">
        <f t="shared" si="117"/>
        <v>-1.4526478503416635</v>
      </c>
      <c r="S378">
        <f t="shared" si="134"/>
        <v>9.1724275447822277E-6</v>
      </c>
      <c r="T378">
        <f t="shared" si="134"/>
        <v>1.057085820401067E-2</v>
      </c>
      <c r="U378">
        <f t="shared" si="134"/>
        <v>1.6328061972091241</v>
      </c>
      <c r="V378">
        <f t="shared" si="134"/>
        <v>0.26748098848778767</v>
      </c>
      <c r="W378">
        <f t="shared" si="134"/>
        <v>0.23395000265024368</v>
      </c>
      <c r="X378">
        <f t="shared" si="126"/>
        <v>2.1448172189787109</v>
      </c>
      <c r="Y378">
        <f t="shared" si="127"/>
        <v>0.76305433615184304</v>
      </c>
      <c r="Z378">
        <f t="shared" si="136"/>
        <v>4.2765544138767337E-6</v>
      </c>
      <c r="AA378">
        <f t="shared" si="136"/>
        <v>4.9285589981621618E-3</v>
      </c>
      <c r="AB378">
        <f t="shared" si="136"/>
        <v>0.76127988098986399</v>
      </c>
      <c r="AC378">
        <f t="shared" si="136"/>
        <v>0.12471038842888114</v>
      </c>
      <c r="AD378">
        <f t="shared" si="136"/>
        <v>0.10907689502867882</v>
      </c>
      <c r="AE378">
        <f t="shared" si="129"/>
        <v>1</v>
      </c>
      <c r="AF378" s="15">
        <f t="shared" si="130"/>
        <v>9.8699979981782864</v>
      </c>
      <c r="AG378">
        <f t="shared" si="131"/>
        <v>32995.815635495535</v>
      </c>
      <c r="AI378">
        <f t="shared" si="135"/>
        <v>7.7887357872926749E-2</v>
      </c>
      <c r="AK378">
        <f t="shared" si="119"/>
        <v>3.3308952409666165E-7</v>
      </c>
      <c r="AL378">
        <f t="shared" si="120"/>
        <v>3.8387243848768963E-4</v>
      </c>
      <c r="AM378">
        <f t="shared" si="121"/>
        <v>5.9294078532116622E-2</v>
      </c>
      <c r="AN378">
        <f t="shared" si="122"/>
        <v>9.7133626540319689E-3</v>
      </c>
      <c r="AO378">
        <f t="shared" si="123"/>
        <v>8.4957111587663711E-3</v>
      </c>
      <c r="AQ378" s="23">
        <f t="shared" si="133"/>
        <v>2.1548288119855679E-3</v>
      </c>
      <c r="AR378">
        <f t="shared" si="133"/>
        <v>2.4833545660847203</v>
      </c>
      <c r="AS378">
        <f t="shared" si="133"/>
        <v>383.58633207588281</v>
      </c>
      <c r="AT378">
        <f t="shared" si="133"/>
        <v>62.83786247837287</v>
      </c>
      <c r="AU378" s="24">
        <f t="shared" si="133"/>
        <v>54.960609262224914</v>
      </c>
    </row>
    <row r="379" spans="1:49">
      <c r="A379">
        <v>19</v>
      </c>
      <c r="B379">
        <v>15</v>
      </c>
      <c r="C379">
        <v>12938.436402822699</v>
      </c>
      <c r="D379">
        <v>16131.022423926899</v>
      </c>
      <c r="E379">
        <v>19842.180276010698</v>
      </c>
      <c r="F379">
        <v>16403.885489804201</v>
      </c>
      <c r="G379">
        <v>0.94</v>
      </c>
      <c r="H379">
        <v>8.7583286968331304</v>
      </c>
      <c r="I379">
        <v>7.2537011550523802</v>
      </c>
      <c r="J379">
        <v>7.3569961053398298</v>
      </c>
      <c r="K379">
        <v>6.5687465226248598</v>
      </c>
      <c r="L379">
        <v>15</v>
      </c>
      <c r="M379">
        <v>7.5071388829998202</v>
      </c>
      <c r="N379">
        <f t="shared" si="124"/>
        <v>-9.0099944361997562</v>
      </c>
      <c r="O379">
        <f t="shared" si="125"/>
        <v>-3.2549972180998781</v>
      </c>
      <c r="P379">
        <f t="shared" si="115"/>
        <v>0.67802540337551687</v>
      </c>
      <c r="Q379">
        <f t="shared" si="116"/>
        <v>-1.156874652262486</v>
      </c>
      <c r="R379">
        <f t="shared" si="117"/>
        <v>-1.3429679788015625</v>
      </c>
      <c r="S379">
        <f t="shared" si="134"/>
        <v>1.2218253581636592E-4</v>
      </c>
      <c r="T379">
        <f t="shared" si="134"/>
        <v>3.8580927991513032E-2</v>
      </c>
      <c r="U379">
        <f t="shared" si="134"/>
        <v>1.9699839654977263</v>
      </c>
      <c r="V379">
        <f t="shared" si="134"/>
        <v>0.31446746683994181</v>
      </c>
      <c r="W379">
        <f t="shared" si="134"/>
        <v>0.26106966833248363</v>
      </c>
      <c r="X379">
        <f t="shared" si="126"/>
        <v>2.5842242111974811</v>
      </c>
      <c r="Y379">
        <f t="shared" si="127"/>
        <v>0.94942535119541294</v>
      </c>
      <c r="Z379">
        <f t="shared" si="136"/>
        <v>4.7280160632714149E-5</v>
      </c>
      <c r="AA379">
        <f t="shared" si="136"/>
        <v>1.492940427705201E-2</v>
      </c>
      <c r="AB379">
        <f t="shared" si="136"/>
        <v>0.76231155058518418</v>
      </c>
      <c r="AC379">
        <f t="shared" si="136"/>
        <v>0.12168737738674133</v>
      </c>
      <c r="AD379">
        <f t="shared" si="136"/>
        <v>0.10102438759038979</v>
      </c>
      <c r="AE379">
        <f t="shared" si="129"/>
        <v>1</v>
      </c>
      <c r="AF379" s="15">
        <f t="shared" si="130"/>
        <v>9.8720078519071119</v>
      </c>
      <c r="AG379">
        <f t="shared" si="131"/>
        <v>37669.483813704486</v>
      </c>
      <c r="AI379">
        <f t="shared" si="135"/>
        <v>8.8919655725381491E-2</v>
      </c>
      <c r="AK379">
        <f t="shared" si="119"/>
        <v>4.2041356061016769E-6</v>
      </c>
      <c r="AL379">
        <f t="shared" si="120"/>
        <v>1.3275174885005027E-3</v>
      </c>
      <c r="AM379">
        <f t="shared" si="121"/>
        <v>6.7784480633516317E-2</v>
      </c>
      <c r="AN379">
        <f t="shared" si="122"/>
        <v>1.0820399703353613E-2</v>
      </c>
      <c r="AO379">
        <f t="shared" si="123"/>
        <v>8.9830537644049625E-3</v>
      </c>
      <c r="AQ379" s="23">
        <f t="shared" si="133"/>
        <v>2.7197470584194503E-2</v>
      </c>
      <c r="AR379">
        <f t="shared" si="133"/>
        <v>8.5880002992993347</v>
      </c>
      <c r="AS379">
        <f t="shared" si="133"/>
        <v>438.51259588755886</v>
      </c>
      <c r="AT379">
        <f t="shared" si="133"/>
        <v>69.999526707481166</v>
      </c>
      <c r="AU379" s="24">
        <f t="shared" si="133"/>
        <v>58.113334916945327</v>
      </c>
    </row>
    <row r="380" spans="1:49">
      <c r="A380">
        <v>19</v>
      </c>
      <c r="B380">
        <v>16</v>
      </c>
      <c r="C380">
        <v>12938.436402822699</v>
      </c>
      <c r="D380">
        <v>16131.022423926899</v>
      </c>
      <c r="E380">
        <v>12576.9110439045</v>
      </c>
      <c r="F380">
        <v>7323.1631650911904</v>
      </c>
      <c r="G380">
        <v>0.94</v>
      </c>
      <c r="H380">
        <v>7.00022259755072</v>
      </c>
      <c r="I380">
        <v>7.9026151214738496</v>
      </c>
      <c r="J380">
        <v>5.8801869819425896</v>
      </c>
      <c r="K380">
        <v>5.2501669481630397</v>
      </c>
      <c r="L380">
        <v>15</v>
      </c>
      <c r="M380">
        <v>6.0001907979005997</v>
      </c>
      <c r="N380">
        <f t="shared" si="124"/>
        <v>-6.9002671170608636</v>
      </c>
      <c r="O380">
        <f t="shared" si="125"/>
        <v>-2.2001335585304318</v>
      </c>
      <c r="P380">
        <f t="shared" si="115"/>
        <v>0.83098063401308808</v>
      </c>
      <c r="Q380">
        <f t="shared" si="116"/>
        <v>-1.025016694816304</v>
      </c>
      <c r="R380">
        <f t="shared" si="117"/>
        <v>-1.2870879935392454</v>
      </c>
      <c r="S380">
        <f t="shared" si="134"/>
        <v>1.0075162683170344E-3</v>
      </c>
      <c r="T380">
        <f t="shared" si="134"/>
        <v>0.11078836064353859</v>
      </c>
      <c r="U380">
        <f t="shared" si="134"/>
        <v>2.2955687496613018</v>
      </c>
      <c r="V380">
        <f t="shared" si="134"/>
        <v>0.35879047541487219</v>
      </c>
      <c r="W380">
        <f t="shared" si="134"/>
        <v>0.27607354164034154</v>
      </c>
      <c r="X380">
        <f t="shared" si="126"/>
        <v>3.0422286436283712</v>
      </c>
      <c r="Y380">
        <f t="shared" si="127"/>
        <v>1.1125903532835557</v>
      </c>
      <c r="Z380">
        <f t="shared" si="136"/>
        <v>3.3117703708009306E-4</v>
      </c>
      <c r="AA380">
        <f t="shared" si="136"/>
        <v>3.6416842263178734E-2</v>
      </c>
      <c r="AB380">
        <f t="shared" si="136"/>
        <v>0.75456812046955435</v>
      </c>
      <c r="AC380">
        <f t="shared" si="136"/>
        <v>0.11793672252949206</v>
      </c>
      <c r="AD380">
        <f t="shared" si="136"/>
        <v>9.074713770069473E-2</v>
      </c>
      <c r="AE380">
        <f t="shared" si="129"/>
        <v>1</v>
      </c>
      <c r="AF380" s="15">
        <f t="shared" si="130"/>
        <v>9.1280125360663948</v>
      </c>
      <c r="AG380">
        <f t="shared" si="131"/>
        <v>20066.876178531085</v>
      </c>
      <c r="AI380">
        <f t="shared" si="135"/>
        <v>4.736830825989935E-2</v>
      </c>
      <c r="AK380">
        <f t="shared" si="119"/>
        <v>1.5687295981009966E-5</v>
      </c>
      <c r="AL380">
        <f t="shared" si="120"/>
        <v>1.725004210174381E-3</v>
      </c>
      <c r="AM380">
        <f t="shared" si="121"/>
        <v>3.5742615333494716E-2</v>
      </c>
      <c r="AN380">
        <f t="shared" si="122"/>
        <v>5.5864630279391959E-3</v>
      </c>
      <c r="AO380">
        <f t="shared" si="123"/>
        <v>4.2985383923100423E-3</v>
      </c>
      <c r="AQ380" s="23">
        <f t="shared" si="133"/>
        <v>0.10148454069127678</v>
      </c>
      <c r="AR380">
        <f t="shared" si="133"/>
        <v>11.159428633971315</v>
      </c>
      <c r="AS380">
        <f t="shared" si="133"/>
        <v>231.22677768148841</v>
      </c>
      <c r="AT380">
        <f t="shared" si="133"/>
        <v>36.140048301855806</v>
      </c>
      <c r="AU380" s="24">
        <f t="shared" si="133"/>
        <v>27.808182806997607</v>
      </c>
    </row>
    <row r="381" spans="1:49">
      <c r="A381">
        <v>19</v>
      </c>
      <c r="B381">
        <v>17</v>
      </c>
      <c r="C381">
        <v>12938.436402822699</v>
      </c>
      <c r="D381">
        <v>16131.022423926899</v>
      </c>
      <c r="E381">
        <v>5608.6090709096197</v>
      </c>
      <c r="F381">
        <v>4747.0148078372004</v>
      </c>
      <c r="G381">
        <v>0.94</v>
      </c>
      <c r="H381">
        <v>4.91416144367036</v>
      </c>
      <c r="I381">
        <v>8.0692246368244405</v>
      </c>
      <c r="J381">
        <v>4.1278956126831003</v>
      </c>
      <c r="K381">
        <v>3.6856210827527698</v>
      </c>
      <c r="L381">
        <v>15</v>
      </c>
      <c r="M381">
        <v>4.2121383802888799</v>
      </c>
      <c r="N381">
        <f t="shared" si="124"/>
        <v>-4.3969937324044315</v>
      </c>
      <c r="O381">
        <f t="shared" si="125"/>
        <v>-0.94849686620221574</v>
      </c>
      <c r="P381">
        <f t="shared" si="115"/>
        <v>1.0124679544006787</v>
      </c>
      <c r="Q381">
        <f t="shared" si="116"/>
        <v>-0.86856210827527702</v>
      </c>
      <c r="R381">
        <f t="shared" si="117"/>
        <v>-1.2026836581191771</v>
      </c>
      <c r="S381">
        <f t="shared" si="134"/>
        <v>1.2314304406934562E-2</v>
      </c>
      <c r="T381">
        <f t="shared" si="134"/>
        <v>0.38732278408033843</v>
      </c>
      <c r="U381">
        <f t="shared" si="134"/>
        <v>2.752385401459096</v>
      </c>
      <c r="V381">
        <f t="shared" si="134"/>
        <v>0.4195543895190148</v>
      </c>
      <c r="W381">
        <f t="shared" si="134"/>
        <v>0.30038699325387502</v>
      </c>
      <c r="X381">
        <f t="shared" si="126"/>
        <v>3.8719638727192587</v>
      </c>
      <c r="Y381">
        <f t="shared" si="127"/>
        <v>1.3537618389780488</v>
      </c>
      <c r="Z381">
        <f t="shared" si="136"/>
        <v>3.1803768867002097E-3</v>
      </c>
      <c r="AA381">
        <f t="shared" si="136"/>
        <v>0.10003264410840791</v>
      </c>
      <c r="AB381">
        <f t="shared" si="136"/>
        <v>0.71084996966309788</v>
      </c>
      <c r="AC381">
        <f t="shared" si="136"/>
        <v>0.10835700004203916</v>
      </c>
      <c r="AD381">
        <f t="shared" si="136"/>
        <v>7.7580009299754879E-2</v>
      </c>
      <c r="AE381">
        <f t="shared" si="129"/>
        <v>1</v>
      </c>
      <c r="AF381" s="15">
        <f t="shared" si="130"/>
        <v>8.6284315092255301</v>
      </c>
      <c r="AG381">
        <f t="shared" si="131"/>
        <v>14415.579299138812</v>
      </c>
      <c r="AI381">
        <f t="shared" si="135"/>
        <v>3.4028296079146675E-2</v>
      </c>
      <c r="AK381">
        <f t="shared" si="119"/>
        <v>1.0822280634390946E-4</v>
      </c>
      <c r="AL381">
        <f t="shared" si="120"/>
        <v>3.4039404313008117E-3</v>
      </c>
      <c r="AM381">
        <f t="shared" si="121"/>
        <v>2.4189013235548326E-2</v>
      </c>
      <c r="AN381">
        <f t="shared" si="122"/>
        <v>3.6872040796786174E-3</v>
      </c>
      <c r="AO381">
        <f t="shared" si="123"/>
        <v>2.6399155262750115E-3</v>
      </c>
      <c r="AQ381" s="23">
        <f t="shared" si="133"/>
        <v>0.70011694860783469</v>
      </c>
      <c r="AR381">
        <f t="shared" si="133"/>
        <v>22.020833394691209</v>
      </c>
      <c r="AS381">
        <f t="shared" si="133"/>
        <v>156.48400469758928</v>
      </c>
      <c r="AT381">
        <f t="shared" si="133"/>
        <v>23.853327744575097</v>
      </c>
      <c r="AU381" s="24">
        <f t="shared" si="133"/>
        <v>17.078189572766725</v>
      </c>
    </row>
    <row r="382" spans="1:49">
      <c r="A382">
        <v>19</v>
      </c>
      <c r="B382">
        <v>18</v>
      </c>
      <c r="C382">
        <v>12938.436402822699</v>
      </c>
      <c r="D382">
        <v>16131.022423926899</v>
      </c>
      <c r="E382">
        <v>1403.3937696467699</v>
      </c>
      <c r="F382">
        <v>9993.6097877586708</v>
      </c>
      <c r="G382">
        <v>0.94</v>
      </c>
      <c r="H382">
        <v>2.5586157526162498</v>
      </c>
      <c r="I382">
        <v>7.1529580210116501</v>
      </c>
      <c r="J382">
        <v>2.1492372321976601</v>
      </c>
      <c r="K382">
        <v>1.9189618144621901</v>
      </c>
      <c r="L382">
        <v>15</v>
      </c>
      <c r="M382">
        <v>2.1930992165282199</v>
      </c>
      <c r="N382">
        <f t="shared" si="124"/>
        <v>-1.5703389031394992</v>
      </c>
      <c r="O382">
        <f t="shared" si="125"/>
        <v>0.4648305484302504</v>
      </c>
      <c r="P382">
        <f t="shared" si="115"/>
        <v>1.2174004295223855</v>
      </c>
      <c r="Q382">
        <f t="shared" si="116"/>
        <v>-0.69189618144621901</v>
      </c>
      <c r="R382">
        <f t="shared" si="117"/>
        <v>-1.0742437014567605</v>
      </c>
      <c r="S382">
        <f t="shared" si="134"/>
        <v>0.20797468713776229</v>
      </c>
      <c r="T382">
        <f t="shared" si="134"/>
        <v>1.5917444424388556</v>
      </c>
      <c r="U382">
        <f t="shared" si="134"/>
        <v>3.3783939353882135</v>
      </c>
      <c r="V382">
        <f t="shared" si="134"/>
        <v>0.50062589096976085</v>
      </c>
      <c r="W382">
        <f t="shared" si="134"/>
        <v>0.34155597592977316</v>
      </c>
      <c r="X382">
        <f t="shared" si="126"/>
        <v>6.020294931864365</v>
      </c>
      <c r="Y382">
        <f t="shared" si="127"/>
        <v>1.7951362501247079</v>
      </c>
      <c r="Z382">
        <f t="shared" si="136"/>
        <v>3.4545597764154168E-2</v>
      </c>
      <c r="AA382">
        <f t="shared" si="136"/>
        <v>0.26439642250980622</v>
      </c>
      <c r="AB382">
        <f t="shared" si="136"/>
        <v>0.56116751315736491</v>
      </c>
      <c r="AC382">
        <f t="shared" si="136"/>
        <v>8.3156373007580706E-2</v>
      </c>
      <c r="AD382">
        <f t="shared" si="136"/>
        <v>5.6734093561094039E-2</v>
      </c>
      <c r="AE382">
        <f t="shared" si="129"/>
        <v>1</v>
      </c>
      <c r="AF382" s="15">
        <f t="shared" si="130"/>
        <v>9.2305467269012063</v>
      </c>
      <c r="AG382">
        <f t="shared" si="131"/>
        <v>35851.550759731916</v>
      </c>
      <c r="AI382">
        <f t="shared" si="135"/>
        <v>8.4628384252417407E-2</v>
      </c>
      <c r="AK382">
        <f t="shared" si="119"/>
        <v>2.9235381218142907E-3</v>
      </c>
      <c r="AL382">
        <f t="shared" si="120"/>
        <v>2.2375442039124383E-2</v>
      </c>
      <c r="AM382">
        <f t="shared" si="121"/>
        <v>4.7490699933454977E-2</v>
      </c>
      <c r="AN382">
        <f t="shared" si="122"/>
        <v>7.0373894879228911E-3</v>
      </c>
      <c r="AO382">
        <f t="shared" si="123"/>
        <v>4.8013146701008664E-3</v>
      </c>
      <c r="AQ382" s="23">
        <f t="shared" si="133"/>
        <v>18.913006030160961</v>
      </c>
      <c r="AR382">
        <f t="shared" si="133"/>
        <v>144.75161690412816</v>
      </c>
      <c r="AS382">
        <f t="shared" si="133"/>
        <v>307.2277004072717</v>
      </c>
      <c r="AT382">
        <f t="shared" si="133"/>
        <v>45.526408165691663</v>
      </c>
      <c r="AU382" s="24">
        <f t="shared" si="133"/>
        <v>31.060752254519855</v>
      </c>
    </row>
    <row r="383" spans="1:49">
      <c r="A383">
        <v>19</v>
      </c>
      <c r="B383">
        <v>19</v>
      </c>
      <c r="C383">
        <v>12938.436402822699</v>
      </c>
      <c r="D383">
        <v>16131.022423926899</v>
      </c>
      <c r="E383">
        <v>12938.436402822699</v>
      </c>
      <c r="F383">
        <v>16131.022423926899</v>
      </c>
      <c r="G383">
        <v>0.94</v>
      </c>
      <c r="H383">
        <v>0.54242761411817297</v>
      </c>
      <c r="I383">
        <v>7.78900043817191</v>
      </c>
      <c r="J383">
        <v>0.45563919585926299</v>
      </c>
      <c r="K383">
        <v>0.40682071058862901</v>
      </c>
      <c r="L383">
        <v>15</v>
      </c>
      <c r="M383">
        <v>0.46493795495843199</v>
      </c>
      <c r="N383">
        <f t="shared" si="124"/>
        <v>0.84908686305819248</v>
      </c>
      <c r="O383">
        <f t="shared" si="125"/>
        <v>1.6745434315290963</v>
      </c>
      <c r="P383">
        <f t="shared" si="115"/>
        <v>1.3928087975717189</v>
      </c>
      <c r="Q383">
        <f t="shared" si="116"/>
        <v>-0.5406820710588629</v>
      </c>
      <c r="R383">
        <f t="shared" si="117"/>
        <v>-1.0069169108930789</v>
      </c>
      <c r="S383">
        <f t="shared" si="134"/>
        <v>2.3375114090789699</v>
      </c>
      <c r="T383">
        <f t="shared" si="134"/>
        <v>5.3363581798994737</v>
      </c>
      <c r="U383">
        <f t="shared" si="134"/>
        <v>4.0261428061783615</v>
      </c>
      <c r="V383">
        <f t="shared" si="134"/>
        <v>0.5823509121789705</v>
      </c>
      <c r="W383">
        <f t="shared" si="134"/>
        <v>0.36534363195086478</v>
      </c>
      <c r="X383">
        <f t="shared" si="126"/>
        <v>12.647706939286639</v>
      </c>
      <c r="Y383">
        <f t="shared" si="127"/>
        <v>2.5374759291205962</v>
      </c>
      <c r="Z383">
        <f t="shared" si="136"/>
        <v>0.18481701230901632</v>
      </c>
      <c r="AA383">
        <f t="shared" si="136"/>
        <v>0.42192297825335739</v>
      </c>
      <c r="AB383">
        <f t="shared" si="136"/>
        <v>0.31832986212482922</v>
      </c>
      <c r="AC383">
        <f t="shared" si="136"/>
        <v>4.6043991608475429E-2</v>
      </c>
      <c r="AD383">
        <f t="shared" si="136"/>
        <v>2.8886155704321771E-2</v>
      </c>
      <c r="AE383">
        <f t="shared" si="129"/>
        <v>1.0000000000000002</v>
      </c>
      <c r="AF383" s="15">
        <f t="shared" si="130"/>
        <v>9.8021073208252112</v>
      </c>
      <c r="AG383">
        <f t="shared" si="131"/>
        <v>106760.1993948953</v>
      </c>
      <c r="AI383">
        <f t="shared" si="135"/>
        <v>0.25200982902541147</v>
      </c>
      <c r="AK383">
        <f t="shared" si="119"/>
        <v>4.6575703672982569E-2</v>
      </c>
      <c r="AL383">
        <f t="shared" si="120"/>
        <v>0.10632873761152099</v>
      </c>
      <c r="AM383">
        <f t="shared" si="121"/>
        <v>8.0222254127761017E-2</v>
      </c>
      <c r="AN383">
        <f t="shared" si="122"/>
        <v>1.1603538452899373E-2</v>
      </c>
      <c r="AO383">
        <f t="shared" si="123"/>
        <v>7.2795951602475433E-3</v>
      </c>
      <c r="AQ383" s="23">
        <f t="shared" si="133"/>
        <v>301.3083899448003</v>
      </c>
      <c r="AR383">
        <f t="shared" si="133"/>
        <v>687.86380468954314</v>
      </c>
      <c r="AS383">
        <f t="shared" si="133"/>
        <v>518.97526656155833</v>
      </c>
      <c r="AT383">
        <f t="shared" si="133"/>
        <v>75.065822160273115</v>
      </c>
      <c r="AU383" s="24">
        <f t="shared" si="133"/>
        <v>47.093289509579378</v>
      </c>
    </row>
    <row r="384" spans="1:49">
      <c r="A384">
        <v>19</v>
      </c>
      <c r="B384">
        <v>20</v>
      </c>
      <c r="C384">
        <v>12938.436402822699</v>
      </c>
      <c r="D384">
        <v>16131.022423926899</v>
      </c>
      <c r="E384">
        <v>16808.942786625601</v>
      </c>
      <c r="F384">
        <v>17720.048513448</v>
      </c>
      <c r="G384">
        <v>0.94</v>
      </c>
      <c r="H384">
        <v>2.7981004097024398</v>
      </c>
      <c r="I384">
        <v>7.26150504861097</v>
      </c>
      <c r="J384">
        <v>2.3504043441500602</v>
      </c>
      <c r="K384">
        <v>2.0985753072768301</v>
      </c>
      <c r="L384">
        <v>15</v>
      </c>
      <c r="M384">
        <v>2.3983717797449602</v>
      </c>
      <c r="N384">
        <f t="shared" si="124"/>
        <v>-1.8577204916429273</v>
      </c>
      <c r="O384">
        <f t="shared" si="125"/>
        <v>0.32113975417853635</v>
      </c>
      <c r="P384">
        <f t="shared" si="115"/>
        <v>1.1965652643558871</v>
      </c>
      <c r="Q384">
        <f t="shared" si="116"/>
        <v>-0.70985753072768298</v>
      </c>
      <c r="R384">
        <f t="shared" si="117"/>
        <v>-1.0877637404455771</v>
      </c>
      <c r="S384">
        <f t="shared" si="134"/>
        <v>0.15602789218719851</v>
      </c>
      <c r="T384">
        <f t="shared" si="134"/>
        <v>1.3786982462714017</v>
      </c>
      <c r="U384">
        <f t="shared" si="134"/>
        <v>3.3087327607847845</v>
      </c>
      <c r="V384">
        <f t="shared" si="134"/>
        <v>0.49171424664182567</v>
      </c>
      <c r="W384">
        <f t="shared" si="134"/>
        <v>0.3369692023654221</v>
      </c>
      <c r="X384">
        <f t="shared" si="126"/>
        <v>5.6721423482506328</v>
      </c>
      <c r="Y384">
        <f t="shared" si="127"/>
        <v>1.7355668855740489</v>
      </c>
      <c r="Z384">
        <f t="shared" si="136"/>
        <v>2.7507753262807248E-2</v>
      </c>
      <c r="AA384">
        <f t="shared" si="136"/>
        <v>0.24306481777500019</v>
      </c>
      <c r="AB384">
        <f t="shared" si="136"/>
        <v>0.58333034639112036</v>
      </c>
      <c r="AC384">
        <f t="shared" si="136"/>
        <v>8.668933472614225E-2</v>
      </c>
      <c r="AD384">
        <f t="shared" si="136"/>
        <v>5.9407747844929894E-2</v>
      </c>
      <c r="AE384">
        <f t="shared" si="129"/>
        <v>1</v>
      </c>
      <c r="AF384" s="16">
        <f t="shared" si="130"/>
        <v>9.9154847935456214</v>
      </c>
      <c r="AG384">
        <f t="shared" si="131"/>
        <v>68212.397814543423</v>
      </c>
      <c r="AI384">
        <f t="shared" si="135"/>
        <v>0.16101688464510663</v>
      </c>
      <c r="AJ384">
        <f>SUM(AI365:AI384)</f>
        <v>1</v>
      </c>
      <c r="AK384">
        <f t="shared" si="119"/>
        <v>4.4292127339634899E-3</v>
      </c>
      <c r="AL384">
        <f t="shared" si="120"/>
        <v>3.9137539724961069E-2</v>
      </c>
      <c r="AM384">
        <f t="shared" si="121"/>
        <v>9.392603509484912E-2</v>
      </c>
      <c r="AN384">
        <f t="shared" si="122"/>
        <v>1.3958446609560284E-2</v>
      </c>
      <c r="AO384">
        <f t="shared" si="123"/>
        <v>9.5656504817726584E-3</v>
      </c>
      <c r="AP384">
        <f>SUM(AK365:AO384)</f>
        <v>1</v>
      </c>
      <c r="AQ384" s="25">
        <f t="shared" si="133"/>
        <v>28.653543636479533</v>
      </c>
      <c r="AR384" s="26">
        <f t="shared" si="133"/>
        <v>253.1892843471779</v>
      </c>
      <c r="AS384" s="26">
        <f t="shared" si="133"/>
        <v>607.62801582199916</v>
      </c>
      <c r="AT384" s="26">
        <f t="shared" si="133"/>
        <v>90.300236869995928</v>
      </c>
      <c r="AU384" s="27">
        <f t="shared" si="133"/>
        <v>61.88228020502293</v>
      </c>
      <c r="AV384">
        <f>SUM(AQ365:AU384)</f>
        <v>6469.2182014113496</v>
      </c>
      <c r="AW384">
        <f>C384*0.5</f>
        <v>6469.2182014113496</v>
      </c>
    </row>
    <row r="385" spans="1:47">
      <c r="A385">
        <v>20</v>
      </c>
      <c r="B385">
        <v>1</v>
      </c>
      <c r="C385">
        <v>16808.942786625601</v>
      </c>
      <c r="D385">
        <v>17720.048513448</v>
      </c>
      <c r="E385">
        <v>15446.2702799339</v>
      </c>
      <c r="F385">
        <v>8990.4367514448204</v>
      </c>
      <c r="G385">
        <v>0.99</v>
      </c>
      <c r="H385">
        <v>45.059041879400098</v>
      </c>
      <c r="I385">
        <v>7.4624042553884902</v>
      </c>
      <c r="J385">
        <v>37.849595178696198</v>
      </c>
      <c r="K385">
        <v>33.794281409550102</v>
      </c>
      <c r="L385">
        <v>45.059041879400098</v>
      </c>
      <c r="M385">
        <v>38.622035896628802</v>
      </c>
      <c r="N385">
        <f t="shared" si="124"/>
        <v>-52.570850255280114</v>
      </c>
      <c r="O385">
        <f t="shared" si="125"/>
        <v>-25.035425127640057</v>
      </c>
      <c r="P385">
        <f t="shared" si="115"/>
        <v>-2.430136643507816</v>
      </c>
      <c r="Q385">
        <f t="shared" si="116"/>
        <v>-3.8794281409550102</v>
      </c>
      <c r="R385">
        <f t="shared" si="117"/>
        <v>-4.4079260164631</v>
      </c>
      <c r="S385">
        <f t="shared" si="134"/>
        <v>1.4749246202681548E-23</v>
      </c>
      <c r="T385">
        <f t="shared" si="134"/>
        <v>1.3404573950301314E-11</v>
      </c>
      <c r="U385">
        <f t="shared" si="134"/>
        <v>8.8024803742601646E-2</v>
      </c>
      <c r="V385">
        <f t="shared" si="134"/>
        <v>2.0662637920167974E-2</v>
      </c>
      <c r="W385">
        <f t="shared" si="134"/>
        <v>1.2180414129930362E-2</v>
      </c>
      <c r="X385">
        <f t="shared" si="126"/>
        <v>0.12086785580610455</v>
      </c>
      <c r="Y385">
        <f t="shared" si="127"/>
        <v>-2.1130574309379768</v>
      </c>
      <c r="Z385">
        <f t="shared" si="136"/>
        <v>1.2202786344073312E-22</v>
      </c>
      <c r="AA385">
        <f t="shared" si="136"/>
        <v>1.1090271984145104E-10</v>
      </c>
      <c r="AB385">
        <f t="shared" si="136"/>
        <v>0.72827306445983853</v>
      </c>
      <c r="AC385">
        <f t="shared" si="136"/>
        <v>0.17095229978527002</v>
      </c>
      <c r="AD385">
        <f t="shared" si="136"/>
        <v>0.10077463564398879</v>
      </c>
      <c r="AE385">
        <f t="shared" si="129"/>
        <v>1</v>
      </c>
      <c r="AF385" s="14">
        <f t="shared" si="130"/>
        <v>9.3332106495075688</v>
      </c>
      <c r="AG385">
        <f t="shared" si="131"/>
        <v>2576.199288682933</v>
      </c>
      <c r="AH385">
        <f>SUM(AG385:AG404)</f>
        <v>383725.07103253237</v>
      </c>
      <c r="AI385">
        <f>AG385/$AH$385</f>
        <v>6.7136590313238136E-3</v>
      </c>
      <c r="AK385">
        <f t="shared" si="119"/>
        <v>8.1925346746202691E-25</v>
      </c>
      <c r="AL385">
        <f t="shared" si="120"/>
        <v>7.4456304666193248E-13</v>
      </c>
      <c r="AM385">
        <f t="shared" si="121"/>
        <v>4.8893770364806651E-3</v>
      </c>
      <c r="AN385">
        <f t="shared" si="122"/>
        <v>1.1477154513789541E-3</v>
      </c>
      <c r="AO385">
        <f t="shared" si="123"/>
        <v>6.7656654271963212E-4</v>
      </c>
      <c r="AQ385" s="20">
        <f t="shared" si="133"/>
        <v>6.8853923311569241E-21</v>
      </c>
      <c r="AR385" s="21">
        <f t="shared" si="133"/>
        <v>6.2576588261880354E-9</v>
      </c>
      <c r="AS385" s="21">
        <f t="shared" si="133"/>
        <v>41.092629434222268</v>
      </c>
      <c r="AT385" s="21">
        <f t="shared" si="133"/>
        <v>9.6459416787775076</v>
      </c>
      <c r="AU385" s="22">
        <f t="shared" si="133"/>
        <v>5.6861841539596911</v>
      </c>
    </row>
    <row r="386" spans="1:47">
      <c r="A386">
        <v>20</v>
      </c>
      <c r="B386">
        <v>2</v>
      </c>
      <c r="C386">
        <v>16808.942786625601</v>
      </c>
      <c r="D386">
        <v>17720.048513448</v>
      </c>
      <c r="E386">
        <v>8431.2878347709793</v>
      </c>
      <c r="F386">
        <v>5653.8832326649099</v>
      </c>
      <c r="G386">
        <v>0.99</v>
      </c>
      <c r="H386">
        <v>39.802513171733601</v>
      </c>
      <c r="I386">
        <v>7.4087172280339102</v>
      </c>
      <c r="J386">
        <v>33.4341110642563</v>
      </c>
      <c r="K386">
        <v>29.851884878800199</v>
      </c>
      <c r="L386">
        <v>39.802513171733601</v>
      </c>
      <c r="M386">
        <v>34.116439861486</v>
      </c>
      <c r="N386">
        <f t="shared" si="124"/>
        <v>-46.263015806080318</v>
      </c>
      <c r="O386">
        <f t="shared" si="125"/>
        <v>-21.881507903040159</v>
      </c>
      <c r="P386">
        <f t="shared" si="115"/>
        <v>-1.972818645940827</v>
      </c>
      <c r="Q386">
        <f t="shared" si="116"/>
        <v>-3.4851884878800199</v>
      </c>
      <c r="R386">
        <f t="shared" si="117"/>
        <v>-3.9182091685019977</v>
      </c>
      <c r="S386">
        <f t="shared" si="134"/>
        <v>8.0951988129298992E-21</v>
      </c>
      <c r="T386">
        <f t="shared" si="134"/>
        <v>3.1403775354121427E-10</v>
      </c>
      <c r="U386">
        <f t="shared" si="134"/>
        <v>0.13906433016920999</v>
      </c>
      <c r="V386">
        <f t="shared" si="134"/>
        <v>3.0647981111758944E-2</v>
      </c>
      <c r="W386">
        <f t="shared" si="134"/>
        <v>1.9876658636758013E-2</v>
      </c>
      <c r="X386">
        <f t="shared" si="126"/>
        <v>0.18958897023176469</v>
      </c>
      <c r="Y386">
        <f t="shared" si="127"/>
        <v>-1.6628968647364792</v>
      </c>
      <c r="Z386">
        <f t="shared" si="136"/>
        <v>4.2698680218758787E-20</v>
      </c>
      <c r="AA386">
        <f t="shared" si="136"/>
        <v>1.6564136255253461E-9</v>
      </c>
      <c r="AB386">
        <f t="shared" si="136"/>
        <v>0.73350432780561858</v>
      </c>
      <c r="AC386">
        <f t="shared" si="136"/>
        <v>0.1616548740904761</v>
      </c>
      <c r="AD386">
        <f t="shared" si="136"/>
        <v>0.10484079644749174</v>
      </c>
      <c r="AE386">
        <f t="shared" si="129"/>
        <v>1</v>
      </c>
      <c r="AF386" s="15">
        <f t="shared" si="130"/>
        <v>8.8419653060436207</v>
      </c>
      <c r="AG386">
        <f t="shared" si="131"/>
        <v>2160.1598460219639</v>
      </c>
      <c r="AI386">
        <f t="shared" ref="AI386:AI404" si="137">AG386/$AH$385</f>
        <v>5.6294467291630899E-3</v>
      </c>
      <c r="AK386">
        <f t="shared" si="119"/>
        <v>2.4036994569707236E-22</v>
      </c>
      <c r="AL386">
        <f t="shared" si="120"/>
        <v>9.3246922663548349E-12</v>
      </c>
      <c r="AM386">
        <f t="shared" si="121"/>
        <v>4.1292235389923104E-3</v>
      </c>
      <c r="AN386">
        <f t="shared" si="122"/>
        <v>9.100275022019018E-4</v>
      </c>
      <c r="AO386">
        <f t="shared" si="123"/>
        <v>5.9019567864418562E-4</v>
      </c>
      <c r="AQ386" s="23">
        <f t="shared" si="133"/>
        <v>2.0201823324231961E-18</v>
      </c>
      <c r="AR386">
        <f t="shared" si="133"/>
        <v>7.8369109404024317E-8</v>
      </c>
      <c r="AS386">
        <f t="shared" si="133"/>
        <v>34.703941110054714</v>
      </c>
      <c r="AT386">
        <f t="shared" si="133"/>
        <v>7.6483001093837855</v>
      </c>
      <c r="AU386" s="24">
        <f t="shared" si="133"/>
        <v>4.9602826976218921</v>
      </c>
    </row>
    <row r="387" spans="1:47">
      <c r="A387">
        <v>20</v>
      </c>
      <c r="B387">
        <v>3</v>
      </c>
      <c r="C387">
        <v>16808.942786625601</v>
      </c>
      <c r="D387">
        <v>17720.048513448</v>
      </c>
      <c r="E387">
        <v>13526.411711832499</v>
      </c>
      <c r="F387">
        <v>9921.3813291440892</v>
      </c>
      <c r="G387">
        <v>0.99</v>
      </c>
      <c r="H387">
        <v>34.994463218326899</v>
      </c>
      <c r="I387">
        <v>7.5255508968027103</v>
      </c>
      <c r="J387">
        <v>29.395349103394601</v>
      </c>
      <c r="K387">
        <v>26.245847413745199</v>
      </c>
      <c r="L387">
        <v>34.994463218326899</v>
      </c>
      <c r="M387">
        <v>29.995254187137402</v>
      </c>
      <c r="N387">
        <f t="shared" si="124"/>
        <v>-40.493355861992278</v>
      </c>
      <c r="O387">
        <f t="shared" si="125"/>
        <v>-18.996677930996139</v>
      </c>
      <c r="P387">
        <f t="shared" si="115"/>
        <v>-1.5545182999944418</v>
      </c>
      <c r="Q387">
        <f t="shared" si="116"/>
        <v>-3.12458474137452</v>
      </c>
      <c r="R387">
        <f t="shared" si="117"/>
        <v>-3.4752523971772966</v>
      </c>
      <c r="S387">
        <f t="shared" si="134"/>
        <v>2.5939344400888063E-18</v>
      </c>
      <c r="T387">
        <f t="shared" si="134"/>
        <v>5.6214402648113795E-9</v>
      </c>
      <c r="U387">
        <f t="shared" si="134"/>
        <v>0.21129113707335093</v>
      </c>
      <c r="V387">
        <f t="shared" si="134"/>
        <v>4.3955182602832495E-2</v>
      </c>
      <c r="W387">
        <f t="shared" si="134"/>
        <v>3.0954020129834538E-2</v>
      </c>
      <c r="X387">
        <f t="shared" si="126"/>
        <v>0.28620034542745826</v>
      </c>
      <c r="Y387">
        <f t="shared" si="127"/>
        <v>-1.2510632049162163</v>
      </c>
      <c r="Z387">
        <f t="shared" si="136"/>
        <v>9.0633518845499702E-18</v>
      </c>
      <c r="AA387">
        <f t="shared" si="136"/>
        <v>1.9641626415284036E-8</v>
      </c>
      <c r="AB387">
        <f t="shared" si="136"/>
        <v>0.73826304003153553</v>
      </c>
      <c r="AC387">
        <f t="shared" si="136"/>
        <v>0.15358186426079487</v>
      </c>
      <c r="AD387">
        <f t="shared" si="136"/>
        <v>0.10815507606604302</v>
      </c>
      <c r="AE387">
        <f t="shared" si="129"/>
        <v>0.99999999999999989</v>
      </c>
      <c r="AF387" s="15">
        <f t="shared" si="130"/>
        <v>9.3885152670662713</v>
      </c>
      <c r="AG387">
        <f t="shared" si="131"/>
        <v>4977.9379779779456</v>
      </c>
      <c r="AI387">
        <f t="shared" si="137"/>
        <v>1.2972668073480959E-2</v>
      </c>
      <c r="AK387">
        <f t="shared" si="119"/>
        <v>1.1757585563142489E-19</v>
      </c>
      <c r="AL387">
        <f t="shared" si="120"/>
        <v>2.5480429990879544E-10</v>
      </c>
      <c r="AM387">
        <f t="shared" si="121"/>
        <v>9.5772413692480959E-3</v>
      </c>
      <c r="AN387">
        <f t="shared" si="122"/>
        <v>1.9923665471616998E-3</v>
      </c>
      <c r="AO387">
        <f t="shared" si="123"/>
        <v>1.403059902266861E-3</v>
      </c>
      <c r="AQ387" s="23">
        <f t="shared" si="133"/>
        <v>9.881629151985862E-16</v>
      </c>
      <c r="AR387">
        <f t="shared" si="133"/>
        <v>2.1414954494765666E-6</v>
      </c>
      <c r="AS387">
        <f t="shared" si="133"/>
        <v>80.491651114697532</v>
      </c>
      <c r="AT387">
        <f t="shared" si="133"/>
        <v>16.744787650613905</v>
      </c>
      <c r="AU387" s="24">
        <f t="shared" si="133"/>
        <v>11.791976811706087</v>
      </c>
    </row>
    <row r="388" spans="1:47">
      <c r="A388">
        <v>20</v>
      </c>
      <c r="B388">
        <v>4</v>
      </c>
      <c r="C388">
        <v>16808.942786625601</v>
      </c>
      <c r="D388">
        <v>17720.048513448</v>
      </c>
      <c r="E388">
        <v>8663.6969940755498</v>
      </c>
      <c r="F388">
        <v>5979.9144694669303</v>
      </c>
      <c r="G388">
        <v>0.99</v>
      </c>
      <c r="H388">
        <v>38.488405967032698</v>
      </c>
      <c r="I388">
        <v>8.0906641047870096</v>
      </c>
      <c r="J388">
        <v>32.330261012307503</v>
      </c>
      <c r="K388">
        <v>28.8663044752746</v>
      </c>
      <c r="L388">
        <v>38.488405967032698</v>
      </c>
      <c r="M388">
        <v>32.9900622574566</v>
      </c>
      <c r="N388">
        <f t="shared" si="124"/>
        <v>-44.686087160439229</v>
      </c>
      <c r="O388">
        <f t="shared" si="125"/>
        <v>-21.093043580219614</v>
      </c>
      <c r="P388">
        <f t="shared" si="115"/>
        <v>-1.8584913191318513</v>
      </c>
      <c r="Q388">
        <f t="shared" si="116"/>
        <v>-3.3866304475274602</v>
      </c>
      <c r="R388">
        <f t="shared" si="117"/>
        <v>-3.816643334368075</v>
      </c>
      <c r="S388">
        <f t="shared" si="134"/>
        <v>3.9181307847067378E-20</v>
      </c>
      <c r="T388">
        <f t="shared" si="134"/>
        <v>6.9088786805049774E-10</v>
      </c>
      <c r="U388">
        <f t="shared" si="134"/>
        <v>0.15590766794089156</v>
      </c>
      <c r="V388">
        <f t="shared" si="134"/>
        <v>3.3822451632482958E-2</v>
      </c>
      <c r="W388">
        <f t="shared" si="134"/>
        <v>2.2001528860747029E-2</v>
      </c>
      <c r="X388">
        <f t="shared" si="126"/>
        <v>0.21173164912500941</v>
      </c>
      <c r="Y388">
        <f t="shared" si="127"/>
        <v>-1.5524356121333585</v>
      </c>
      <c r="Z388">
        <f t="shared" si="136"/>
        <v>1.8505172943669924E-19</v>
      </c>
      <c r="AA388">
        <f t="shared" si="136"/>
        <v>3.2630354078175038E-9</v>
      </c>
      <c r="AB388">
        <f t="shared" si="136"/>
        <v>0.73634559871038185</v>
      </c>
      <c r="AC388">
        <f t="shared" si="136"/>
        <v>0.15974206866217575</v>
      </c>
      <c r="AD388">
        <f t="shared" si="136"/>
        <v>0.10391232936440697</v>
      </c>
      <c r="AE388">
        <f t="shared" si="129"/>
        <v>1</v>
      </c>
      <c r="AF388" s="15">
        <f t="shared" si="130"/>
        <v>8.8928132015222179</v>
      </c>
      <c r="AG388">
        <f t="shared" si="131"/>
        <v>2455.5554643543633</v>
      </c>
      <c r="AI388">
        <f t="shared" si="137"/>
        <v>6.3992573061408863E-3</v>
      </c>
      <c r="AK388">
        <f t="shared" si="119"/>
        <v>1.1841936316118042E-21</v>
      </c>
      <c r="AL388">
        <f t="shared" si="120"/>
        <v>2.0881003173672567E-11</v>
      </c>
      <c r="AM388">
        <f t="shared" si="121"/>
        <v>4.7120649523920959E-3</v>
      </c>
      <c r="AN388">
        <f t="shared" si="122"/>
        <v>1.0222305999844873E-3</v>
      </c>
      <c r="AO388">
        <f t="shared" si="123"/>
        <v>6.6496173288329945E-4</v>
      </c>
      <c r="AQ388" s="23">
        <f t="shared" si="133"/>
        <v>9.952521501024605E-18</v>
      </c>
      <c r="AR388">
        <f t="shared" si="133"/>
        <v>1.7549379383680488E-7</v>
      </c>
      <c r="AS388">
        <f t="shared" si="133"/>
        <v>39.60241509581121</v>
      </c>
      <c r="AT388">
        <f t="shared" si="133"/>
        <v>8.5913078349386041</v>
      </c>
      <c r="AU388" s="24">
        <f t="shared" si="133"/>
        <v>5.5886518616653982</v>
      </c>
    </row>
    <row r="389" spans="1:47">
      <c r="A389">
        <v>20</v>
      </c>
      <c r="B389">
        <v>5</v>
      </c>
      <c r="C389">
        <v>16808.942786625601</v>
      </c>
      <c r="D389">
        <v>17720.048513448</v>
      </c>
      <c r="E389">
        <v>14782.8116542268</v>
      </c>
      <c r="F389">
        <v>12480.475744780801</v>
      </c>
      <c r="G389">
        <v>0.99</v>
      </c>
      <c r="H389">
        <v>32.676924072521203</v>
      </c>
      <c r="I389">
        <v>8.0960045916475405</v>
      </c>
      <c r="J389">
        <v>27.448616220917799</v>
      </c>
      <c r="K389">
        <v>24.507693054391002</v>
      </c>
      <c r="L389">
        <v>32.676924072521203</v>
      </c>
      <c r="M389">
        <v>28.008792062161</v>
      </c>
      <c r="N389">
        <f t="shared" si="124"/>
        <v>-37.712308887025436</v>
      </c>
      <c r="O389">
        <f t="shared" si="125"/>
        <v>-17.606154443512718</v>
      </c>
      <c r="P389">
        <f t="shared" ref="P389:P404" si="138">$P$2+$J$2*J389+$K$2*K389+$F$2*G389</f>
        <v>-1.35289239430935</v>
      </c>
      <c r="Q389">
        <f t="shared" ref="Q389:Q404" si="139">$Q$2+$K$3*K389</f>
        <v>-2.9507693054391004</v>
      </c>
      <c r="R389">
        <f t="shared" ref="R389:R404" si="140">$R$2+$L$2*L389+$M$2*M389+$I$2*I389</f>
        <v>-3.2771659444835364</v>
      </c>
      <c r="S389">
        <f t="shared" si="134"/>
        <v>4.1855482287704487E-17</v>
      </c>
      <c r="T389">
        <f t="shared" si="134"/>
        <v>2.2581057552565848E-8</v>
      </c>
      <c r="U389">
        <f t="shared" si="134"/>
        <v>0.25849151894136185</v>
      </c>
      <c r="V389">
        <f t="shared" si="134"/>
        <v>5.2299456212120968E-2</v>
      </c>
      <c r="W389">
        <f t="shared" si="134"/>
        <v>3.7735048631456686E-2</v>
      </c>
      <c r="X389">
        <f t="shared" si="126"/>
        <v>0.34852604636599704</v>
      </c>
      <c r="Y389">
        <f t="shared" si="127"/>
        <v>-1.0540423130779359</v>
      </c>
      <c r="Z389">
        <f t="shared" si="136"/>
        <v>1.2009283875372362E-16</v>
      </c>
      <c r="AA389">
        <f t="shared" si="136"/>
        <v>6.4790157831856393E-8</v>
      </c>
      <c r="AB389">
        <f t="shared" si="136"/>
        <v>0.74167059144243297</v>
      </c>
      <c r="AC389">
        <f t="shared" si="136"/>
        <v>0.1500589604634594</v>
      </c>
      <c r="AD389">
        <f t="shared" si="136"/>
        <v>0.10827038330394982</v>
      </c>
      <c r="AE389">
        <f t="shared" si="129"/>
        <v>1</v>
      </c>
      <c r="AF389" s="15">
        <f t="shared" si="130"/>
        <v>9.595459734844523</v>
      </c>
      <c r="AG389">
        <f t="shared" si="131"/>
        <v>7027.8079019649649</v>
      </c>
      <c r="AI389">
        <f t="shared" si="137"/>
        <v>1.8314695683173499E-2</v>
      </c>
      <c r="AK389">
        <f t="shared" ref="AK389:AK404" si="141">Z389*$AI389</f>
        <v>2.199463795502873E-18</v>
      </c>
      <c r="AL389">
        <f t="shared" ref="AL389:AL404" si="142">AA389*$AI389</f>
        <v>1.1866120239552301E-9</v>
      </c>
      <c r="AM389">
        <f t="shared" ref="AM389:AM404" si="143">AB389*$AI389</f>
        <v>1.3583471179427464E-2</v>
      </c>
      <c r="AN389">
        <f t="shared" ref="AN389:AN404" si="144">AC389*$AI389</f>
        <v>2.7482841954216226E-3</v>
      </c>
      <c r="AO389">
        <f t="shared" ref="AO389:AO404" si="145">AD389*$AI389</f>
        <v>1.9829391217123897E-3</v>
      </c>
      <c r="AQ389" s="23">
        <f t="shared" si="133"/>
        <v>1.8485330549931093E-14</v>
      </c>
      <c r="AR389">
        <f t="shared" si="133"/>
        <v>9.9728468102927352E-6</v>
      </c>
      <c r="AS389">
        <f t="shared" si="133"/>
        <v>114.161894949387</v>
      </c>
      <c r="AT389">
        <f t="shared" si="133"/>
        <v>23.097875901114712</v>
      </c>
      <c r="AU389" s="24">
        <f t="shared" si="133"/>
        <v>16.66555512311259</v>
      </c>
    </row>
    <row r="390" spans="1:47">
      <c r="A390">
        <v>20</v>
      </c>
      <c r="B390">
        <v>6</v>
      </c>
      <c r="C390">
        <v>16808.942786625601</v>
      </c>
      <c r="D390">
        <v>17720.048513448</v>
      </c>
      <c r="E390">
        <v>9917.1173318633791</v>
      </c>
      <c r="F390">
        <v>8485.8407141789503</v>
      </c>
      <c r="G390">
        <v>0.99</v>
      </c>
      <c r="H390">
        <v>29.786618602455899</v>
      </c>
      <c r="I390">
        <v>7.8572015743037698</v>
      </c>
      <c r="J390">
        <v>25.020759626063001</v>
      </c>
      <c r="K390">
        <v>22.339963951841899</v>
      </c>
      <c r="L390">
        <v>29.786618602455899</v>
      </c>
      <c r="M390">
        <v>25.531387373533601</v>
      </c>
      <c r="N390">
        <f t="shared" ref="N390:N404" si="146">$N$2+$G$2*60*H390/$N$3</f>
        <v>-34.243942322947078</v>
      </c>
      <c r="O390">
        <f t="shared" ref="O390:O404" si="147">$O$2+$H$2*60*H390/$O$3</f>
        <v>-15.871971161473539</v>
      </c>
      <c r="P390">
        <f t="shared" si="138"/>
        <v>-1.1014358184136637</v>
      </c>
      <c r="Q390">
        <f t="shared" si="139"/>
        <v>-2.7339963951841901</v>
      </c>
      <c r="R390">
        <f t="shared" si="140"/>
        <v>-3.0016163460285883</v>
      </c>
      <c r="S390">
        <f t="shared" si="134"/>
        <v>1.342903514855484E-15</v>
      </c>
      <c r="T390">
        <f t="shared" si="134"/>
        <v>1.2790587930011036E-7</v>
      </c>
      <c r="U390">
        <f t="shared" si="134"/>
        <v>0.3323934842218414</v>
      </c>
      <c r="V390">
        <f t="shared" si="134"/>
        <v>6.4959167734207832E-2</v>
      </c>
      <c r="W390">
        <f t="shared" si="134"/>
        <v>4.9706660238818534E-2</v>
      </c>
      <c r="X390">
        <f t="shared" ref="X390:X404" si="148">SUM(S390:W390)</f>
        <v>0.44705944010074844</v>
      </c>
      <c r="Y390">
        <f t="shared" ref="Y390:Y404" si="149">LN(X390)</f>
        <v>-0.805063717592155</v>
      </c>
      <c r="Z390">
        <f t="shared" si="136"/>
        <v>3.0038589824942516E-15</v>
      </c>
      <c r="AA390">
        <f t="shared" si="136"/>
        <v>2.8610486174117189E-7</v>
      </c>
      <c r="AB390">
        <f t="shared" si="136"/>
        <v>0.74351071559283899</v>
      </c>
      <c r="AC390">
        <f t="shared" si="136"/>
        <v>0.14530320111251596</v>
      </c>
      <c r="AD390">
        <f t="shared" si="136"/>
        <v>0.11118579718978026</v>
      </c>
      <c r="AE390">
        <f t="shared" si="129"/>
        <v>1</v>
      </c>
      <c r="AF390" s="15">
        <f t="shared" si="130"/>
        <v>9.2076776615028511</v>
      </c>
      <c r="AG390">
        <f t="shared" si="131"/>
        <v>5676.7437233967285</v>
      </c>
      <c r="AI390">
        <f t="shared" si="137"/>
        <v>1.4793778545982605E-2</v>
      </c>
      <c r="AK390">
        <f t="shared" si="141"/>
        <v>4.4438424570380596E-17</v>
      </c>
      <c r="AL390">
        <f t="shared" si="142"/>
        <v>4.2325719655278682E-9</v>
      </c>
      <c r="AM390">
        <f t="shared" si="143"/>
        <v>1.0999332873045517E-2</v>
      </c>
      <c r="AN390">
        <f t="shared" si="144"/>
        <v>2.1495833792809344E-3</v>
      </c>
      <c r="AO390">
        <f t="shared" si="145"/>
        <v>1.6448580610841444E-3</v>
      </c>
      <c r="AQ390" s="23">
        <f t="shared" si="133"/>
        <v>3.7348146806565242E-13</v>
      </c>
      <c r="AR390">
        <f t="shared" si="133"/>
        <v>3.5572530004416702E-5</v>
      </c>
      <c r="AS390">
        <f t="shared" si="133"/>
        <v>92.443578477036141</v>
      </c>
      <c r="AT390">
        <f t="shared" si="133"/>
        <v>18.066112018707273</v>
      </c>
      <c r="AU390" s="24">
        <f t="shared" si="133"/>
        <v>13.82416252044165</v>
      </c>
    </row>
    <row r="391" spans="1:47">
      <c r="A391">
        <v>20</v>
      </c>
      <c r="B391">
        <v>7</v>
      </c>
      <c r="C391">
        <v>16808.942786625601</v>
      </c>
      <c r="D391">
        <v>17720.048513448</v>
      </c>
      <c r="E391">
        <v>10744.4542109262</v>
      </c>
      <c r="F391">
        <v>6602.88492501783</v>
      </c>
      <c r="G391">
        <v>0.99</v>
      </c>
      <c r="H391">
        <v>27.8718530369792</v>
      </c>
      <c r="I391">
        <v>7.9136493327625397</v>
      </c>
      <c r="J391">
        <v>23.412356551062501</v>
      </c>
      <c r="K391">
        <v>20.9038897777343</v>
      </c>
      <c r="L391">
        <v>27.8718530369792</v>
      </c>
      <c r="M391">
        <v>23.8901597459821</v>
      </c>
      <c r="N391">
        <f t="shared" si="146"/>
        <v>-31.946223644375038</v>
      </c>
      <c r="O391">
        <f t="shared" si="147"/>
        <v>-14.723111822187519</v>
      </c>
      <c r="P391">
        <f t="shared" si="138"/>
        <v>-0.9348512142171832</v>
      </c>
      <c r="Q391">
        <f t="shared" si="139"/>
        <v>-2.5903889777734301</v>
      </c>
      <c r="R391">
        <f t="shared" si="140"/>
        <v>-2.8255101191309411</v>
      </c>
      <c r="S391">
        <f t="shared" si="134"/>
        <v>1.3363842653740046E-14</v>
      </c>
      <c r="T391">
        <f t="shared" si="134"/>
        <v>4.0349093226611622E-7</v>
      </c>
      <c r="U391">
        <f t="shared" si="134"/>
        <v>0.39264428107243754</v>
      </c>
      <c r="V391">
        <f t="shared" si="134"/>
        <v>7.4990864631841264E-2</v>
      </c>
      <c r="W391">
        <f t="shared" si="134"/>
        <v>5.9278410064342285E-2</v>
      </c>
      <c r="X391">
        <f t="shared" si="148"/>
        <v>0.52691395925956674</v>
      </c>
      <c r="Y391">
        <f t="shared" si="149"/>
        <v>-0.64071800893209452</v>
      </c>
      <c r="Z391">
        <f t="shared" si="136"/>
        <v>2.5362476015096025E-14</v>
      </c>
      <c r="AA391">
        <f t="shared" si="136"/>
        <v>7.6576246496318344E-7</v>
      </c>
      <c r="AB391">
        <f t="shared" si="136"/>
        <v>0.7451772232874444</v>
      </c>
      <c r="AC391">
        <f t="shared" si="136"/>
        <v>0.14232089189138278</v>
      </c>
      <c r="AD391">
        <f t="shared" si="136"/>
        <v>0.11250111905868247</v>
      </c>
      <c r="AE391">
        <f t="shared" ref="AE391:AE404" si="150">SUM(Z391:AD391)</f>
        <v>0.99999999999999989</v>
      </c>
      <c r="AF391" s="15">
        <f t="shared" ref="AF391:AF404" si="151">$E$2*LN(F391+0.15*E391)</f>
        <v>9.0136626232282975</v>
      </c>
      <c r="AG391">
        <f t="shared" si="131"/>
        <v>5245.6792512620596</v>
      </c>
      <c r="AI391">
        <f t="shared" si="137"/>
        <v>1.3670410528941771E-2</v>
      </c>
      <c r="AK391">
        <f t="shared" si="141"/>
        <v>3.4671545915680183E-16</v>
      </c>
      <c r="AL391">
        <f t="shared" si="142"/>
        <v>1.0468287263701107E-8</v>
      </c>
      <c r="AM391">
        <f t="shared" si="143"/>
        <v>1.0186878559156273E-2</v>
      </c>
      <c r="AN391">
        <f t="shared" si="144"/>
        <v>1.9455850190003426E-3</v>
      </c>
      <c r="AO391">
        <f t="shared" si="145"/>
        <v>1.5379364824975447E-3</v>
      </c>
      <c r="AQ391" s="23">
        <f t="shared" si="133"/>
        <v>2.9139601581026537E-12</v>
      </c>
      <c r="AR391">
        <f t="shared" si="133"/>
        <v>8.7980420844756689E-5</v>
      </c>
      <c r="AS391">
        <f t="shared" si="133"/>
        <v>85.615329437580414</v>
      </c>
      <c r="AT391">
        <f t="shared" si="133"/>
        <v>16.35161363544632</v>
      </c>
      <c r="AU391" s="24">
        <f t="shared" si="133"/>
        <v>12.925543171882726</v>
      </c>
    </row>
    <row r="392" spans="1:47">
      <c r="A392">
        <v>20</v>
      </c>
      <c r="B392">
        <v>8</v>
      </c>
      <c r="C392">
        <v>16808.942786625601</v>
      </c>
      <c r="D392">
        <v>17720.048513448</v>
      </c>
      <c r="E392">
        <v>1326.9172514140701</v>
      </c>
      <c r="F392">
        <v>9665.5722048840307</v>
      </c>
      <c r="G392">
        <v>0.99</v>
      </c>
      <c r="H392">
        <v>27.306590702294699</v>
      </c>
      <c r="I392">
        <v>7.2752553656116401</v>
      </c>
      <c r="J392">
        <v>22.937536189927499</v>
      </c>
      <c r="K392">
        <v>20.479943026720999</v>
      </c>
      <c r="L392">
        <v>27.306590702294699</v>
      </c>
      <c r="M392">
        <v>23.4056491733954</v>
      </c>
      <c r="N392">
        <f t="shared" si="146"/>
        <v>-31.267908842753634</v>
      </c>
      <c r="O392">
        <f t="shared" si="147"/>
        <v>-14.383954421376817</v>
      </c>
      <c r="P392">
        <f t="shared" si="138"/>
        <v>-0.88567339109963505</v>
      </c>
      <c r="Q392">
        <f t="shared" si="139"/>
        <v>-2.5479943026720999</v>
      </c>
      <c r="R392">
        <f t="shared" si="140"/>
        <v>-2.7538696547528541</v>
      </c>
      <c r="S392">
        <f t="shared" si="134"/>
        <v>2.6334175706904002E-14</v>
      </c>
      <c r="T392">
        <f t="shared" si="134"/>
        <v>5.664061586083454E-7</v>
      </c>
      <c r="U392">
        <f t="shared" si="134"/>
        <v>0.4124363487808409</v>
      </c>
      <c r="V392">
        <f t="shared" si="134"/>
        <v>7.8238431349376414E-2</v>
      </c>
      <c r="W392">
        <f t="shared" si="134"/>
        <v>6.368096047314338E-2</v>
      </c>
      <c r="X392">
        <f t="shared" si="148"/>
        <v>0.55435630700954563</v>
      </c>
      <c r="Y392">
        <f t="shared" si="149"/>
        <v>-0.5899476455225614</v>
      </c>
      <c r="Z392">
        <f t="shared" si="136"/>
        <v>4.7504060788922431E-14</v>
      </c>
      <c r="AA392">
        <f t="shared" si="136"/>
        <v>1.0217366546505121E-6</v>
      </c>
      <c r="AB392">
        <f t="shared" si="136"/>
        <v>0.7439914429867559</v>
      </c>
      <c r="AC392">
        <f t="shared" si="136"/>
        <v>0.1411338346115889</v>
      </c>
      <c r="AD392">
        <f t="shared" si="136"/>
        <v>0.11487370066495309</v>
      </c>
      <c r="AE392">
        <f t="shared" si="150"/>
        <v>1</v>
      </c>
      <c r="AF392" s="15">
        <f t="shared" si="151"/>
        <v>9.1967088629451759</v>
      </c>
      <c r="AG392">
        <f t="shared" si="131"/>
        <v>6527.2794428048401</v>
      </c>
      <c r="AI392">
        <f t="shared" si="137"/>
        <v>1.7010302259482687E-2</v>
      </c>
      <c r="AK392">
        <f t="shared" si="141"/>
        <v>8.0805843257241008E-16</v>
      </c>
      <c r="AL392">
        <f t="shared" si="142"/>
        <v>1.7380049325197888E-8</v>
      </c>
      <c r="AM392">
        <f t="shared" si="143"/>
        <v>1.2655519323673398E-2</v>
      </c>
      <c r="AN392">
        <f t="shared" si="144"/>
        <v>2.4007291857829666E-3</v>
      </c>
      <c r="AO392">
        <f t="shared" si="145"/>
        <v>1.9540363699761891E-3</v>
      </c>
      <c r="AQ392" s="23">
        <f t="shared" si="133"/>
        <v>6.7913039806800011E-12</v>
      </c>
      <c r="AR392">
        <f t="shared" si="133"/>
        <v>1.4607012736799109E-4</v>
      </c>
      <c r="AS392">
        <f t="shared" si="133"/>
        <v>106.36295012333044</v>
      </c>
      <c r="AT392">
        <f t="shared" si="133"/>
        <v>20.176859765004075</v>
      </c>
      <c r="AU392" s="24">
        <f t="shared" si="133"/>
        <v>16.422642772957669</v>
      </c>
    </row>
    <row r="393" spans="1:47">
      <c r="A393">
        <v>20</v>
      </c>
      <c r="B393">
        <v>9</v>
      </c>
      <c r="C393">
        <v>16808.942786625601</v>
      </c>
      <c r="D393">
        <v>17720.048513448</v>
      </c>
      <c r="E393">
        <v>6736.8860152257803</v>
      </c>
      <c r="F393">
        <v>5806.3655341846197</v>
      </c>
      <c r="G393">
        <v>0.99</v>
      </c>
      <c r="H393">
        <v>25.421468109228499</v>
      </c>
      <c r="I393">
        <v>7.8916663260393198</v>
      </c>
      <c r="J393">
        <v>21.354033211751801</v>
      </c>
      <c r="K393">
        <v>19.0661010819213</v>
      </c>
      <c r="L393">
        <v>25.421468109228499</v>
      </c>
      <c r="M393">
        <v>21.789829807910099</v>
      </c>
      <c r="N393">
        <f t="shared" si="146"/>
        <v>-29.005761731074198</v>
      </c>
      <c r="O393">
        <f t="shared" si="147"/>
        <v>-13.252880865537099</v>
      </c>
      <c r="P393">
        <f t="shared" si="138"/>
        <v>-0.72166772550286806</v>
      </c>
      <c r="Q393">
        <f t="shared" si="139"/>
        <v>-2.4066101081921301</v>
      </c>
      <c r="R393">
        <f t="shared" si="140"/>
        <v>-2.5973148856381099</v>
      </c>
      <c r="S393">
        <f t="shared" si="134"/>
        <v>2.5290518707280123E-13</v>
      </c>
      <c r="T393">
        <f t="shared" si="134"/>
        <v>1.7552822890193426E-6</v>
      </c>
      <c r="U393">
        <f t="shared" si="134"/>
        <v>0.4859411633370464</v>
      </c>
      <c r="V393">
        <f t="shared" si="134"/>
        <v>9.0120275337384426E-2</v>
      </c>
      <c r="W393">
        <f t="shared" si="134"/>
        <v>7.447327925598933E-2</v>
      </c>
      <c r="X393">
        <f t="shared" si="148"/>
        <v>0.65053647321296204</v>
      </c>
      <c r="Y393">
        <f t="shared" si="149"/>
        <v>-0.42995791309647524</v>
      </c>
      <c r="Z393">
        <f t="shared" si="136"/>
        <v>3.8876403935311596E-13</v>
      </c>
      <c r="AA393">
        <f t="shared" si="136"/>
        <v>2.6982073431641807E-6</v>
      </c>
      <c r="AB393">
        <f t="shared" si="136"/>
        <v>0.74698527038309026</v>
      </c>
      <c r="AC393">
        <f t="shared" si="136"/>
        <v>0.13853224077089113</v>
      </c>
      <c r="AD393">
        <f t="shared" si="136"/>
        <v>0.11447979063828675</v>
      </c>
      <c r="AE393">
        <f t="shared" si="150"/>
        <v>1</v>
      </c>
      <c r="AF393" s="15">
        <f t="shared" si="151"/>
        <v>8.82715987268476</v>
      </c>
      <c r="AG393">
        <f t="shared" ref="AG393:AG404" si="152">EXP(AF393+$D$2*Y393)</f>
        <v>5045.1836450228011</v>
      </c>
      <c r="AI393">
        <f t="shared" si="137"/>
        <v>1.3147912466201794E-2</v>
      </c>
      <c r="AK393">
        <f t="shared" si="141"/>
        <v>5.1114355594217982E-15</v>
      </c>
      <c r="AL393">
        <f t="shared" si="142"/>
        <v>3.5475793963585551E-8</v>
      </c>
      <c r="AM393">
        <f t="shared" si="143"/>
        <v>9.8212969485389507E-3</v>
      </c>
      <c r="AN393">
        <f t="shared" si="144"/>
        <v>1.8214097754024679E-3</v>
      </c>
      <c r="AO393">
        <f t="shared" si="145"/>
        <v>1.5051702664613017E-3</v>
      </c>
      <c r="AQ393" s="23">
        <f t="shared" si="133"/>
        <v>4.2958913937922311E-11</v>
      </c>
      <c r="AR393">
        <f t="shared" si="133"/>
        <v>2.9815529552201369E-4</v>
      </c>
      <c r="AS393">
        <f t="shared" si="133"/>
        <v>82.542809249225911</v>
      </c>
      <c r="AT393">
        <f t="shared" si="133"/>
        <v>15.307986352870333</v>
      </c>
      <c r="AU393" s="24">
        <f t="shared" si="133"/>
        <v>12.650160446539015</v>
      </c>
    </row>
    <row r="394" spans="1:47">
      <c r="A394">
        <v>20</v>
      </c>
      <c r="B394">
        <v>10</v>
      </c>
      <c r="C394">
        <v>16808.942786625601</v>
      </c>
      <c r="D394">
        <v>17720.048513448</v>
      </c>
      <c r="E394">
        <v>15653.849400851201</v>
      </c>
      <c r="F394">
        <v>10723.919758195199</v>
      </c>
      <c r="G394">
        <v>0.99</v>
      </c>
      <c r="H394">
        <v>22.375336739642201</v>
      </c>
      <c r="I394">
        <v>7.5328674326338199</v>
      </c>
      <c r="J394">
        <v>18.795282861299501</v>
      </c>
      <c r="K394">
        <v>16.781502554731698</v>
      </c>
      <c r="L394">
        <v>22.375336739642201</v>
      </c>
      <c r="M394">
        <v>19.178860062550498</v>
      </c>
      <c r="N394">
        <f t="shared" si="146"/>
        <v>-25.350404087570638</v>
      </c>
      <c r="O394">
        <f t="shared" si="147"/>
        <v>-11.425202043785319</v>
      </c>
      <c r="P394">
        <f t="shared" si="138"/>
        <v>-0.45665429634887711</v>
      </c>
      <c r="Q394">
        <f t="shared" si="139"/>
        <v>-2.1781502554731702</v>
      </c>
      <c r="R394">
        <f t="shared" si="140"/>
        <v>-2.3036958630886493</v>
      </c>
      <c r="S394">
        <f t="shared" si="134"/>
        <v>9.7827147600790624E-12</v>
      </c>
      <c r="T394">
        <f t="shared" si="134"/>
        <v>1.0916861430097385E-5</v>
      </c>
      <c r="U394">
        <f t="shared" si="134"/>
        <v>0.63339927065851154</v>
      </c>
      <c r="V394">
        <f t="shared" si="134"/>
        <v>0.11325082210124837</v>
      </c>
      <c r="W394">
        <f t="shared" si="134"/>
        <v>9.9888984658214816E-2</v>
      </c>
      <c r="X394">
        <f t="shared" si="148"/>
        <v>0.84654999428918754</v>
      </c>
      <c r="Y394">
        <f t="shared" si="149"/>
        <v>-0.16658601915387991</v>
      </c>
      <c r="Z394">
        <f t="shared" si="136"/>
        <v>1.1555979949291946E-11</v>
      </c>
      <c r="AA394">
        <f t="shared" si="136"/>
        <v>1.2895707877552837E-5</v>
      </c>
      <c r="AB394">
        <f t="shared" si="136"/>
        <v>0.74821247998513107</v>
      </c>
      <c r="AC394">
        <f t="shared" si="136"/>
        <v>0.13377924855618284</v>
      </c>
      <c r="AD394">
        <f t="shared" si="136"/>
        <v>0.11799537573925259</v>
      </c>
      <c r="AE394">
        <f t="shared" si="150"/>
        <v>1</v>
      </c>
      <c r="AF394" s="15">
        <f t="shared" si="151"/>
        <v>9.4782276004781938</v>
      </c>
      <c r="AG394">
        <f t="shared" si="152"/>
        <v>11633.188703374923</v>
      </c>
      <c r="AI394">
        <f t="shared" si="137"/>
        <v>3.0316467652405896E-2</v>
      </c>
      <c r="AK394">
        <f t="shared" si="141"/>
        <v>3.503364923245604E-13</v>
      </c>
      <c r="AL394">
        <f t="shared" si="142"/>
        <v>3.9095231072470647E-7</v>
      </c>
      <c r="AM394">
        <f t="shared" si="143"/>
        <v>2.2683159446595619E-2</v>
      </c>
      <c r="AN394">
        <f t="shared" si="144"/>
        <v>4.0557142614166854E-3</v>
      </c>
      <c r="AO394">
        <f t="shared" si="145"/>
        <v>3.5772029917325305E-3</v>
      </c>
      <c r="AQ394" s="23">
        <f t="shared" si="133"/>
        <v>2.9443930277753172E-9</v>
      </c>
      <c r="AR394">
        <f t="shared" si="133"/>
        <v>3.2857475116353325E-3</v>
      </c>
      <c r="AS394">
        <f t="shared" si="133"/>
        <v>190.63996467886591</v>
      </c>
      <c r="AT394">
        <f t="shared" si="133"/>
        <v>34.086134489527282</v>
      </c>
      <c r="AU394" s="24">
        <f t="shared" si="133"/>
        <v>30.064500212089019</v>
      </c>
    </row>
    <row r="395" spans="1:47">
      <c r="A395">
        <v>20</v>
      </c>
      <c r="B395">
        <v>11</v>
      </c>
      <c r="C395">
        <v>16808.942786625601</v>
      </c>
      <c r="D395">
        <v>17720.048513448</v>
      </c>
      <c r="E395">
        <v>10891.4480381786</v>
      </c>
      <c r="F395">
        <v>9022.5382886068801</v>
      </c>
      <c r="G395">
        <v>0.99</v>
      </c>
      <c r="H395">
        <v>19.629872616114898</v>
      </c>
      <c r="I395">
        <v>7.5994213329159797</v>
      </c>
      <c r="J395">
        <v>16.489092997536499</v>
      </c>
      <c r="K395">
        <v>14.7224044620862</v>
      </c>
      <c r="L395">
        <v>19.629872616114898</v>
      </c>
      <c r="M395">
        <v>16.825605099527099</v>
      </c>
      <c r="N395">
        <f t="shared" si="146"/>
        <v>-22.055847139337875</v>
      </c>
      <c r="O395">
        <f t="shared" si="147"/>
        <v>-9.7779235696689373</v>
      </c>
      <c r="P395">
        <f t="shared" si="138"/>
        <v>-0.21779891760199699</v>
      </c>
      <c r="Q395">
        <f t="shared" si="139"/>
        <v>-1.97224044620862</v>
      </c>
      <c r="R395">
        <f t="shared" si="140"/>
        <v>-2.0507565257695792</v>
      </c>
      <c r="S395">
        <f t="shared" si="134"/>
        <v>2.6379544587721841E-10</v>
      </c>
      <c r="T395">
        <f t="shared" si="134"/>
        <v>5.6689385481413478E-5</v>
      </c>
      <c r="U395">
        <f t="shared" si="134"/>
        <v>0.80428715339681156</v>
      </c>
      <c r="V395">
        <f t="shared" si="134"/>
        <v>0.13914476037779516</v>
      </c>
      <c r="W395">
        <f t="shared" si="134"/>
        <v>0.128637549146011</v>
      </c>
      <c r="X395">
        <f t="shared" si="148"/>
        <v>1.0721261525698946</v>
      </c>
      <c r="Y395">
        <f t="shared" si="149"/>
        <v>6.9643735361000783E-2</v>
      </c>
      <c r="Z395">
        <f t="shared" si="136"/>
        <v>2.4604888635996676E-10</v>
      </c>
      <c r="AA395">
        <f t="shared" si="136"/>
        <v>5.2875667052360008E-5</v>
      </c>
      <c r="AB395">
        <f t="shared" si="136"/>
        <v>0.75017958611393731</v>
      </c>
      <c r="AC395">
        <f t="shared" si="136"/>
        <v>0.12978394384304878</v>
      </c>
      <c r="AD395">
        <f t="shared" si="136"/>
        <v>0.11998359412991261</v>
      </c>
      <c r="AE395">
        <f t="shared" si="150"/>
        <v>1</v>
      </c>
      <c r="AF395" s="15">
        <f t="shared" si="151"/>
        <v>9.2739023690630891</v>
      </c>
      <c r="AG395">
        <f t="shared" si="152"/>
        <v>11188.625756677155</v>
      </c>
      <c r="AI395">
        <f t="shared" si="137"/>
        <v>2.9157922172170444E-2</v>
      </c>
      <c r="AK395">
        <f t="shared" si="141"/>
        <v>7.174274279033121E-12</v>
      </c>
      <c r="AL395">
        <f t="shared" si="142"/>
        <v>1.54174458471431E-6</v>
      </c>
      <c r="AM395">
        <f t="shared" si="143"/>
        <v>2.1873677987061219E-2</v>
      </c>
      <c r="AN395">
        <f t="shared" si="144"/>
        <v>3.7842301337729558E-3</v>
      </c>
      <c r="AO395">
        <f t="shared" si="145"/>
        <v>3.4984722995772782E-3</v>
      </c>
      <c r="AQ395" s="23">
        <f t="shared" si="133"/>
        <v>6.0295982945913681E-8</v>
      </c>
      <c r="AR395">
        <f t="shared" si="133"/>
        <v>1.2957548258026343E-2</v>
      </c>
      <c r="AS395">
        <f t="shared" si="133"/>
        <v>183.83670090879193</v>
      </c>
      <c r="AT395">
        <f t="shared" si="133"/>
        <v>31.80445390500708</v>
      </c>
      <c r="AU395" s="24">
        <f t="shared" si="133"/>
        <v>29.402810362094485</v>
      </c>
    </row>
    <row r="396" spans="1:47">
      <c r="A396">
        <v>20</v>
      </c>
      <c r="B396">
        <v>12</v>
      </c>
      <c r="C396">
        <v>16808.942786625601</v>
      </c>
      <c r="D396">
        <v>17720.048513448</v>
      </c>
      <c r="E396">
        <v>19775.635773132999</v>
      </c>
      <c r="F396">
        <v>19400.363349273801</v>
      </c>
      <c r="G396">
        <v>0.99</v>
      </c>
      <c r="H396">
        <v>18.296091533310801</v>
      </c>
      <c r="I396">
        <v>6.4729445365364402</v>
      </c>
      <c r="J396">
        <v>15.368716887981</v>
      </c>
      <c r="K396">
        <v>13.7220686499831</v>
      </c>
      <c r="L396">
        <v>18.296091533310801</v>
      </c>
      <c r="M396">
        <v>15.682364171409199</v>
      </c>
      <c r="N396">
        <f t="shared" si="146"/>
        <v>-20.455309839972958</v>
      </c>
      <c r="O396">
        <f t="shared" si="147"/>
        <v>-8.9776549199864792</v>
      </c>
      <c r="P396">
        <f t="shared" si="138"/>
        <v>-0.10175996339803595</v>
      </c>
      <c r="Q396">
        <f t="shared" si="139"/>
        <v>-1.8722068649983101</v>
      </c>
      <c r="R396">
        <f t="shared" si="140"/>
        <v>-1.8931111213320932</v>
      </c>
      <c r="S396">
        <f t="shared" si="134"/>
        <v>1.307289614049695E-9</v>
      </c>
      <c r="T396">
        <f t="shared" si="134"/>
        <v>1.2619844621884527E-4</v>
      </c>
      <c r="U396">
        <f t="shared" si="134"/>
        <v>0.90324633783119856</v>
      </c>
      <c r="V396">
        <f t="shared" si="134"/>
        <v>0.15378390673514833</v>
      </c>
      <c r="W396">
        <f t="shared" si="134"/>
        <v>0.15060253646936805</v>
      </c>
      <c r="X396">
        <f t="shared" si="148"/>
        <v>1.2077589807892233</v>
      </c>
      <c r="Y396">
        <f t="shared" si="149"/>
        <v>0.18876656039179776</v>
      </c>
      <c r="Z396">
        <f t="shared" si="136"/>
        <v>1.0824093505770765E-9</v>
      </c>
      <c r="AA396">
        <f t="shared" si="136"/>
        <v>1.0448976014765754E-4</v>
      </c>
      <c r="AB396">
        <f t="shared" si="136"/>
        <v>0.74786969271051285</v>
      </c>
      <c r="AC396">
        <f t="shared" si="136"/>
        <v>0.12732996332981647</v>
      </c>
      <c r="AD396">
        <f t="shared" si="136"/>
        <v>0.1246958531171138</v>
      </c>
      <c r="AE396">
        <f t="shared" si="150"/>
        <v>1.0000000000000002</v>
      </c>
      <c r="AF396" s="15">
        <f t="shared" si="151"/>
        <v>10.015328914256084</v>
      </c>
      <c r="AG396">
        <f t="shared" si="152"/>
        <v>25526.323850102555</v>
      </c>
      <c r="AI396">
        <f t="shared" si="137"/>
        <v>6.6522429148077281E-2</v>
      </c>
      <c r="AK396">
        <f t="shared" si="141"/>
        <v>7.2004499332979917E-11</v>
      </c>
      <c r="AL396">
        <f t="shared" si="142"/>
        <v>6.9509126661221377E-6</v>
      </c>
      <c r="AM396">
        <f t="shared" si="143"/>
        <v>4.9750108645329416E-2</v>
      </c>
      <c r="AN396">
        <f t="shared" si="144"/>
        <v>8.4702984640349938E-3</v>
      </c>
      <c r="AO396">
        <f t="shared" si="145"/>
        <v>8.2950710540422544E-3</v>
      </c>
      <c r="AQ396" s="23">
        <f t="shared" si="133"/>
        <v>6.0515975483384036E-7</v>
      </c>
      <c r="AR396">
        <f t="shared" si="133"/>
        <v>5.8418746659839114E-2</v>
      </c>
      <c r="AS396">
        <f t="shared" si="133"/>
        <v>418.12336492387493</v>
      </c>
      <c r="AT396">
        <f t="shared" si="133"/>
        <v>71.18838113380346</v>
      </c>
      <c r="AU396" s="24">
        <f t="shared" si="133"/>
        <v>69.715687379195188</v>
      </c>
    </row>
    <row r="397" spans="1:47">
      <c r="A397">
        <v>20</v>
      </c>
      <c r="B397">
        <v>13</v>
      </c>
      <c r="C397">
        <v>16808.942786625601</v>
      </c>
      <c r="D397">
        <v>17720.048513448</v>
      </c>
      <c r="E397">
        <v>6227.3736275196297</v>
      </c>
      <c r="F397">
        <v>4568.4500073733298</v>
      </c>
      <c r="G397">
        <v>0.99</v>
      </c>
      <c r="H397">
        <v>15.1647690260153</v>
      </c>
      <c r="I397">
        <v>6.9926949555020297</v>
      </c>
      <c r="J397">
        <v>12.7384059818529</v>
      </c>
      <c r="K397">
        <v>11.3735767695115</v>
      </c>
      <c r="L397">
        <v>15.1647690260153</v>
      </c>
      <c r="M397">
        <v>12.9983734508703</v>
      </c>
      <c r="N397">
        <f t="shared" si="146"/>
        <v>-16.697722831218357</v>
      </c>
      <c r="O397">
        <f t="shared" si="147"/>
        <v>-7.0988614156091785</v>
      </c>
      <c r="P397">
        <f t="shared" si="138"/>
        <v>0.17066509473666502</v>
      </c>
      <c r="Q397">
        <f t="shared" si="139"/>
        <v>-1.63735767695115</v>
      </c>
      <c r="R397">
        <f t="shared" si="140"/>
        <v>-1.6179379725093412</v>
      </c>
      <c r="S397">
        <f t="shared" si="134"/>
        <v>5.6010714664507981E-8</v>
      </c>
      <c r="T397">
        <f t="shared" si="134"/>
        <v>8.2604490987781888E-4</v>
      </c>
      <c r="U397">
        <f t="shared" si="134"/>
        <v>1.1860934535568506</v>
      </c>
      <c r="V397">
        <f t="shared" si="134"/>
        <v>0.19449327799630889</v>
      </c>
      <c r="W397">
        <f t="shared" si="134"/>
        <v>0.19830719265924063</v>
      </c>
      <c r="X397">
        <f t="shared" si="148"/>
        <v>1.5797200251329926</v>
      </c>
      <c r="Y397">
        <f t="shared" si="149"/>
        <v>0.45724763205431151</v>
      </c>
      <c r="Z397">
        <f t="shared" si="136"/>
        <v>3.5456102203801953E-8</v>
      </c>
      <c r="AA397">
        <f t="shared" si="136"/>
        <v>5.2290589264909542E-4</v>
      </c>
      <c r="AB397">
        <f t="shared" si="136"/>
        <v>0.75082510488337728</v>
      </c>
      <c r="AC397">
        <f t="shared" si="136"/>
        <v>0.12311882795809656</v>
      </c>
      <c r="AD397">
        <f t="shared" si="136"/>
        <v>0.12553312580977483</v>
      </c>
      <c r="AE397">
        <f t="shared" si="150"/>
        <v>1</v>
      </c>
      <c r="AF397" s="15">
        <f t="shared" si="151"/>
        <v>8.6129679999005333</v>
      </c>
      <c r="AG397">
        <f t="shared" si="152"/>
        <v>7578.2785023768765</v>
      </c>
      <c r="AI397">
        <f t="shared" si="137"/>
        <v>1.97492399492823E-2</v>
      </c>
      <c r="AK397">
        <f t="shared" si="141"/>
        <v>7.0023107008916178E-10</v>
      </c>
      <c r="AL397">
        <f t="shared" si="142"/>
        <v>1.0326993944820636E-5</v>
      </c>
      <c r="AM397">
        <f t="shared" si="143"/>
        <v>1.4828225156286868E-2</v>
      </c>
      <c r="AN397">
        <f t="shared" si="144"/>
        <v>2.4315032756188552E-3</v>
      </c>
      <c r="AO397">
        <f t="shared" si="145"/>
        <v>2.4791838232006858E-3</v>
      </c>
      <c r="AQ397" s="23">
        <f t="shared" si="133"/>
        <v>5.8850719972731704E-6</v>
      </c>
      <c r="AR397">
        <f t="shared" si="133"/>
        <v>8.679292518815955E-2</v>
      </c>
      <c r="AS397">
        <f t="shared" si="133"/>
        <v>124.62339413961421</v>
      </c>
      <c r="AT397">
        <f t="shared" si="133"/>
        <v>20.435499722685037</v>
      </c>
      <c r="AU397" s="24">
        <f t="shared" si="133"/>
        <v>20.836229520854022</v>
      </c>
    </row>
    <row r="398" spans="1:47">
      <c r="A398">
        <v>20</v>
      </c>
      <c r="B398">
        <v>14</v>
      </c>
      <c r="C398">
        <v>16808.942786625601</v>
      </c>
      <c r="D398">
        <v>17720.048513448</v>
      </c>
      <c r="E398">
        <v>17670.048517895</v>
      </c>
      <c r="F398">
        <v>16690.792978189998</v>
      </c>
      <c r="G398">
        <v>0.99</v>
      </c>
      <c r="H398">
        <v>14.410541518875601</v>
      </c>
      <c r="I398">
        <v>7.2237074723810402</v>
      </c>
      <c r="J398">
        <v>12.1048548758555</v>
      </c>
      <c r="K398">
        <v>10.807906139156801</v>
      </c>
      <c r="L398">
        <v>15</v>
      </c>
      <c r="M398">
        <v>12.3518927304649</v>
      </c>
      <c r="N398">
        <f t="shared" si="146"/>
        <v>-15.79264982265072</v>
      </c>
      <c r="O398">
        <f t="shared" si="147"/>
        <v>-6.64632491132536</v>
      </c>
      <c r="P398">
        <f t="shared" si="138"/>
        <v>0.23628288785781704</v>
      </c>
      <c r="Q398">
        <f t="shared" si="139"/>
        <v>-1.5807906139156802</v>
      </c>
      <c r="R398">
        <f t="shared" si="140"/>
        <v>-1.5843058606946765</v>
      </c>
      <c r="S398">
        <f t="shared" si="134"/>
        <v>1.3846478235887168E-7</v>
      </c>
      <c r="T398">
        <f t="shared" si="134"/>
        <v>1.2987865008757503E-3</v>
      </c>
      <c r="U398">
        <f t="shared" si="134"/>
        <v>1.266532546173025</v>
      </c>
      <c r="V398">
        <f t="shared" si="134"/>
        <v>0.2058123157834621</v>
      </c>
      <c r="W398">
        <f t="shared" si="134"/>
        <v>0.20509010482189888</v>
      </c>
      <c r="X398">
        <f t="shared" si="148"/>
        <v>1.6787338917440442</v>
      </c>
      <c r="Y398">
        <f t="shared" si="149"/>
        <v>0.51803987342225666</v>
      </c>
      <c r="Z398">
        <f t="shared" si="136"/>
        <v>8.248167445706359E-8</v>
      </c>
      <c r="AA398">
        <f t="shared" si="136"/>
        <v>7.7367026856557664E-4</v>
      </c>
      <c r="AB398">
        <f t="shared" si="136"/>
        <v>0.75445700620079736</v>
      </c>
      <c r="AC398">
        <f t="shared" si="136"/>
        <v>0.12259972637452549</v>
      </c>
      <c r="AD398">
        <f t="shared" si="136"/>
        <v>0.12216951467443708</v>
      </c>
      <c r="AE398">
        <f t="shared" si="150"/>
        <v>1</v>
      </c>
      <c r="AF398" s="15">
        <f t="shared" si="151"/>
        <v>9.8699979981782864</v>
      </c>
      <c r="AG398">
        <f t="shared" si="152"/>
        <v>27795.402535282879</v>
      </c>
      <c r="AI398">
        <f t="shared" si="137"/>
        <v>7.2435721910196413E-2</v>
      </c>
      <c r="AK398">
        <f t="shared" si="141"/>
        <v>5.9746196336592092E-9</v>
      </c>
      <c r="AL398">
        <f t="shared" si="142"/>
        <v>5.6041364424003081E-5</v>
      </c>
      <c r="AM398">
        <f t="shared" si="143"/>
        <v>5.4649637894360288E-2</v>
      </c>
      <c r="AN398">
        <f t="shared" si="144"/>
        <v>8.8805996859313008E-3</v>
      </c>
      <c r="AO398">
        <f t="shared" si="145"/>
        <v>8.8494369908611835E-3</v>
      </c>
      <c r="AQ398" s="23">
        <f t="shared" si="133"/>
        <v>5.0213519797013831E-5</v>
      </c>
      <c r="AR398">
        <f t="shared" si="133"/>
        <v>0.47099804414375157</v>
      </c>
      <c r="AS398">
        <f t="shared" si="133"/>
        <v>459.30131833805422</v>
      </c>
      <c r="AT398">
        <f t="shared" si="133"/>
        <v>74.636746015872262</v>
      </c>
      <c r="AU398" s="24">
        <f t="shared" si="133"/>
        <v>74.374840036616931</v>
      </c>
    </row>
    <row r="399" spans="1:47">
      <c r="A399">
        <v>20</v>
      </c>
      <c r="B399">
        <v>15</v>
      </c>
      <c r="C399">
        <v>16808.942786625601</v>
      </c>
      <c r="D399">
        <v>17720.048513448</v>
      </c>
      <c r="E399">
        <v>19842.180276010698</v>
      </c>
      <c r="F399">
        <v>16403.885489804201</v>
      </c>
      <c r="G399">
        <v>0.99</v>
      </c>
      <c r="H399">
        <v>11.4043901352698</v>
      </c>
      <c r="I399">
        <v>7.7349803704931297</v>
      </c>
      <c r="J399">
        <v>9.5796877136266403</v>
      </c>
      <c r="K399">
        <v>8.5532926014523394</v>
      </c>
      <c r="L399">
        <v>15</v>
      </c>
      <c r="M399">
        <v>9.7751915445169502</v>
      </c>
      <c r="N399">
        <f t="shared" si="146"/>
        <v>-12.185268162323759</v>
      </c>
      <c r="O399">
        <f t="shared" si="147"/>
        <v>-4.8426340811618793</v>
      </c>
      <c r="P399">
        <f t="shared" si="138"/>
        <v>0.49781805823152758</v>
      </c>
      <c r="Q399">
        <f t="shared" si="139"/>
        <v>-1.355329260145234</v>
      </c>
      <c r="R399">
        <f t="shared" si="140"/>
        <v>-1.4708089883406414</v>
      </c>
      <c r="S399">
        <f t="shared" si="134"/>
        <v>5.1051120254710811E-6</v>
      </c>
      <c r="T399">
        <f t="shared" si="134"/>
        <v>7.886253636487742E-3</v>
      </c>
      <c r="U399">
        <f t="shared" si="134"/>
        <v>1.6451277787158252</v>
      </c>
      <c r="V399">
        <f t="shared" si="134"/>
        <v>0.25786237666897965</v>
      </c>
      <c r="W399">
        <f t="shared" si="134"/>
        <v>0.22973955336846846</v>
      </c>
      <c r="X399">
        <f t="shared" si="148"/>
        <v>2.1406210675017863</v>
      </c>
      <c r="Y399">
        <f t="shared" si="149"/>
        <v>0.76109600538730815</v>
      </c>
      <c r="Z399">
        <f t="shared" si="136"/>
        <v>2.3848742325184188E-6</v>
      </c>
      <c r="AA399">
        <f t="shared" si="136"/>
        <v>3.6840960580152571E-3</v>
      </c>
      <c r="AB399">
        <f t="shared" si="136"/>
        <v>0.76852825737895447</v>
      </c>
      <c r="AC399">
        <f t="shared" si="136"/>
        <v>0.12046147755142771</v>
      </c>
      <c r="AD399">
        <f t="shared" si="136"/>
        <v>0.10732378413737011</v>
      </c>
      <c r="AE399">
        <f t="shared" si="150"/>
        <v>1</v>
      </c>
      <c r="AF399" s="15">
        <f t="shared" si="151"/>
        <v>9.8720078519071119</v>
      </c>
      <c r="AG399">
        <f t="shared" si="152"/>
        <v>33016.907432329637</v>
      </c>
      <c r="AI399">
        <f t="shared" si="137"/>
        <v>8.6043133286775653E-2</v>
      </c>
      <c r="AK399">
        <f t="shared" si="141"/>
        <v>2.0520205146077911E-7</v>
      </c>
      <c r="AL399">
        <f t="shared" si="142"/>
        <v>3.1699116816109153E-4</v>
      </c>
      <c r="AM399">
        <f t="shared" si="143"/>
        <v>6.6126579284310802E-2</v>
      </c>
      <c r="AN399">
        <f t="shared" si="144"/>
        <v>1.0364882968879427E-2</v>
      </c>
      <c r="AO399">
        <f t="shared" si="145"/>
        <v>9.2344746633728752E-3</v>
      </c>
      <c r="AQ399" s="23">
        <f t="shared" si="133"/>
        <v>1.7246147713512192E-3</v>
      </c>
      <c r="AR399">
        <f t="shared" si="133"/>
        <v>2.6641432047427012</v>
      </c>
      <c r="AS399">
        <f t="shared" si="133"/>
        <v>555.75894393262092</v>
      </c>
      <c r="AT399">
        <f t="shared" si="133"/>
        <v>87.111362406982195</v>
      </c>
      <c r="AU399" s="24">
        <f t="shared" si="133"/>
        <v>77.610878140589179</v>
      </c>
    </row>
    <row r="400" spans="1:47">
      <c r="A400">
        <v>20</v>
      </c>
      <c r="B400">
        <v>16</v>
      </c>
      <c r="C400">
        <v>16808.942786625601</v>
      </c>
      <c r="D400">
        <v>17720.048513448</v>
      </c>
      <c r="E400">
        <v>12576.9110439045</v>
      </c>
      <c r="F400">
        <v>7323.1631650911904</v>
      </c>
      <c r="G400">
        <v>0.99</v>
      </c>
      <c r="H400">
        <v>9.5508519064871908</v>
      </c>
      <c r="I400">
        <v>7.6050189466006204</v>
      </c>
      <c r="J400">
        <v>8.0227156014492405</v>
      </c>
      <c r="K400">
        <v>7.1631389298653803</v>
      </c>
      <c r="L400">
        <v>15</v>
      </c>
      <c r="M400">
        <v>8.1864444912747505</v>
      </c>
      <c r="N400">
        <f t="shared" si="146"/>
        <v>-9.9610222877846279</v>
      </c>
      <c r="O400">
        <f t="shared" si="147"/>
        <v>-3.730511143892314</v>
      </c>
      <c r="P400">
        <f t="shared" si="138"/>
        <v>0.65907588413561513</v>
      </c>
      <c r="Q400">
        <f t="shared" si="139"/>
        <v>-1.216313892986538</v>
      </c>
      <c r="R400">
        <f t="shared" si="140"/>
        <v>-1.3874727929617561</v>
      </c>
      <c r="S400">
        <f t="shared" si="134"/>
        <v>4.7204454832374899E-5</v>
      </c>
      <c r="T400">
        <f t="shared" si="134"/>
        <v>2.3980575178959056E-2</v>
      </c>
      <c r="U400">
        <f t="shared" si="134"/>
        <v>1.9330051880038734</v>
      </c>
      <c r="V400">
        <f t="shared" si="134"/>
        <v>0.29632042508254119</v>
      </c>
      <c r="W400">
        <f t="shared" si="134"/>
        <v>0.24970556555906737</v>
      </c>
      <c r="X400">
        <f t="shared" si="148"/>
        <v>2.503058958279273</v>
      </c>
      <c r="Y400">
        <f t="shared" si="149"/>
        <v>0.91751356721787591</v>
      </c>
      <c r="Z400">
        <f t="shared" si="136"/>
        <v>1.8858706734109685E-5</v>
      </c>
      <c r="AA400">
        <f t="shared" si="136"/>
        <v>9.5805075224614338E-3</v>
      </c>
      <c r="AB400">
        <f t="shared" si="136"/>
        <v>0.77225715423527908</v>
      </c>
      <c r="AC400">
        <f t="shared" si="136"/>
        <v>0.11838331818050604</v>
      </c>
      <c r="AD400">
        <f t="shared" si="136"/>
        <v>9.9760161355019528E-2</v>
      </c>
      <c r="AE400">
        <f t="shared" si="150"/>
        <v>1.0000000000000002</v>
      </c>
      <c r="AF400" s="15">
        <f t="shared" si="151"/>
        <v>9.1280125360663948</v>
      </c>
      <c r="AG400">
        <f t="shared" si="152"/>
        <v>17505.528654258684</v>
      </c>
      <c r="AI400">
        <f t="shared" si="137"/>
        <v>4.5619976320949218E-2</v>
      </c>
      <c r="AK400">
        <f t="shared" si="141"/>
        <v>8.6033375465380937E-7</v>
      </c>
      <c r="AL400">
        <f t="shared" si="142"/>
        <v>4.3706252631736648E-4</v>
      </c>
      <c r="AM400">
        <f t="shared" si="143"/>
        <v>3.5230353089897061E-2</v>
      </c>
      <c r="AN400">
        <f t="shared" si="144"/>
        <v>5.400644172190083E-3</v>
      </c>
      <c r="AO400">
        <f t="shared" si="145"/>
        <v>4.5510561987900638E-3</v>
      </c>
      <c r="AQ400" s="23">
        <f t="shared" si="133"/>
        <v>7.2306504296893344E-3</v>
      </c>
      <c r="AR400">
        <f t="shared" si="133"/>
        <v>3.6732794995233298</v>
      </c>
      <c r="AS400">
        <f t="shared" si="133"/>
        <v>296.09249472034907</v>
      </c>
      <c r="AT400">
        <f t="shared" si="133"/>
        <v>45.389559450633044</v>
      </c>
      <c r="AU400" s="24">
        <f t="shared" si="133"/>
        <v>38.249221632089984</v>
      </c>
    </row>
    <row r="401" spans="1:52">
      <c r="A401">
        <v>20</v>
      </c>
      <c r="B401">
        <v>17</v>
      </c>
      <c r="C401">
        <v>16808.942786625601</v>
      </c>
      <c r="D401">
        <v>17720.048513448</v>
      </c>
      <c r="E401">
        <v>5608.6090709096197</v>
      </c>
      <c r="F401">
        <v>4747.0148078372004</v>
      </c>
      <c r="G401">
        <v>0.99</v>
      </c>
      <c r="H401">
        <v>7.4206759939532096</v>
      </c>
      <c r="I401">
        <v>7.8403529432324497</v>
      </c>
      <c r="J401">
        <v>6.2333678349207204</v>
      </c>
      <c r="K401">
        <v>5.5655069954648999</v>
      </c>
      <c r="L401">
        <v>15</v>
      </c>
      <c r="M401">
        <v>6.3605794233884598</v>
      </c>
      <c r="N401">
        <f t="shared" si="146"/>
        <v>-7.4048111927438516</v>
      </c>
      <c r="O401">
        <f t="shared" si="147"/>
        <v>-2.4524055963719258</v>
      </c>
      <c r="P401">
        <f t="shared" si="138"/>
        <v>0.84440118852606993</v>
      </c>
      <c r="Q401">
        <f t="shared" si="139"/>
        <v>-1.0565506995464902</v>
      </c>
      <c r="R401">
        <f t="shared" si="140"/>
        <v>-1.3032395594663966</v>
      </c>
      <c r="S401">
        <f t="shared" si="134"/>
        <v>6.0831896945834525E-4</v>
      </c>
      <c r="T401">
        <f t="shared" si="134"/>
        <v>8.6086248446587868E-2</v>
      </c>
      <c r="U401">
        <f t="shared" si="134"/>
        <v>2.3265842120380511</v>
      </c>
      <c r="V401">
        <f t="shared" si="134"/>
        <v>0.347652903894552</v>
      </c>
      <c r="W401">
        <f t="shared" si="134"/>
        <v>0.27165033861688237</v>
      </c>
      <c r="X401">
        <f t="shared" si="148"/>
        <v>3.0325820219655317</v>
      </c>
      <c r="Y401">
        <f t="shared" si="149"/>
        <v>1.1094144091093745</v>
      </c>
      <c r="Z401">
        <f t="shared" si="136"/>
        <v>2.0059439944317503E-4</v>
      </c>
      <c r="AA401">
        <f t="shared" si="136"/>
        <v>2.838711296942666E-2</v>
      </c>
      <c r="AB401">
        <f t="shared" si="136"/>
        <v>0.7671958071327295</v>
      </c>
      <c r="AC401">
        <f t="shared" si="136"/>
        <v>0.11463924186598749</v>
      </c>
      <c r="AD401">
        <f t="shared" si="136"/>
        <v>8.9577243632413095E-2</v>
      </c>
      <c r="AE401">
        <f t="shared" si="150"/>
        <v>1</v>
      </c>
      <c r="AF401" s="15">
        <f t="shared" si="151"/>
        <v>8.6284315092255301</v>
      </c>
      <c r="AG401">
        <f t="shared" si="152"/>
        <v>12149.236358024686</v>
      </c>
      <c r="AI401">
        <f t="shared" si="137"/>
        <v>3.1661304603666798E-2</v>
      </c>
      <c r="AK401">
        <f t="shared" si="141"/>
        <v>6.3510803825599737E-6</v>
      </c>
      <c r="AL401">
        <f t="shared" si="142"/>
        <v>8.9877303054371779E-4</v>
      </c>
      <c r="AM401">
        <f t="shared" si="143"/>
        <v>2.4290420140285353E-2</v>
      </c>
      <c r="AN401">
        <f t="shared" si="144"/>
        <v>3.6296279562524612E-3</v>
      </c>
      <c r="AO401">
        <f t="shared" si="145"/>
        <v>2.8361323962027029E-3</v>
      </c>
      <c r="AQ401" s="23">
        <f t="shared" si="133"/>
        <v>5.3377473391855418E-2</v>
      </c>
      <c r="AR401">
        <f t="shared" si="133"/>
        <v>7.5537122242857277</v>
      </c>
      <c r="AS401">
        <f t="shared" si="133"/>
        <v>204.14814120057736</v>
      </c>
      <c r="AT401">
        <f t="shared" si="133"/>
        <v>30.505104326692216</v>
      </c>
      <c r="AU401" s="24">
        <f t="shared" si="133"/>
        <v>23.836193591533302</v>
      </c>
    </row>
    <row r="402" spans="1:52">
      <c r="A402">
        <v>20</v>
      </c>
      <c r="B402">
        <v>18</v>
      </c>
      <c r="C402">
        <v>16808.942786625601</v>
      </c>
      <c r="D402">
        <v>17720.048513448</v>
      </c>
      <c r="E402">
        <v>1403.3937696467699</v>
      </c>
      <c r="F402">
        <v>9993.6097877586708</v>
      </c>
      <c r="G402">
        <v>0.99</v>
      </c>
      <c r="H402">
        <v>4.9449031136673502</v>
      </c>
      <c r="I402">
        <v>7.8515795700492204</v>
      </c>
      <c r="J402">
        <v>4.1537186154805603</v>
      </c>
      <c r="K402">
        <v>3.7086773352505098</v>
      </c>
      <c r="L402">
        <v>15</v>
      </c>
      <c r="M402">
        <v>4.2384883831434301</v>
      </c>
      <c r="N402">
        <f t="shared" si="146"/>
        <v>-4.4338837364008192</v>
      </c>
      <c r="O402">
        <f t="shared" si="147"/>
        <v>-0.96694186820040962</v>
      </c>
      <c r="P402">
        <f t="shared" si="138"/>
        <v>1.0597934291109414</v>
      </c>
      <c r="Q402">
        <f t="shared" si="139"/>
        <v>-0.87086773352505098</v>
      </c>
      <c r="R402">
        <f t="shared" si="140"/>
        <v>-1.197471806258648</v>
      </c>
      <c r="S402">
        <f t="shared" si="134"/>
        <v>1.1868306674894993E-2</v>
      </c>
      <c r="T402">
        <f t="shared" si="134"/>
        <v>0.38024409842979151</v>
      </c>
      <c r="U402">
        <f t="shared" si="134"/>
        <v>2.8857748106252483</v>
      </c>
      <c r="V402">
        <f t="shared" si="134"/>
        <v>0.41858816862456022</v>
      </c>
      <c r="W402">
        <f t="shared" si="134"/>
        <v>0.30195665262649929</v>
      </c>
      <c r="X402">
        <f t="shared" si="148"/>
        <v>3.9984320369809945</v>
      </c>
      <c r="Y402">
        <f t="shared" si="149"/>
        <v>1.38590229351668</v>
      </c>
      <c r="Z402">
        <f t="shared" si="136"/>
        <v>2.968240191436673E-3</v>
      </c>
      <c r="AA402">
        <f t="shared" si="136"/>
        <v>9.5098302262727419E-2</v>
      </c>
      <c r="AB402">
        <f t="shared" si="136"/>
        <v>0.72172661281599393</v>
      </c>
      <c r="AC402">
        <f t="shared" si="136"/>
        <v>0.1046880789152075</v>
      </c>
      <c r="AD402">
        <f t="shared" si="136"/>
        <v>7.5518765814634389E-2</v>
      </c>
      <c r="AE402">
        <f t="shared" si="150"/>
        <v>0.99999999999999989</v>
      </c>
      <c r="AF402" s="15">
        <f t="shared" si="151"/>
        <v>9.2305467269012063</v>
      </c>
      <c r="AG402">
        <f t="shared" si="152"/>
        <v>26921.441567022153</v>
      </c>
      <c r="AI402">
        <f t="shared" si="137"/>
        <v>7.0158151237242825E-2</v>
      </c>
      <c r="AK402">
        <f t="shared" si="141"/>
        <v>2.0824624425927669E-4</v>
      </c>
      <c r="AL402">
        <f t="shared" si="142"/>
        <v>6.6719210725534614E-3</v>
      </c>
      <c r="AM402">
        <f t="shared" si="143"/>
        <v>5.06350048538875E-2</v>
      </c>
      <c r="AN402">
        <f t="shared" si="144"/>
        <v>7.3447220732695395E-3</v>
      </c>
      <c r="AO402">
        <f t="shared" si="145"/>
        <v>5.2982569932730431E-3</v>
      </c>
      <c r="AQ402" s="23">
        <f t="shared" si="133"/>
        <v>1.7501996026419209</v>
      </c>
      <c r="AR402">
        <f t="shared" si="133"/>
        <v>56.073969792716426</v>
      </c>
      <c r="AS402">
        <f t="shared" si="133"/>
        <v>425.56044979475229</v>
      </c>
      <c r="AT402">
        <f t="shared" si="133"/>
        <v>61.728506556626925</v>
      </c>
      <c r="AU402" s="24">
        <f t="shared" si="133"/>
        <v>44.529049334382783</v>
      </c>
    </row>
    <row r="403" spans="1:52">
      <c r="A403">
        <v>20</v>
      </c>
      <c r="B403">
        <v>19</v>
      </c>
      <c r="C403">
        <v>16808.942786625601</v>
      </c>
      <c r="D403">
        <v>17720.048513448</v>
      </c>
      <c r="E403">
        <v>12938.436402822699</v>
      </c>
      <c r="F403">
        <v>16131.022423926899</v>
      </c>
      <c r="G403">
        <v>0.99</v>
      </c>
      <c r="H403">
        <v>2.7981004097024398</v>
      </c>
      <c r="I403">
        <v>8.1991861272133804</v>
      </c>
      <c r="J403">
        <v>2.3504043441500602</v>
      </c>
      <c r="K403">
        <v>2.0985753072768301</v>
      </c>
      <c r="L403">
        <v>15</v>
      </c>
      <c r="M403">
        <v>2.3983717797449602</v>
      </c>
      <c r="N403">
        <f t="shared" si="146"/>
        <v>-1.8577204916429273</v>
      </c>
      <c r="O403">
        <f t="shared" si="147"/>
        <v>0.32113975417853635</v>
      </c>
      <c r="P403">
        <f t="shared" si="138"/>
        <v>1.2465652643558873</v>
      </c>
      <c r="Q403">
        <f t="shared" si="139"/>
        <v>-0.70985753072768298</v>
      </c>
      <c r="R403">
        <f t="shared" si="140"/>
        <v>-1.1158941728036496</v>
      </c>
      <c r="S403">
        <f t="shared" si="134"/>
        <v>0.15602789218719851</v>
      </c>
      <c r="T403">
        <f t="shared" si="134"/>
        <v>1.3786982462714017</v>
      </c>
      <c r="U403">
        <f t="shared" si="134"/>
        <v>3.47837511704549</v>
      </c>
      <c r="V403">
        <f t="shared" si="134"/>
        <v>0.49171424664182567</v>
      </c>
      <c r="W403">
        <f t="shared" si="134"/>
        <v>0.32762219702774259</v>
      </c>
      <c r="X403">
        <f t="shared" si="148"/>
        <v>5.8324376991736582</v>
      </c>
      <c r="Y403">
        <f t="shared" si="149"/>
        <v>1.7634350431887875</v>
      </c>
      <c r="Z403">
        <f t="shared" si="136"/>
        <v>2.6751746051107344E-2</v>
      </c>
      <c r="AA403">
        <f t="shared" si="136"/>
        <v>0.23638456463353841</v>
      </c>
      <c r="AB403">
        <f t="shared" si="136"/>
        <v>0.59638444445592742</v>
      </c>
      <c r="AC403">
        <f t="shared" si="136"/>
        <v>8.4306815092339851E-2</v>
      </c>
      <c r="AD403">
        <f t="shared" si="136"/>
        <v>5.6172429767086959E-2</v>
      </c>
      <c r="AE403">
        <f t="shared" si="150"/>
        <v>1</v>
      </c>
      <c r="AF403" s="15">
        <f t="shared" si="151"/>
        <v>9.8021073208252112</v>
      </c>
      <c r="AG403">
        <f t="shared" si="152"/>
        <v>62100.657216210391</v>
      </c>
      <c r="AI403">
        <f t="shared" si="137"/>
        <v>0.16183632997736933</v>
      </c>
      <c r="AK403">
        <f t="shared" si="141"/>
        <v>4.3294044013977946E-3</v>
      </c>
      <c r="AL403">
        <f t="shared" si="142"/>
        <v>3.8255610403590108E-2</v>
      </c>
      <c r="AM403">
        <f t="shared" si="143"/>
        <v>9.6516669746339559E-2</v>
      </c>
      <c r="AN403">
        <f t="shared" si="144"/>
        <v>1.3643905546624972E-2</v>
      </c>
      <c r="AO403">
        <f t="shared" si="145"/>
        <v>9.0907398794168887E-3</v>
      </c>
      <c r="AQ403" s="23">
        <f t="shared" ref="AQ403:AU404" si="153">AK403*$C403*0.5</f>
        <v>36.386355441630293</v>
      </c>
      <c r="AR403">
        <f t="shared" si="153"/>
        <v>321.51818327069265</v>
      </c>
      <c r="AS403">
        <f t="shared" si="153"/>
        <v>811.17158986092988</v>
      </c>
      <c r="AT403">
        <f t="shared" si="153"/>
        <v>114.66981385967142</v>
      </c>
      <c r="AU403" s="24">
        <f t="shared" si="153"/>
        <v>76.402863260607106</v>
      </c>
    </row>
    <row r="404" spans="1:52">
      <c r="A404">
        <v>20</v>
      </c>
      <c r="B404">
        <v>20</v>
      </c>
      <c r="C404">
        <v>16808.942786625601</v>
      </c>
      <c r="D404">
        <v>17720.048513448</v>
      </c>
      <c r="E404">
        <v>16808.942786625601</v>
      </c>
      <c r="F404">
        <v>17720.048513448</v>
      </c>
      <c r="G404">
        <v>0.99</v>
      </c>
      <c r="H404">
        <v>0.92534374116237506</v>
      </c>
      <c r="I404">
        <v>7.8480280352980003</v>
      </c>
      <c r="J404">
        <v>0.77728874257639402</v>
      </c>
      <c r="K404">
        <v>0.69400780587177902</v>
      </c>
      <c r="L404">
        <v>15</v>
      </c>
      <c r="M404">
        <v>0.79315177813917703</v>
      </c>
      <c r="N404">
        <f t="shared" si="146"/>
        <v>0.38958751060515007</v>
      </c>
      <c r="O404">
        <f t="shared" si="147"/>
        <v>1.4447937553025749</v>
      </c>
      <c r="P404">
        <f t="shared" si="138"/>
        <v>1.4094950945188736</v>
      </c>
      <c r="Q404">
        <f t="shared" si="139"/>
        <v>-0.56940078058717791</v>
      </c>
      <c r="R404">
        <f t="shared" si="140"/>
        <v>-1.0250984299658987</v>
      </c>
      <c r="S404">
        <f t="shared" si="134"/>
        <v>1.4763716806037894</v>
      </c>
      <c r="T404">
        <f t="shared" si="134"/>
        <v>4.2409773735200824</v>
      </c>
      <c r="U404">
        <f t="shared" si="134"/>
        <v>4.0938878557393776</v>
      </c>
      <c r="V404">
        <f t="shared" si="134"/>
        <v>0.56586441407101928</v>
      </c>
      <c r="W404">
        <f t="shared" si="134"/>
        <v>0.35876115082013238</v>
      </c>
      <c r="X404">
        <f t="shared" si="148"/>
        <v>10.735862474754402</v>
      </c>
      <c r="Y404">
        <f t="shared" si="149"/>
        <v>2.3735897704187412</v>
      </c>
      <c r="Z404">
        <f t="shared" si="136"/>
        <v>0.13751775267944308</v>
      </c>
      <c r="AA404">
        <f t="shared" si="136"/>
        <v>0.39502903315805571</v>
      </c>
      <c r="AB404">
        <f t="shared" si="136"/>
        <v>0.38132826918808227</v>
      </c>
      <c r="AC404">
        <f t="shared" si="136"/>
        <v>5.2707867244169801E-2</v>
      </c>
      <c r="AD404">
        <f t="shared" si="136"/>
        <v>3.3417077730249108E-2</v>
      </c>
      <c r="AE404">
        <f t="shared" si="150"/>
        <v>1</v>
      </c>
      <c r="AF404" s="16">
        <f t="shared" si="151"/>
        <v>9.9154847935456214</v>
      </c>
      <c r="AG404">
        <f t="shared" si="152"/>
        <v>106616.9339153839</v>
      </c>
      <c r="AI404">
        <f t="shared" si="137"/>
        <v>0.2778471931179729</v>
      </c>
      <c r="AJ404">
        <f>SUM(AI385:AI404)</f>
        <v>1</v>
      </c>
      <c r="AK404">
        <f t="shared" si="141"/>
        <v>3.8208921585874855E-2</v>
      </c>
      <c r="AL404">
        <f t="shared" si="142"/>
        <v>0.10975770806307243</v>
      </c>
      <c r="AM404">
        <f t="shared" si="143"/>
        <v>0.10595098925044345</v>
      </c>
      <c r="AN404">
        <f t="shared" si="144"/>
        <v>1.4644732969027324E-2</v>
      </c>
      <c r="AO404">
        <f t="shared" si="145"/>
        <v>9.2848412495548354E-3</v>
      </c>
      <c r="AP404">
        <f>SUM(AK385:AO404)</f>
        <v>1</v>
      </c>
      <c r="AQ404" s="25">
        <f t="shared" si="153"/>
        <v>321.12578843781716</v>
      </c>
      <c r="AR404" s="26">
        <f t="shared" si="153"/>
        <v>922.45551761166996</v>
      </c>
      <c r="AS404" s="26">
        <f t="shared" si="153"/>
        <v>890.46205824854405</v>
      </c>
      <c r="AT404" s="26">
        <f t="shared" si="153"/>
        <v>123.08123930089498</v>
      </c>
      <c r="AU404" s="27">
        <f t="shared" si="153"/>
        <v>78.034182673334286</v>
      </c>
      <c r="AV404">
        <f>SUM(AQ385:AU404)</f>
        <v>8404.4713933128023</v>
      </c>
      <c r="AW404">
        <f>C404*0.5</f>
        <v>8404.4713933128005</v>
      </c>
    </row>
    <row r="406" spans="1:52">
      <c r="AP406" s="38" t="s">
        <v>63</v>
      </c>
      <c r="AQ406" s="36">
        <f>AVERAGE(AQ5:AQ404)</f>
        <v>11.542571484651447</v>
      </c>
      <c r="AR406" s="36">
        <f t="shared" ref="AR406:AU406" si="154">AVERAGE(AR5:AR404)</f>
        <v>40.278494700389381</v>
      </c>
      <c r="AS406" s="36">
        <f t="shared" si="154"/>
        <v>179.58182035005674</v>
      </c>
      <c r="AT406" s="36">
        <f t="shared" si="154"/>
        <v>30.398289245201912</v>
      </c>
      <c r="AU406" s="36">
        <f t="shared" si="154"/>
        <v>24.414676709408717</v>
      </c>
      <c r="AV406" s="37">
        <f>SUM(AQ406:AU406)</f>
        <v>286.2158524897082</v>
      </c>
    </row>
    <row r="407" spans="1:52">
      <c r="B407" s="13"/>
      <c r="C407" s="13"/>
      <c r="D407" s="13"/>
      <c r="AP407" s="35"/>
    </row>
    <row r="408" spans="1:52" ht="39" customHeight="1">
      <c r="B408" s="10"/>
      <c r="C408" s="17"/>
      <c r="D408" s="55"/>
      <c r="E408" s="55"/>
      <c r="F408" s="55"/>
      <c r="G408" s="55"/>
      <c r="H408" s="55"/>
      <c r="I408" s="55"/>
      <c r="J408" s="55"/>
      <c r="K408" s="56"/>
      <c r="AP408" s="41" t="s">
        <v>64</v>
      </c>
      <c r="AQ408" s="39">
        <f>AQ406/$AV$406</f>
        <v>4.0328204689733235E-2</v>
      </c>
      <c r="AR408" s="39">
        <f>AR406/$AV$406</f>
        <v>0.14072768628997487</v>
      </c>
      <c r="AS408" s="39">
        <f>AS406/$AV$406</f>
        <v>0.62743491944253571</v>
      </c>
      <c r="AT408" s="39">
        <f>AT406/$AV$406</f>
        <v>0.10620756670455554</v>
      </c>
      <c r="AU408" s="40">
        <f>AU406/$AV$406</f>
        <v>8.5301622873200658E-2</v>
      </c>
    </row>
    <row r="409" spans="1:52">
      <c r="B409" s="10"/>
      <c r="C409" s="12"/>
      <c r="D409" s="12"/>
      <c r="E409" s="12"/>
      <c r="F409" s="12"/>
      <c r="G409" s="12"/>
      <c r="H409" s="12"/>
      <c r="I409" s="12"/>
      <c r="J409" s="12"/>
      <c r="AP409" s="19" t="s">
        <v>65</v>
      </c>
      <c r="AQ409" s="42">
        <v>4.0300000000000002E-2</v>
      </c>
      <c r="AR409" s="42">
        <v>0.1419</v>
      </c>
      <c r="AS409" s="42">
        <v>0.62319999999999998</v>
      </c>
      <c r="AT409" s="42">
        <v>8.8300000000000003E-2</v>
      </c>
      <c r="AU409" s="43">
        <v>0.10630000000000001</v>
      </c>
    </row>
    <row r="410" spans="1:52">
      <c r="B410" s="10"/>
      <c r="C410" s="12"/>
      <c r="D410" s="12"/>
      <c r="E410" s="12"/>
      <c r="F410" s="12"/>
      <c r="G410" s="12"/>
      <c r="H410" s="12"/>
      <c r="I410" s="12"/>
      <c r="J410" s="12"/>
      <c r="AP410" s="19" t="s">
        <v>66</v>
      </c>
      <c r="AQ410" s="44">
        <f>LN(AQ409/AQ408)</f>
        <v>-6.9962343803185159E-4</v>
      </c>
      <c r="AR410" s="42">
        <f t="shared" ref="AR410:AU410" si="155">LN(AR409/AR408)</f>
        <v>8.2958640659617482E-3</v>
      </c>
      <c r="AS410" s="42">
        <f t="shared" si="155"/>
        <v>-6.7724570349282538E-3</v>
      </c>
      <c r="AT410" s="42">
        <f t="shared" si="155"/>
        <v>-0.18465524823187993</v>
      </c>
      <c r="AU410" s="43">
        <f t="shared" si="155"/>
        <v>0.22007180555410374</v>
      </c>
    </row>
    <row r="411" spans="1:52">
      <c r="B411" s="10"/>
      <c r="C411" s="12"/>
      <c r="D411" s="12"/>
      <c r="E411" s="12"/>
      <c r="F411" s="12"/>
      <c r="G411" s="12"/>
      <c r="H411" s="12"/>
      <c r="I411" s="12"/>
      <c r="J411" s="12"/>
    </row>
    <row r="412" spans="1:52">
      <c r="B412" s="10"/>
      <c r="C412" s="12"/>
      <c r="D412" s="12"/>
      <c r="E412" s="12"/>
      <c r="F412" s="12"/>
      <c r="G412" s="12"/>
      <c r="H412" s="12"/>
      <c r="I412" s="12"/>
      <c r="J412" s="12"/>
    </row>
    <row r="413" spans="1:52">
      <c r="B413" s="10"/>
      <c r="C413" s="12"/>
      <c r="D413" s="12"/>
      <c r="E413" s="12"/>
      <c r="F413" s="12"/>
      <c r="G413" s="12"/>
      <c r="H413" s="12"/>
      <c r="I413" s="12"/>
      <c r="J413" s="12"/>
      <c r="AQ413" s="34" t="s">
        <v>67</v>
      </c>
      <c r="AR413" s="34" t="s">
        <v>68</v>
      </c>
      <c r="AS413" s="34" t="s">
        <v>69</v>
      </c>
      <c r="AT413" s="34" t="s">
        <v>70</v>
      </c>
      <c r="AU413" s="34" t="s">
        <v>71</v>
      </c>
      <c r="AV413" s="29" t="s">
        <v>72</v>
      </c>
      <c r="AW413" s="30" t="s">
        <v>73</v>
      </c>
      <c r="AX413" s="30" t="s">
        <v>74</v>
      </c>
      <c r="AY413" s="30" t="s">
        <v>75</v>
      </c>
      <c r="AZ413" s="30" t="s">
        <v>76</v>
      </c>
    </row>
    <row r="414" spans="1:52">
      <c r="B414" s="10"/>
      <c r="C414" s="12"/>
      <c r="D414" s="12"/>
      <c r="E414" s="12"/>
      <c r="F414" s="12"/>
      <c r="G414" s="12"/>
      <c r="H414" s="12"/>
      <c r="I414" s="12"/>
      <c r="J414" s="12"/>
      <c r="AP414" s="18" t="s">
        <v>77</v>
      </c>
      <c r="AQ414" s="28">
        <v>0</v>
      </c>
      <c r="AR414" s="28">
        <v>0</v>
      </c>
      <c r="AS414" s="28">
        <v>0</v>
      </c>
      <c r="AT414" s="28">
        <v>0</v>
      </c>
      <c r="AU414" s="28">
        <v>0</v>
      </c>
      <c r="AV414" s="31"/>
      <c r="AW414" s="28"/>
      <c r="AX414" s="28"/>
      <c r="AY414" s="28"/>
      <c r="AZ414" s="28"/>
    </row>
    <row r="415" spans="1:52">
      <c r="B415" s="10"/>
      <c r="C415" s="12"/>
      <c r="D415" s="12"/>
      <c r="E415" s="12"/>
      <c r="F415" s="12"/>
      <c r="G415" s="12"/>
      <c r="H415" s="12"/>
      <c r="I415" s="12"/>
      <c r="J415" s="12"/>
      <c r="AP415" s="18" t="s">
        <v>78</v>
      </c>
      <c r="AQ415" s="28">
        <f>AQ414+AV414</f>
        <v>0</v>
      </c>
      <c r="AR415" s="28">
        <f>AR414+AW414</f>
        <v>0</v>
      </c>
      <c r="AS415" s="28">
        <f t="shared" ref="AR415:AU422" si="156">AS414+AX414</f>
        <v>0</v>
      </c>
      <c r="AT415" s="28">
        <f t="shared" si="156"/>
        <v>0</v>
      </c>
      <c r="AU415" s="28">
        <f t="shared" si="156"/>
        <v>0</v>
      </c>
      <c r="AV415" s="31"/>
      <c r="AW415" s="28"/>
      <c r="AX415" s="28"/>
      <c r="AY415" s="28"/>
      <c r="AZ415" s="28"/>
    </row>
    <row r="416" spans="1:52">
      <c r="B416" s="10"/>
      <c r="C416" s="12"/>
      <c r="D416" s="12"/>
      <c r="E416" s="12"/>
      <c r="F416" s="12"/>
      <c r="G416" s="12"/>
      <c r="H416" s="12"/>
      <c r="I416" s="12"/>
      <c r="J416" s="12"/>
      <c r="AP416" s="18" t="s">
        <v>79</v>
      </c>
      <c r="AQ416" s="28">
        <f t="shared" ref="AQ416:AQ422" si="157">AQ415+AV415</f>
        <v>0</v>
      </c>
      <c r="AR416" s="28">
        <f t="shared" si="156"/>
        <v>0</v>
      </c>
      <c r="AS416" s="28">
        <f t="shared" si="156"/>
        <v>0</v>
      </c>
      <c r="AT416" s="28">
        <f t="shared" si="156"/>
        <v>0</v>
      </c>
      <c r="AU416" s="28">
        <f t="shared" si="156"/>
        <v>0</v>
      </c>
      <c r="AV416" s="31"/>
      <c r="AW416" s="28"/>
      <c r="AX416" s="28"/>
      <c r="AY416" s="28"/>
      <c r="AZ416" s="28"/>
    </row>
    <row r="417" spans="2:52">
      <c r="B417" s="10"/>
      <c r="C417" s="12"/>
      <c r="D417" s="12"/>
      <c r="E417" s="12"/>
      <c r="F417" s="12"/>
      <c r="G417" s="12"/>
      <c r="H417" s="12"/>
      <c r="I417" s="12"/>
      <c r="J417" s="12"/>
      <c r="AP417" s="18" t="s">
        <v>80</v>
      </c>
      <c r="AQ417" s="28">
        <f t="shared" si="157"/>
        <v>0</v>
      </c>
      <c r="AR417" s="28">
        <f t="shared" si="156"/>
        <v>0</v>
      </c>
      <c r="AS417" s="28">
        <f t="shared" si="156"/>
        <v>0</v>
      </c>
      <c r="AT417" s="28">
        <f t="shared" si="156"/>
        <v>0</v>
      </c>
      <c r="AU417" s="28">
        <f t="shared" si="156"/>
        <v>0</v>
      </c>
      <c r="AV417" s="31"/>
      <c r="AW417" s="28"/>
      <c r="AX417" s="28"/>
      <c r="AY417" s="28"/>
      <c r="AZ417" s="28"/>
    </row>
    <row r="418" spans="2:52">
      <c r="B418" s="10"/>
      <c r="C418" s="12"/>
      <c r="D418" s="12"/>
      <c r="E418" s="12"/>
      <c r="F418" s="12"/>
      <c r="G418" s="12"/>
      <c r="H418" s="12"/>
      <c r="I418" s="12"/>
      <c r="J418" s="12"/>
      <c r="AP418" s="18" t="s">
        <v>81</v>
      </c>
      <c r="AQ418" s="28">
        <f t="shared" si="157"/>
        <v>0</v>
      </c>
      <c r="AR418" s="28">
        <f t="shared" si="156"/>
        <v>0</v>
      </c>
      <c r="AS418" s="28">
        <f t="shared" si="156"/>
        <v>0</v>
      </c>
      <c r="AT418" s="28">
        <f t="shared" si="156"/>
        <v>0</v>
      </c>
      <c r="AU418" s="28">
        <f t="shared" si="156"/>
        <v>0</v>
      </c>
      <c r="AV418" s="31"/>
      <c r="AW418" s="28"/>
      <c r="AX418" s="28"/>
      <c r="AY418" s="28"/>
      <c r="AZ418" s="28"/>
    </row>
    <row r="419" spans="2:52">
      <c r="B419" s="10"/>
      <c r="C419" s="12"/>
      <c r="D419" s="12"/>
      <c r="E419" s="12"/>
      <c r="F419" s="12"/>
      <c r="G419" s="12"/>
      <c r="H419" s="12"/>
      <c r="I419" s="12"/>
      <c r="J419" s="12"/>
      <c r="AP419" s="18" t="s">
        <v>82</v>
      </c>
      <c r="AQ419" s="28">
        <f>AQ418+AV418</f>
        <v>0</v>
      </c>
      <c r="AR419" s="28">
        <f t="shared" si="156"/>
        <v>0</v>
      </c>
      <c r="AS419" s="28">
        <f t="shared" si="156"/>
        <v>0</v>
      </c>
      <c r="AT419" s="28">
        <f t="shared" si="156"/>
        <v>0</v>
      </c>
      <c r="AU419" s="28">
        <f t="shared" si="156"/>
        <v>0</v>
      </c>
      <c r="AV419" s="31"/>
      <c r="AW419" s="28"/>
      <c r="AX419" s="28"/>
      <c r="AY419" s="28"/>
      <c r="AZ419" s="28"/>
    </row>
    <row r="420" spans="2:52">
      <c r="B420" s="10"/>
      <c r="C420" s="12"/>
      <c r="D420" s="12"/>
      <c r="E420" s="12"/>
      <c r="F420" s="12"/>
      <c r="G420" s="12"/>
      <c r="H420" s="12"/>
      <c r="I420" s="12"/>
      <c r="J420" s="12"/>
      <c r="AP420" s="18" t="s">
        <v>83</v>
      </c>
      <c r="AQ420" s="28">
        <f t="shared" si="157"/>
        <v>0</v>
      </c>
      <c r="AR420" s="28">
        <f t="shared" si="156"/>
        <v>0</v>
      </c>
      <c r="AS420" s="28">
        <f t="shared" si="156"/>
        <v>0</v>
      </c>
      <c r="AT420" s="28">
        <f t="shared" si="156"/>
        <v>0</v>
      </c>
      <c r="AU420" s="28">
        <f t="shared" si="156"/>
        <v>0</v>
      </c>
      <c r="AV420" s="31"/>
      <c r="AW420" s="28"/>
      <c r="AX420" s="28"/>
      <c r="AY420" s="28"/>
      <c r="AZ420" s="28"/>
    </row>
    <row r="421" spans="2:52">
      <c r="B421" s="10"/>
      <c r="C421" s="12"/>
      <c r="D421" s="12"/>
      <c r="E421" s="12"/>
      <c r="F421" s="12"/>
      <c r="G421" s="12"/>
      <c r="H421" s="12"/>
      <c r="I421" s="12"/>
      <c r="J421" s="12"/>
      <c r="AP421" s="18" t="s">
        <v>84</v>
      </c>
      <c r="AQ421" s="28">
        <f t="shared" si="157"/>
        <v>0</v>
      </c>
      <c r="AR421" s="28">
        <f t="shared" si="156"/>
        <v>0</v>
      </c>
      <c r="AS421" s="28">
        <f t="shared" si="156"/>
        <v>0</v>
      </c>
      <c r="AT421" s="28">
        <f t="shared" si="156"/>
        <v>0</v>
      </c>
      <c r="AU421" s="28">
        <f t="shared" si="156"/>
        <v>0</v>
      </c>
      <c r="AV421" s="31"/>
      <c r="AW421" s="28"/>
      <c r="AX421" s="28"/>
      <c r="AY421" s="28"/>
      <c r="AZ421" s="28"/>
    </row>
    <row r="422" spans="2:52">
      <c r="B422" s="10"/>
      <c r="C422" s="12"/>
      <c r="D422" s="12"/>
      <c r="E422" s="12"/>
      <c r="F422" s="12"/>
      <c r="G422" s="12"/>
      <c r="H422" s="12"/>
      <c r="I422" s="12"/>
      <c r="J422" s="12"/>
      <c r="AP422" s="18" t="s">
        <v>85</v>
      </c>
      <c r="AQ422" s="32">
        <f t="shared" si="157"/>
        <v>0</v>
      </c>
      <c r="AR422" s="32">
        <f t="shared" si="156"/>
        <v>0</v>
      </c>
      <c r="AS422" s="32">
        <f t="shared" si="156"/>
        <v>0</v>
      </c>
      <c r="AT422" s="32">
        <f t="shared" si="156"/>
        <v>0</v>
      </c>
      <c r="AU422" s="32">
        <f t="shared" si="156"/>
        <v>0</v>
      </c>
      <c r="AV422" s="33">
        <v>5.2483539966129166E-4</v>
      </c>
      <c r="AW422" s="32">
        <v>7.3830208281206659E-4</v>
      </c>
      <c r="AX422" s="32">
        <v>-9.469657796123479E-4</v>
      </c>
      <c r="AY422" s="32">
        <v>5.2002303614470766E-4</v>
      </c>
      <c r="AZ422" s="32">
        <v>4.9772762039386952E-4</v>
      </c>
    </row>
    <row r="423" spans="2:52">
      <c r="B423" s="10"/>
      <c r="C423" s="12"/>
      <c r="D423" s="12"/>
      <c r="E423" s="12"/>
      <c r="F423" s="12"/>
      <c r="G423" s="12"/>
      <c r="H423" s="12"/>
      <c r="I423" s="12"/>
      <c r="J423" s="12"/>
    </row>
    <row r="424" spans="2:52">
      <c r="B424" s="10"/>
      <c r="C424" s="12"/>
      <c r="D424" s="12"/>
      <c r="E424" s="12"/>
      <c r="F424" s="12"/>
      <c r="G424" s="12"/>
      <c r="H424" s="12"/>
      <c r="I424" s="12"/>
      <c r="J424" s="12"/>
    </row>
    <row r="425" spans="2:52">
      <c r="B425" s="10"/>
      <c r="C425" s="12"/>
      <c r="D425" s="12"/>
      <c r="E425" s="12"/>
      <c r="F425" s="12"/>
      <c r="G425" s="12"/>
      <c r="H425" s="12"/>
      <c r="I425" s="12"/>
      <c r="J425" s="12"/>
    </row>
    <row r="426" spans="2:52">
      <c r="B426" s="10"/>
      <c r="C426" s="12"/>
      <c r="D426" s="12"/>
      <c r="E426" s="12"/>
      <c r="F426" s="12"/>
      <c r="G426" s="12"/>
      <c r="H426" s="12"/>
      <c r="I426" s="12"/>
      <c r="J426" s="12"/>
    </row>
    <row r="427" spans="2:52">
      <c r="B427" s="10"/>
      <c r="C427" s="12"/>
      <c r="D427" s="12"/>
      <c r="E427" s="12"/>
      <c r="F427" s="12"/>
      <c r="G427" s="12"/>
      <c r="H427" s="12"/>
      <c r="I427" s="12"/>
      <c r="J427" s="12"/>
    </row>
    <row r="428" spans="2:52">
      <c r="B428" s="10"/>
      <c r="C428" s="12"/>
      <c r="D428" s="12"/>
      <c r="E428" s="12"/>
      <c r="F428" s="12"/>
      <c r="G428" s="12"/>
      <c r="H428" s="12"/>
      <c r="I428" s="12"/>
      <c r="J428" s="12"/>
    </row>
  </sheetData>
  <mergeCells count="5">
    <mergeCell ref="Z3:AD3"/>
    <mergeCell ref="AG3:AI3"/>
    <mergeCell ref="AK3:AO3"/>
    <mergeCell ref="AQ3:AU3"/>
    <mergeCell ref="AH5:AH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F462-3ED9-405F-9324-3ECE273ADC53}">
  <dimension ref="A1:AZ428"/>
  <sheetViews>
    <sheetView topLeftCell="B1" zoomScale="60" zoomScaleNormal="60" workbookViewId="0">
      <selection activeCell="AW24" sqref="AW24"/>
    </sheetView>
  </sheetViews>
  <sheetFormatPr defaultColWidth="8.7109375" defaultRowHeight="14.45"/>
  <cols>
    <col min="3" max="3" width="10.5703125" customWidth="1"/>
    <col min="4" max="9" width="9" customWidth="1"/>
    <col min="19" max="23" width="10.140625" customWidth="1"/>
    <col min="24" max="25" width="11.5703125" customWidth="1"/>
    <col min="26" max="27" width="8.7109375" customWidth="1"/>
    <col min="28" max="30" width="9" customWidth="1"/>
    <col min="31" max="31" width="9.5703125" customWidth="1"/>
    <col min="32" max="32" width="12.5703125" bestFit="1" customWidth="1"/>
    <col min="33" max="33" width="18.85546875" bestFit="1" customWidth="1"/>
    <col min="34" max="34" width="18.85546875" customWidth="1"/>
    <col min="35" max="35" width="11.85546875" bestFit="1" customWidth="1"/>
    <col min="36" max="36" width="11.85546875" customWidth="1"/>
    <col min="37" max="41" width="11.85546875" bestFit="1" customWidth="1"/>
    <col min="42" max="42" width="6.42578125" customWidth="1"/>
    <col min="43" max="47" width="10.5703125" customWidth="1"/>
  </cols>
  <sheetData>
    <row r="1" spans="1:47"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7" t="s">
        <v>6</v>
      </c>
      <c r="K1" s="4" t="s">
        <v>7</v>
      </c>
      <c r="L1" s="8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"/>
      <c r="T1" s="1"/>
      <c r="U1" s="1"/>
      <c r="V1" s="1"/>
      <c r="W1" s="1"/>
      <c r="X1" s="1"/>
      <c r="Y1" s="1"/>
    </row>
    <row r="2" spans="1:47">
      <c r="D2" s="2">
        <v>0.7</v>
      </c>
      <c r="E2" s="2">
        <v>1</v>
      </c>
      <c r="F2" s="2">
        <v>1</v>
      </c>
      <c r="G2" s="2">
        <v>-0.12</v>
      </c>
      <c r="H2" s="2">
        <v>-0.12</v>
      </c>
      <c r="I2" s="2">
        <v>-0.03</v>
      </c>
      <c r="J2" s="5">
        <v>-0.05</v>
      </c>
      <c r="K2" s="9">
        <v>-0.06</v>
      </c>
      <c r="L2" s="6">
        <v>-0.05</v>
      </c>
      <c r="M2" s="2">
        <v>-0.05</v>
      </c>
      <c r="N2" s="2">
        <v>1.4993614478692481</v>
      </c>
      <c r="O2" s="2">
        <v>2.0081331921207308</v>
      </c>
      <c r="P2" s="2">
        <v>0.49323314312614513</v>
      </c>
      <c r="Q2" s="2">
        <v>-0.684616198063556</v>
      </c>
      <c r="R2" s="2">
        <v>0.22020056130223936</v>
      </c>
      <c r="S2" s="1"/>
      <c r="T2" s="1"/>
      <c r="U2" s="1"/>
      <c r="V2" s="1"/>
      <c r="W2" s="1"/>
      <c r="X2" s="1"/>
      <c r="Y2" s="1"/>
    </row>
    <row r="3" spans="1:47" ht="14.45" customHeight="1">
      <c r="D3" s="1"/>
      <c r="E3" s="1"/>
      <c r="F3" s="1"/>
      <c r="G3" s="1"/>
      <c r="H3" s="1"/>
      <c r="I3" s="1"/>
      <c r="J3" s="1"/>
      <c r="K3" s="2">
        <v>-0.1</v>
      </c>
      <c r="L3" s="1"/>
      <c r="M3" s="1"/>
      <c r="N3" s="3">
        <v>6</v>
      </c>
      <c r="O3" s="3">
        <v>12</v>
      </c>
      <c r="P3" s="1"/>
      <c r="Q3" s="1"/>
      <c r="R3" s="1"/>
      <c r="S3" s="1"/>
      <c r="T3" s="1"/>
      <c r="U3" s="1"/>
      <c r="V3" s="1"/>
      <c r="W3" s="1"/>
      <c r="X3" s="1"/>
      <c r="Y3" s="1"/>
      <c r="Z3" s="64" t="s">
        <v>15</v>
      </c>
      <c r="AA3" s="64"/>
      <c r="AB3" s="64"/>
      <c r="AC3" s="64"/>
      <c r="AD3" s="64"/>
      <c r="AG3" s="64" t="s">
        <v>16</v>
      </c>
      <c r="AH3" s="64"/>
      <c r="AI3" s="64"/>
      <c r="AJ3" s="46"/>
      <c r="AK3" s="65" t="s">
        <v>17</v>
      </c>
      <c r="AL3" s="65"/>
      <c r="AM3" s="65"/>
      <c r="AN3" s="65"/>
      <c r="AO3" s="65"/>
      <c r="AP3" s="45"/>
      <c r="AQ3" s="65" t="s">
        <v>18</v>
      </c>
      <c r="AR3" s="65"/>
      <c r="AS3" s="65"/>
      <c r="AT3" s="65"/>
      <c r="AU3" s="65"/>
    </row>
    <row r="4" spans="1:47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s="47" t="s">
        <v>32</v>
      </c>
      <c r="O4" s="47" t="s">
        <v>33</v>
      </c>
      <c r="P4" s="47" t="s">
        <v>34</v>
      </c>
      <c r="Q4" s="47" t="s">
        <v>35</v>
      </c>
      <c r="R4" s="47" t="s">
        <v>36</v>
      </c>
      <c r="S4" s="48" t="s">
        <v>37</v>
      </c>
      <c r="T4" s="49" t="s">
        <v>38</v>
      </c>
      <c r="U4" s="49" t="s">
        <v>39</v>
      </c>
      <c r="V4" s="49" t="s">
        <v>40</v>
      </c>
      <c r="W4" s="49" t="s">
        <v>41</v>
      </c>
      <c r="X4" s="50" t="s">
        <v>42</v>
      </c>
      <c r="Y4" s="50" t="s">
        <v>43</v>
      </c>
      <c r="Z4" s="10" t="s">
        <v>44</v>
      </c>
      <c r="AA4" s="10" t="s">
        <v>45</v>
      </c>
      <c r="AB4" s="10" t="s">
        <v>46</v>
      </c>
      <c r="AC4" s="10" t="s">
        <v>47</v>
      </c>
      <c r="AD4" s="10" t="s">
        <v>48</v>
      </c>
      <c r="AE4" s="11" t="s">
        <v>49</v>
      </c>
      <c r="AF4" s="11" t="s">
        <v>50</v>
      </c>
      <c r="AG4" s="10" t="s">
        <v>51</v>
      </c>
      <c r="AH4" s="10"/>
      <c r="AI4" s="10" t="s">
        <v>52</v>
      </c>
      <c r="AJ4" s="10"/>
      <c r="AK4" s="10" t="s">
        <v>53</v>
      </c>
      <c r="AL4" s="10" t="s">
        <v>54</v>
      </c>
      <c r="AM4" s="10" t="s">
        <v>55</v>
      </c>
      <c r="AN4" s="10" t="s">
        <v>56</v>
      </c>
      <c r="AO4" s="10" t="s">
        <v>57</v>
      </c>
      <c r="AP4" s="10"/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62</v>
      </c>
    </row>
    <row r="5" spans="1:47">
      <c r="A5">
        <v>1</v>
      </c>
      <c r="B5">
        <v>1</v>
      </c>
      <c r="C5">
        <v>15446.2702799339</v>
      </c>
      <c r="D5">
        <v>8990.4367514448204</v>
      </c>
      <c r="E5">
        <v>15446.2702799339</v>
      </c>
      <c r="F5">
        <v>8990.4367514448204</v>
      </c>
      <c r="G5">
        <v>0.9</v>
      </c>
      <c r="H5">
        <v>0.28922307644468898</v>
      </c>
      <c r="I5">
        <v>6.9226968608669504</v>
      </c>
      <c r="J5">
        <v>0.24294738421353901</v>
      </c>
      <c r="K5">
        <v>0.216917307333517</v>
      </c>
      <c r="L5">
        <v>10</v>
      </c>
      <c r="M5">
        <v>0.24790549409544799</v>
      </c>
      <c r="N5">
        <f>$N$2+$G$2*60*H5/$N$3</f>
        <v>1.1522937561356212</v>
      </c>
      <c r="O5">
        <f>$O$2+$H$2*60*H5/$O$3</f>
        <v>1.8345993462539174</v>
      </c>
      <c r="P5">
        <f t="shared" ref="P5:P68" si="0">$P$2+$J$2*J5+$K$2*K5+$F$2*G5</f>
        <v>1.3680707354754573</v>
      </c>
      <c r="Q5">
        <f t="shared" ref="Q5:Q68" si="1">$Q$2+$K$3*K5</f>
        <v>-0.70630792879690774</v>
      </c>
      <c r="R5">
        <f t="shared" ref="R5:R68" si="2">$R$2+$L$2*L5+$M$2*M5+$I$2*I5</f>
        <v>-0.49987561922854157</v>
      </c>
      <c r="S5">
        <f>EXP(N5)</f>
        <v>3.1654453485371148</v>
      </c>
      <c r="T5">
        <f>EXP(O5)</f>
        <v>6.2626244987538797</v>
      </c>
      <c r="U5">
        <f>EXP(P5)</f>
        <v>3.9277656820833475</v>
      </c>
      <c r="V5">
        <f>EXP(Q5)</f>
        <v>0.49346273786914552</v>
      </c>
      <c r="W5">
        <f>EXP(R5)</f>
        <v>0.60660610515588564</v>
      </c>
      <c r="X5">
        <f>SUM(S5:W5)</f>
        <v>14.455904372399374</v>
      </c>
      <c r="Y5">
        <f>LN(X5)</f>
        <v>2.6711029381877607</v>
      </c>
      <c r="Z5">
        <f>S5/$X5</f>
        <v>0.21897248812609002</v>
      </c>
      <c r="AA5">
        <f>T5/$X5</f>
        <v>0.43322260146595148</v>
      </c>
      <c r="AB5">
        <f>U5/$X5</f>
        <v>0.27170667298980072</v>
      </c>
      <c r="AC5">
        <f>V5/$X5</f>
        <v>3.4135722342720588E-2</v>
      </c>
      <c r="AD5">
        <f>W5/$X5</f>
        <v>4.1962515075437086E-2</v>
      </c>
      <c r="AE5">
        <f>SUM(Z5:AD5)</f>
        <v>0.99999999999999989</v>
      </c>
      <c r="AF5" s="14">
        <f>$E$2*LN(F5+0.15*E5)</f>
        <v>9.3332106495075688</v>
      </c>
      <c r="AG5">
        <f>EXP(AF5+$D$2*Y5)</f>
        <v>73348.894086025713</v>
      </c>
      <c r="AH5">
        <f>SUM(AG5:AG24)</f>
        <v>316095.03668314067</v>
      </c>
      <c r="AI5">
        <f>AG5/$AH$5</f>
        <v>0.23204696554458068</v>
      </c>
      <c r="AK5">
        <f t="shared" ref="AK5:AO68" si="3">Z5*$AI5</f>
        <v>5.0811901407405914E-2</v>
      </c>
      <c r="AL5">
        <f t="shared" si="3"/>
        <v>0.10052799007550325</v>
      </c>
      <c r="AM5">
        <f t="shared" si="3"/>
        <v>6.3048708985496943E-2</v>
      </c>
      <c r="AN5">
        <f t="shared" si="3"/>
        <v>7.921090786300657E-3</v>
      </c>
      <c r="AO5">
        <f t="shared" si="3"/>
        <v>9.7372742898738963E-3</v>
      </c>
      <c r="AQ5" s="20">
        <f>AK5*$C5*0.5</f>
        <v>392.42718128807275</v>
      </c>
      <c r="AR5" s="21">
        <f>AL5*$C5*0.5</f>
        <v>776.39125270236798</v>
      </c>
      <c r="AS5" s="21">
        <f>AM5*$C5*0.5</f>
        <v>486.93369989544146</v>
      </c>
      <c r="AT5" s="21">
        <f>AN5*$C5*0.5</f>
        <v>61.175654598547041</v>
      </c>
      <c r="AU5" s="22">
        <f>AO5*$C5*0.5</f>
        <v>75.202285235621815</v>
      </c>
    </row>
    <row r="6" spans="1:47">
      <c r="A6">
        <v>1</v>
      </c>
      <c r="B6">
        <v>2</v>
      </c>
      <c r="C6">
        <v>15446.2702799339</v>
      </c>
      <c r="D6">
        <v>8990.4367514448204</v>
      </c>
      <c r="E6">
        <v>8431.2878347709793</v>
      </c>
      <c r="F6">
        <v>5653.8832326649099</v>
      </c>
      <c r="G6">
        <v>0.9</v>
      </c>
      <c r="H6">
        <v>2.61213842547133</v>
      </c>
      <c r="I6">
        <v>7.7597040244423301</v>
      </c>
      <c r="J6">
        <v>2.1941962773959198</v>
      </c>
      <c r="K6">
        <v>1.95910381910349</v>
      </c>
      <c r="L6">
        <v>10</v>
      </c>
      <c r="M6">
        <v>2.2389757932611398</v>
      </c>
      <c r="N6">
        <f t="shared" ref="N6:N69" si="4">$N$2+$G$2*60*H6/$N$3</f>
        <v>-1.6352046626963477</v>
      </c>
      <c r="O6">
        <f t="shared" ref="O6:O69" si="5">$O$2+$H$2*60*H6/$O$3</f>
        <v>0.44085013683793295</v>
      </c>
      <c r="P6">
        <f t="shared" si="0"/>
        <v>1.1659771001101398</v>
      </c>
      <c r="Q6">
        <f t="shared" si="1"/>
        <v>-0.88052657997390504</v>
      </c>
      <c r="R6">
        <f t="shared" si="2"/>
        <v>-0.62453934909408759</v>
      </c>
      <c r="S6">
        <f t="shared" ref="S6:W56" si="6">EXP(N6)</f>
        <v>0.19491247590390187</v>
      </c>
      <c r="T6">
        <f t="shared" si="6"/>
        <v>1.5540277933714497</v>
      </c>
      <c r="U6">
        <f t="shared" si="6"/>
        <v>3.2090569216904221</v>
      </c>
      <c r="V6">
        <f t="shared" si="6"/>
        <v>0.41456455280352367</v>
      </c>
      <c r="W6">
        <f t="shared" si="6"/>
        <v>0.53550805398069756</v>
      </c>
      <c r="X6">
        <f t="shared" ref="X6:X69" si="7">SUM(S6:W6)</f>
        <v>5.9080697977499943</v>
      </c>
      <c r="Y6">
        <f t="shared" ref="Y6:Y69" si="8">LN(X6)</f>
        <v>1.7763191787073356</v>
      </c>
      <c r="Z6">
        <f t="shared" ref="Z6:AA69" si="9">S6/$X6</f>
        <v>3.2990889169611973E-2</v>
      </c>
      <c r="AA6">
        <f>T6/$X6</f>
        <v>0.26303477219637444</v>
      </c>
      <c r="AB6">
        <f t="shared" ref="AB6:AD69" si="10">U6/$X6</f>
        <v>0.54316503215864964</v>
      </c>
      <c r="AC6">
        <f>V6/$X6</f>
        <v>7.0169203647764078E-2</v>
      </c>
      <c r="AD6">
        <f>W6/$X6</f>
        <v>9.064010282760003E-2</v>
      </c>
      <c r="AE6">
        <f>SUM(Z6:AD6)</f>
        <v>1.0000000000000002</v>
      </c>
      <c r="AF6" s="15">
        <f>$E$2*LN(F6+0.15*E6)</f>
        <v>8.8419653060436207</v>
      </c>
      <c r="AG6">
        <f>EXP(AF6+$D$2*Y6)</f>
        <v>23989.913043724897</v>
      </c>
      <c r="AI6">
        <f t="shared" ref="AI6:AI24" si="11">AG6/$AH$5</f>
        <v>7.5894621109703839E-2</v>
      </c>
      <c r="AK6">
        <f t="shared" si="3"/>
        <v>2.5038310335999325E-3</v>
      </c>
      <c r="AL6">
        <f t="shared" si="3"/>
        <v>1.9962924374521102E-2</v>
      </c>
      <c r="AM6">
        <f t="shared" si="3"/>
        <v>4.1223304315720813E-2</v>
      </c>
      <c r="AN6">
        <f t="shared" si="3"/>
        <v>5.3254651244167032E-3</v>
      </c>
      <c r="AO6">
        <f t="shared" si="3"/>
        <v>6.8790962614452998E-3</v>
      </c>
      <c r="AQ6" s="23">
        <f t="shared" ref="AQ6:AQ69" si="12">AK6*$C6*0.5</f>
        <v>19.337425440135409</v>
      </c>
      <c r="AR6">
        <f>AL6*$C6*0.5</f>
        <v>154.17636273336666</v>
      </c>
      <c r="AS6">
        <f t="shared" ref="AS6:AU69" si="13">AM6*$C6*0.5</f>
        <v>318.37315014629462</v>
      </c>
      <c r="AT6">
        <f t="shared" si="13"/>
        <v>41.129286839051105</v>
      </c>
      <c r="AU6" s="24">
        <f t="shared" si="13"/>
        <v>53.128190067983468</v>
      </c>
    </row>
    <row r="7" spans="1:47">
      <c r="A7">
        <v>1</v>
      </c>
      <c r="B7">
        <v>3</v>
      </c>
      <c r="C7">
        <v>15446.2702799339</v>
      </c>
      <c r="D7">
        <v>8990.4367514448204</v>
      </c>
      <c r="E7">
        <v>13526.411711832499</v>
      </c>
      <c r="F7">
        <v>9921.3813291440892</v>
      </c>
      <c r="G7">
        <v>0.9</v>
      </c>
      <c r="H7">
        <v>4.9299634370626704</v>
      </c>
      <c r="I7">
        <v>7.3973528129967701</v>
      </c>
      <c r="J7">
        <v>4.14116928713264</v>
      </c>
      <c r="K7">
        <v>3.6974725777969999</v>
      </c>
      <c r="L7">
        <v>10</v>
      </c>
      <c r="M7">
        <v>4.2256829460537197</v>
      </c>
      <c r="N7">
        <f t="shared" si="4"/>
        <v>-4.4165946766059561</v>
      </c>
      <c r="O7">
        <f t="shared" si="5"/>
        <v>-0.94984487011687113</v>
      </c>
      <c r="P7">
        <f t="shared" si="0"/>
        <v>0.96432632410169317</v>
      </c>
      <c r="Q7">
        <f t="shared" si="1"/>
        <v>-1.054363455843256</v>
      </c>
      <c r="R7">
        <f t="shared" si="2"/>
        <v>-0.7130041703903498</v>
      </c>
      <c r="S7">
        <f t="shared" si="6"/>
        <v>1.2075282592570073E-2</v>
      </c>
      <c r="T7">
        <f t="shared" si="6"/>
        <v>0.38680102319802712</v>
      </c>
      <c r="U7">
        <f t="shared" si="6"/>
        <v>2.623019995774293</v>
      </c>
      <c r="V7">
        <f t="shared" si="6"/>
        <v>0.3484141377179692</v>
      </c>
      <c r="W7">
        <f t="shared" si="6"/>
        <v>0.49016943085460346</v>
      </c>
      <c r="X7">
        <f t="shared" si="7"/>
        <v>3.8604798701374627</v>
      </c>
      <c r="Y7">
        <f t="shared" si="8"/>
        <v>1.3507914944382735</v>
      </c>
      <c r="Z7">
        <f t="shared" si="9"/>
        <v>3.1279226932324606E-3</v>
      </c>
      <c r="AA7">
        <f t="shared" si="9"/>
        <v>0.10019506284441629</v>
      </c>
      <c r="AB7">
        <f t="shared" si="10"/>
        <v>0.67945439013023357</v>
      </c>
      <c r="AC7">
        <f t="shared" si="10"/>
        <v>9.0251510029389942E-2</v>
      </c>
      <c r="AD7">
        <f t="shared" si="10"/>
        <v>0.12697111430272778</v>
      </c>
      <c r="AE7">
        <f t="shared" ref="AE7:AE70" si="14">SUM(Z7:AD7)</f>
        <v>1</v>
      </c>
      <c r="AF7" s="15">
        <f t="shared" ref="AF7:AF70" si="15">$E$2*LN(F7+0.15*E7)</f>
        <v>9.3885152670662713</v>
      </c>
      <c r="AG7">
        <f>EXP(AF7+$D$2*Y7)</f>
        <v>30763.04199307329</v>
      </c>
      <c r="AI7">
        <f t="shared" si="11"/>
        <v>9.7322129179493302E-2</v>
      </c>
      <c r="AK7">
        <f t="shared" si="3"/>
        <v>3.0441609641423815E-4</v>
      </c>
      <c r="AL7">
        <f t="shared" si="3"/>
        <v>9.7511968492917309E-3</v>
      </c>
      <c r="AM7">
        <f t="shared" si="3"/>
        <v>6.612594792782843E-2</v>
      </c>
      <c r="AN7">
        <f t="shared" si="3"/>
        <v>8.7834691177246238E-3</v>
      </c>
      <c r="AO7">
        <f t="shared" si="3"/>
        <v>1.2357099188234282E-2</v>
      </c>
      <c r="AQ7" s="23">
        <f>AK7*$C7*0.5</f>
        <v>2.3510466513883697</v>
      </c>
      <c r="AR7">
        <f t="shared" ref="AR7:AU70" si="16">AL7*$C7*0.5</f>
        <v>75.309811043499977</v>
      </c>
      <c r="AS7">
        <f t="shared" si="13"/>
        <v>510.69963210503647</v>
      </c>
      <c r="AT7">
        <f t="shared" si="13"/>
        <v>67.835918993913552</v>
      </c>
      <c r="AU7" s="24">
        <f t="shared" si="13"/>
        <v>95.435546968709261</v>
      </c>
    </row>
    <row r="8" spans="1:47">
      <c r="A8">
        <v>1</v>
      </c>
      <c r="B8">
        <v>4</v>
      </c>
      <c r="C8">
        <v>15446.2702799339</v>
      </c>
      <c r="D8">
        <v>8990.4367514448204</v>
      </c>
      <c r="E8">
        <v>8663.6969940755498</v>
      </c>
      <c r="F8">
        <v>5979.9144694669303</v>
      </c>
      <c r="G8">
        <v>0.9</v>
      </c>
      <c r="H8">
        <v>7.0375864560891097</v>
      </c>
      <c r="I8">
        <v>7.3873840982734098</v>
      </c>
      <c r="J8">
        <v>5.9115726231148198</v>
      </c>
      <c r="K8">
        <v>5.2781898420668103</v>
      </c>
      <c r="L8">
        <v>10</v>
      </c>
      <c r="M8">
        <v>6.0322169623620896</v>
      </c>
      <c r="N8">
        <f t="shared" si="4"/>
        <v>-6.9457422994376827</v>
      </c>
      <c r="O8">
        <f t="shared" si="5"/>
        <v>-2.2144186815327345</v>
      </c>
      <c r="P8">
        <f t="shared" si="0"/>
        <v>0.78096312144639546</v>
      </c>
      <c r="Q8">
        <f t="shared" si="1"/>
        <v>-1.2124351822702371</v>
      </c>
      <c r="R8">
        <f t="shared" si="2"/>
        <v>-0.80303180976406741</v>
      </c>
      <c r="S8">
        <f t="shared" si="6"/>
        <v>9.627254365477064E-4</v>
      </c>
      <c r="T8">
        <f t="shared" si="6"/>
        <v>0.10921698564882477</v>
      </c>
      <c r="U8">
        <f t="shared" si="6"/>
        <v>2.1835743003167387</v>
      </c>
      <c r="V8">
        <f t="shared" si="6"/>
        <v>0.29747199815645242</v>
      </c>
      <c r="W8">
        <f t="shared" si="6"/>
        <v>0.44796874717794294</v>
      </c>
      <c r="X8">
        <f>SUM(S8:W8)</f>
        <v>3.0391947567365065</v>
      </c>
      <c r="Y8">
        <f t="shared" si="8"/>
        <v>1.1115925976780594</v>
      </c>
      <c r="Z8">
        <f t="shared" si="9"/>
        <v>3.1676990571722458E-4</v>
      </c>
      <c r="AA8">
        <f t="shared" si="9"/>
        <v>3.5936158881144618E-2</v>
      </c>
      <c r="AB8">
        <f t="shared" si="10"/>
        <v>0.71847133043275757</v>
      </c>
      <c r="AC8">
        <f t="shared" si="10"/>
        <v>9.7878557304395472E-2</v>
      </c>
      <c r="AD8">
        <f t="shared" si="10"/>
        <v>0.14739718347598516</v>
      </c>
      <c r="AE8">
        <f t="shared" si="14"/>
        <v>1</v>
      </c>
      <c r="AF8" s="15">
        <f t="shared" si="15"/>
        <v>8.8928132015222179</v>
      </c>
      <c r="AG8">
        <f>EXP(AF8+$D$2*Y8)</f>
        <v>15850.051363457431</v>
      </c>
      <c r="AI8">
        <f>AG8/$AH$5</f>
        <v>5.0143309840533203E-2</v>
      </c>
      <c r="AK8">
        <f t="shared" si="3"/>
        <v>1.5883891530535283E-5</v>
      </c>
      <c r="AL8">
        <f t="shared" si="3"/>
        <v>1.8019579492558637E-3</v>
      </c>
      <c r="AM8">
        <f t="shared" si="3"/>
        <v>3.6026530533429878E-2</v>
      </c>
      <c r="AN8">
        <f t="shared" si="3"/>
        <v>4.9079548256586863E-3</v>
      </c>
      <c r="AO8">
        <f t="shared" si="3"/>
        <v>7.3909826406582443E-3</v>
      </c>
      <c r="AQ8" s="23">
        <f t="shared" si="12"/>
        <v>0.12267344083890046</v>
      </c>
      <c r="AR8">
        <f t="shared" si="16"/>
        <v>13.916764758640744</v>
      </c>
      <c r="AS8">
        <f>AM8*$C8*0.5</f>
        <v>278.23776393382457</v>
      </c>
      <c r="AT8">
        <f t="shared" si="13"/>
        <v>37.90479837941497</v>
      </c>
      <c r="AU8" s="24">
        <f t="shared" si="13"/>
        <v>57.081557750953408</v>
      </c>
    </row>
    <row r="9" spans="1:47">
      <c r="A9">
        <v>1</v>
      </c>
      <c r="B9">
        <v>5</v>
      </c>
      <c r="C9">
        <v>15446.2702799339</v>
      </c>
      <c r="D9">
        <v>8990.4367514448204</v>
      </c>
      <c r="E9">
        <v>14782.8116542268</v>
      </c>
      <c r="F9">
        <v>12480.475744780801</v>
      </c>
      <c r="G9">
        <v>0.9</v>
      </c>
      <c r="H9">
        <v>9.3147073381182999</v>
      </c>
      <c r="I9">
        <v>7.9083709331035497</v>
      </c>
      <c r="J9">
        <v>7.8243541640193897</v>
      </c>
      <c r="K9">
        <v>6.9860305035887302</v>
      </c>
      <c r="L9">
        <v>10</v>
      </c>
      <c r="M9">
        <v>7.9840348612442602</v>
      </c>
      <c r="N9">
        <f t="shared" si="4"/>
        <v>-9.678287357872712</v>
      </c>
      <c r="O9">
        <f t="shared" si="5"/>
        <v>-3.5806912107502491</v>
      </c>
      <c r="P9">
        <f t="shared" si="0"/>
        <v>0.58285360470985181</v>
      </c>
      <c r="Q9">
        <f t="shared" si="1"/>
        <v>-1.383219248422429</v>
      </c>
      <c r="R9">
        <f t="shared" si="2"/>
        <v>-0.91625230975308014</v>
      </c>
      <c r="S9">
        <f t="shared" si="6"/>
        <v>6.2628672480671488E-5</v>
      </c>
      <c r="T9">
        <f t="shared" si="6"/>
        <v>2.7856436930526526E-2</v>
      </c>
      <c r="U9">
        <f t="shared" si="6"/>
        <v>1.791142357258936</v>
      </c>
      <c r="V9">
        <f t="shared" si="6"/>
        <v>0.25076996142669539</v>
      </c>
      <c r="W9">
        <f t="shared" si="6"/>
        <v>0.40001536914368563</v>
      </c>
      <c r="X9">
        <f t="shared" si="7"/>
        <v>2.4698467534323245</v>
      </c>
      <c r="Y9">
        <f t="shared" si="8"/>
        <v>0.90415610557032244</v>
      </c>
      <c r="Z9">
        <f t="shared" si="9"/>
        <v>2.5357311093749832E-5</v>
      </c>
      <c r="AA9">
        <f t="shared" si="9"/>
        <v>1.1278609448871546E-2</v>
      </c>
      <c r="AB9">
        <f t="shared" si="10"/>
        <v>0.7252038430197344</v>
      </c>
      <c r="AC9">
        <f t="shared" si="10"/>
        <v>0.10153259957452929</v>
      </c>
      <c r="AD9">
        <f t="shared" si="10"/>
        <v>0.16195959064577095</v>
      </c>
      <c r="AE9">
        <f t="shared" si="14"/>
        <v>0.99999999999999989</v>
      </c>
      <c r="AF9" s="15">
        <f>$E$2*LN(F9+0.15*E9)</f>
        <v>9.595459734844523</v>
      </c>
      <c r="AG9">
        <f t="shared" ref="AG9:AG72" si="17">EXP(AF9+$D$2*Y9)</f>
        <v>27677.331749269157</v>
      </c>
      <c r="AI9">
        <f t="shared" si="11"/>
        <v>8.7560159247338676E-2</v>
      </c>
      <c r="AK9">
        <f t="shared" si="3"/>
        <v>2.2202901974530428E-6</v>
      </c>
      <c r="AL9">
        <f t="shared" si="3"/>
        <v>9.8755683943173127E-4</v>
      </c>
      <c r="AM9">
        <f t="shared" si="3"/>
        <v>6.349896398158994E-2</v>
      </c>
      <c r="AN9">
        <f t="shared" si="3"/>
        <v>8.8902105875420558E-3</v>
      </c>
      <c r="AO9">
        <f t="shared" si="3"/>
        <v>1.4181207548577488E-2</v>
      </c>
      <c r="AQ9" s="23">
        <f>AK9*$C9*0.5</f>
        <v>1.7147601244873755E-2</v>
      </c>
      <c r="AR9">
        <f t="shared" si="16"/>
        <v>7.6270349293299029</v>
      </c>
      <c r="AS9">
        <f t="shared" si="13"/>
        <v>490.41108007771294</v>
      </c>
      <c r="AT9">
        <f t="shared" si="13"/>
        <v>68.660297790352274</v>
      </c>
      <c r="AU9" s="24">
        <f t="shared" si="13"/>
        <v>109.52338234558337</v>
      </c>
    </row>
    <row r="10" spans="1:47">
      <c r="A10">
        <v>1</v>
      </c>
      <c r="B10">
        <v>6</v>
      </c>
      <c r="C10">
        <v>15446.2702799339</v>
      </c>
      <c r="D10">
        <v>8990.4367514448204</v>
      </c>
      <c r="E10">
        <v>9917.1173318633791</v>
      </c>
      <c r="F10">
        <v>8485.8407141789503</v>
      </c>
      <c r="G10">
        <v>0.9</v>
      </c>
      <c r="H10">
        <v>11.2877645575384</v>
      </c>
      <c r="I10">
        <v>6.9124987242335898</v>
      </c>
      <c r="J10">
        <v>9.4817222283322806</v>
      </c>
      <c r="K10">
        <v>8.4658234181538301</v>
      </c>
      <c r="L10">
        <v>10</v>
      </c>
      <c r="M10">
        <v>9.6752267636043996</v>
      </c>
      <c r="N10">
        <f t="shared" si="4"/>
        <v>-12.045956021176833</v>
      </c>
      <c r="O10">
        <f t="shared" si="5"/>
        <v>-4.7645255424023096</v>
      </c>
      <c r="P10">
        <f t="shared" si="0"/>
        <v>0.41119762662030129</v>
      </c>
      <c r="Q10">
        <f t="shared" si="1"/>
        <v>-1.5311985398789392</v>
      </c>
      <c r="R10">
        <f t="shared" si="2"/>
        <v>-0.97093573860498827</v>
      </c>
      <c r="S10">
        <f t="shared" si="6"/>
        <v>5.8682386945959478E-6</v>
      </c>
      <c r="T10">
        <f t="shared" si="6"/>
        <v>8.5269329509270238E-3</v>
      </c>
      <c r="U10">
        <f t="shared" si="6"/>
        <v>1.5086234712573194</v>
      </c>
      <c r="V10">
        <f t="shared" si="6"/>
        <v>0.21627629614790916</v>
      </c>
      <c r="W10">
        <f t="shared" si="6"/>
        <v>0.37872848138222609</v>
      </c>
      <c r="X10">
        <f t="shared" si="7"/>
        <v>2.1121610499770762</v>
      </c>
      <c r="Y10">
        <f t="shared" si="8"/>
        <v>0.74771161766076577</v>
      </c>
      <c r="Z10">
        <f t="shared" si="9"/>
        <v>2.7783102499024102E-6</v>
      </c>
      <c r="AA10">
        <f t="shared" si="9"/>
        <v>4.0370657109786061E-3</v>
      </c>
      <c r="AB10">
        <f t="shared" si="10"/>
        <v>0.71425589032318004</v>
      </c>
      <c r="AC10">
        <f t="shared" si="10"/>
        <v>0.10239574115347713</v>
      </c>
      <c r="AD10">
        <f t="shared" si="10"/>
        <v>0.17930852450211432</v>
      </c>
      <c r="AE10">
        <f t="shared" si="14"/>
        <v>1</v>
      </c>
      <c r="AF10" s="15">
        <f>$E$2*LN(F10+0.15*E10)</f>
        <v>9.2076776615028511</v>
      </c>
      <c r="AG10">
        <f t="shared" si="17"/>
        <v>16832.651046206662</v>
      </c>
      <c r="AI10">
        <f t="shared" si="11"/>
        <v>5.3251867611828443E-2</v>
      </c>
      <c r="AK10">
        <f t="shared" si="3"/>
        <v>1.4795020961238914E-7</v>
      </c>
      <c r="AL10">
        <f t="shared" si="3"/>
        <v>2.1498128878128479E-4</v>
      </c>
      <c r="AM10">
        <f t="shared" si="3"/>
        <v>3.803546011245864E-2</v>
      </c>
      <c r="AN10">
        <f t="shared" si="3"/>
        <v>5.4527644519200176E-3</v>
      </c>
      <c r="AO10">
        <f t="shared" si="3"/>
        <v>9.5485138084588882E-3</v>
      </c>
      <c r="AQ10" s="23">
        <f t="shared" si="12"/>
        <v>1.1426394628229186E-3</v>
      </c>
      <c r="AR10">
        <f t="shared" si="16"/>
        <v>1.6603295458221232</v>
      </c>
      <c r="AS10">
        <f t="shared" si="13"/>
        <v>293.7529985593406</v>
      </c>
      <c r="AT10">
        <f t="shared" si="13"/>
        <v>42.112436748586113</v>
      </c>
      <c r="AU10" s="24">
        <f t="shared" si="13"/>
        <v>73.744462528568491</v>
      </c>
    </row>
    <row r="11" spans="1:47">
      <c r="A11">
        <v>1</v>
      </c>
      <c r="B11">
        <v>7</v>
      </c>
      <c r="C11">
        <v>15446.2702799339</v>
      </c>
      <c r="D11">
        <v>8990.4367514448204</v>
      </c>
      <c r="E11">
        <v>10744.4542109262</v>
      </c>
      <c r="F11">
        <v>6602.88492501783</v>
      </c>
      <c r="G11">
        <v>0.9</v>
      </c>
      <c r="H11">
        <v>13.1943468485001</v>
      </c>
      <c r="I11">
        <v>6.9677215429803896</v>
      </c>
      <c r="J11">
        <v>11.083251352740101</v>
      </c>
      <c r="K11">
        <v>9.89576013637509</v>
      </c>
      <c r="L11">
        <v>10</v>
      </c>
      <c r="M11">
        <v>11.3094401558572</v>
      </c>
      <c r="N11">
        <f t="shared" si="4"/>
        <v>-14.333854770330872</v>
      </c>
      <c r="O11">
        <f t="shared" si="5"/>
        <v>-5.9084749169793289</v>
      </c>
      <c r="P11">
        <f t="shared" si="0"/>
        <v>0.24532496730663478</v>
      </c>
      <c r="Q11">
        <f t="shared" si="1"/>
        <v>-1.674192211701065</v>
      </c>
      <c r="R11">
        <f t="shared" si="2"/>
        <v>-1.0543030927800323</v>
      </c>
      <c r="S11">
        <f t="shared" si="6"/>
        <v>5.9550576316980745E-7</v>
      </c>
      <c r="T11">
        <f t="shared" si="6"/>
        <v>2.7163263532697258E-3</v>
      </c>
      <c r="U11">
        <f t="shared" si="6"/>
        <v>1.2780365658300472</v>
      </c>
      <c r="V11">
        <f t="shared" si="6"/>
        <v>0.18745954596544365</v>
      </c>
      <c r="W11">
        <f t="shared" si="6"/>
        <v>0.34843516969736321</v>
      </c>
      <c r="X11">
        <f t="shared" si="7"/>
        <v>1.8166482033518867</v>
      </c>
      <c r="Y11">
        <f t="shared" si="8"/>
        <v>0.59699315666285702</v>
      </c>
      <c r="Z11">
        <f t="shared" si="9"/>
        <v>3.278046690994125E-7</v>
      </c>
      <c r="AA11">
        <f t="shared" si="9"/>
        <v>1.4952407121300911E-3</v>
      </c>
      <c r="AB11">
        <f t="shared" si="10"/>
        <v>0.70351351652562644</v>
      </c>
      <c r="AC11">
        <f t="shared" si="10"/>
        <v>0.10318978964642861</v>
      </c>
      <c r="AD11">
        <f t="shared" si="10"/>
        <v>0.19180112531114588</v>
      </c>
      <c r="AE11">
        <f t="shared" si="14"/>
        <v>1</v>
      </c>
      <c r="AF11" s="15">
        <f t="shared" si="15"/>
        <v>9.0136626232282975</v>
      </c>
      <c r="AG11">
        <f t="shared" si="17"/>
        <v>12475.947041545989</v>
      </c>
      <c r="AI11">
        <f>AG11/$AH$5</f>
        <v>3.9468974813584634E-2</v>
      </c>
      <c r="AK11">
        <f t="shared" si="3"/>
        <v>1.2938114228460158E-8</v>
      </c>
      <c r="AL11">
        <f t="shared" si="3"/>
        <v>5.9015618007308919E-5</v>
      </c>
      <c r="AM11">
        <f t="shared" si="3"/>
        <v>2.7766957264766308E-2</v>
      </c>
      <c r="AN11">
        <f t="shared" si="3"/>
        <v>4.0727952085739868E-3</v>
      </c>
      <c r="AO11">
        <f t="shared" si="3"/>
        <v>7.5701937841228069E-3</v>
      </c>
      <c r="AQ11" s="23">
        <f t="shared" si="12"/>
        <v>9.9922804642727038E-5</v>
      </c>
      <c r="AR11">
        <f t="shared" si="16"/>
        <v>0.45578559323911383</v>
      </c>
      <c r="AS11">
        <f t="shared" si="13"/>
        <v>214.44796338147725</v>
      </c>
      <c r="AT11">
        <f>AN11*$C11*0.5</f>
        <v>31.454747793226783</v>
      </c>
      <c r="AU11" s="24">
        <f t="shared" si="13"/>
        <v>58.465629630518229</v>
      </c>
    </row>
    <row r="12" spans="1:47">
      <c r="A12">
        <v>1</v>
      </c>
      <c r="B12">
        <v>8</v>
      </c>
      <c r="C12">
        <v>15446.2702799339</v>
      </c>
      <c r="D12">
        <v>8990.4367514448204</v>
      </c>
      <c r="E12">
        <v>1326.9172514140701</v>
      </c>
      <c r="F12">
        <v>9665.5722048840307</v>
      </c>
      <c r="G12">
        <v>0.9</v>
      </c>
      <c r="H12">
        <v>16.359435333711801</v>
      </c>
      <c r="I12">
        <v>6.9945511564586997</v>
      </c>
      <c r="J12">
        <v>13.7419256803179</v>
      </c>
      <c r="K12">
        <v>12.269576500283801</v>
      </c>
      <c r="L12">
        <v>10</v>
      </c>
      <c r="M12">
        <v>14.0223731431815</v>
      </c>
      <c r="N12">
        <f t="shared" si="4"/>
        <v>-18.131960952584912</v>
      </c>
      <c r="O12">
        <f t="shared" si="5"/>
        <v>-7.8075280081063489</v>
      </c>
      <c r="P12">
        <f t="shared" si="0"/>
        <v>-3.0037730906777971E-2</v>
      </c>
      <c r="Q12">
        <f t="shared" si="1"/>
        <v>-1.911573848091936</v>
      </c>
      <c r="R12">
        <f t="shared" si="2"/>
        <v>-1.1907546305505967</v>
      </c>
      <c r="S12">
        <f t="shared" si="6"/>
        <v>1.3347176767096554E-8</v>
      </c>
      <c r="T12">
        <f t="shared" si="6"/>
        <v>4.0666207168411114E-4</v>
      </c>
      <c r="U12">
        <f t="shared" si="6"/>
        <v>0.97040891844931354</v>
      </c>
      <c r="V12">
        <f t="shared" si="6"/>
        <v>0.1478475138627878</v>
      </c>
      <c r="W12">
        <f t="shared" si="6"/>
        <v>0.30399177600693911</v>
      </c>
      <c r="X12">
        <f t="shared" si="7"/>
        <v>1.4226548837379012</v>
      </c>
      <c r="Y12">
        <f t="shared" si="8"/>
        <v>0.35252476245352432</v>
      </c>
      <c r="Z12">
        <f t="shared" si="9"/>
        <v>9.3818795546731731E-9</v>
      </c>
      <c r="AA12">
        <f t="shared" si="9"/>
        <v>2.8584731007680667E-4</v>
      </c>
      <c r="AB12">
        <f t="shared" si="10"/>
        <v>0.68211126221958274</v>
      </c>
      <c r="AC12">
        <f t="shared" si="10"/>
        <v>0.10392366803277785</v>
      </c>
      <c r="AD12">
        <f t="shared" si="10"/>
        <v>0.21367921305568313</v>
      </c>
      <c r="AE12">
        <f t="shared" si="14"/>
        <v>1</v>
      </c>
      <c r="AF12" s="15">
        <f t="shared" si="15"/>
        <v>9.1967088629451759</v>
      </c>
      <c r="AG12">
        <f t="shared" si="17"/>
        <v>12625.529535408352</v>
      </c>
      <c r="AI12">
        <f t="shared" si="11"/>
        <v>3.9942194815492812E-2</v>
      </c>
      <c r="AK12">
        <f t="shared" si="3"/>
        <v>3.7473286090824481E-10</v>
      </c>
      <c r="AL12">
        <f t="shared" si="3"/>
        <v>1.1417368946572394E-5</v>
      </c>
      <c r="AM12">
        <f t="shared" si="3"/>
        <v>2.7245020921416275E-2</v>
      </c>
      <c r="AN12">
        <f t="shared" si="3"/>
        <v>4.1509393945058154E-3</v>
      </c>
      <c r="AO12">
        <f t="shared" si="3"/>
        <v>8.5348167558912912E-3</v>
      </c>
      <c r="AQ12" s="23">
        <f>AK12*$C12*0.5</f>
        <v>2.894112526180813E-6</v>
      </c>
      <c r="AR12">
        <f t="shared" si="16"/>
        <v>8.8177883317240704E-2</v>
      </c>
      <c r="AS12">
        <f t="shared" si="13"/>
        <v>210.41697846732478</v>
      </c>
      <c r="AT12">
        <f t="shared" si="13"/>
        <v>32.058265901580995</v>
      </c>
      <c r="AU12" s="24">
        <f t="shared" si="13"/>
        <v>65.915543200602755</v>
      </c>
    </row>
    <row r="13" spans="1:47">
      <c r="A13">
        <v>1</v>
      </c>
      <c r="B13">
        <v>9</v>
      </c>
      <c r="C13">
        <v>15446.2702799339</v>
      </c>
      <c r="D13">
        <v>8990.4367514448204</v>
      </c>
      <c r="E13">
        <v>6736.8860152257803</v>
      </c>
      <c r="F13">
        <v>5806.3655341846197</v>
      </c>
      <c r="G13">
        <v>0.9</v>
      </c>
      <c r="H13">
        <v>17.176042537100599</v>
      </c>
      <c r="I13">
        <v>7.4860929515380903</v>
      </c>
      <c r="J13">
        <v>14.4278757311645</v>
      </c>
      <c r="K13">
        <v>12.882031902825499</v>
      </c>
      <c r="L13">
        <v>10</v>
      </c>
      <c r="M13">
        <v>14.7223221746577</v>
      </c>
      <c r="N13">
        <f t="shared" si="4"/>
        <v>-19.111889596651469</v>
      </c>
      <c r="O13">
        <f t="shared" si="5"/>
        <v>-8.2974923301396277</v>
      </c>
      <c r="P13">
        <f t="shared" si="0"/>
        <v>-0.10108255760160978</v>
      </c>
      <c r="Q13">
        <f t="shared" si="1"/>
        <v>-1.9728193883461058</v>
      </c>
      <c r="R13">
        <f t="shared" si="2"/>
        <v>-1.2404983359767883</v>
      </c>
      <c r="S13">
        <f t="shared" si="6"/>
        <v>5.0097010381631568E-9</v>
      </c>
      <c r="T13">
        <f t="shared" si="6"/>
        <v>2.4914080730626753E-4</v>
      </c>
      <c r="U13">
        <f t="shared" si="6"/>
        <v>0.90385840942306261</v>
      </c>
      <c r="V13">
        <f t="shared" si="6"/>
        <v>0.1390642269271555</v>
      </c>
      <c r="W13">
        <f t="shared" si="6"/>
        <v>0.28924004329882563</v>
      </c>
      <c r="X13">
        <f t="shared" si="7"/>
        <v>1.3324118254660511</v>
      </c>
      <c r="Y13">
        <f t="shared" si="8"/>
        <v>0.28699070261025905</v>
      </c>
      <c r="Z13">
        <f t="shared" si="9"/>
        <v>3.7598743439633334E-9</v>
      </c>
      <c r="AA13">
        <f t="shared" si="9"/>
        <v>1.8698483647810844E-4</v>
      </c>
      <c r="AB13">
        <f t="shared" si="10"/>
        <v>0.67836264445259709</v>
      </c>
      <c r="AC13">
        <f t="shared" si="10"/>
        <v>0.10437030373737009</v>
      </c>
      <c r="AD13">
        <f t="shared" si="10"/>
        <v>0.21708006321368037</v>
      </c>
      <c r="AE13">
        <f t="shared" si="14"/>
        <v>1</v>
      </c>
      <c r="AF13" s="15">
        <f t="shared" si="15"/>
        <v>8.82715987268476</v>
      </c>
      <c r="AG13">
        <f t="shared" si="17"/>
        <v>8333.6212493878957</v>
      </c>
      <c r="AI13">
        <f t="shared" si="11"/>
        <v>2.6364290109818039E-2</v>
      </c>
      <c r="AK13">
        <f t="shared" si="3"/>
        <v>9.9126417980711103E-11</v>
      </c>
      <c r="AL13">
        <f t="shared" si="3"/>
        <v>4.929722475045738E-6</v>
      </c>
      <c r="AM13">
        <f t="shared" si="3"/>
        <v>1.7884549558011616E-2</v>
      </c>
      <c r="AN13">
        <f t="shared" si="3"/>
        <v>2.7516489665818512E-3</v>
      </c>
      <c r="AO13">
        <f t="shared" si="3"/>
        <v>5.7231617636231084E-3</v>
      </c>
      <c r="AQ13" s="23">
        <f t="shared" si="12"/>
        <v>7.655667220058816E-7</v>
      </c>
      <c r="AR13">
        <f t="shared" si="16"/>
        <v>3.8072912877310586E-2</v>
      </c>
      <c r="AS13">
        <f t="shared" si="13"/>
        <v>138.1247931539599</v>
      </c>
      <c r="AT13">
        <f t="shared" si="13"/>
        <v>21.25135682666204</v>
      </c>
      <c r="AU13" s="24">
        <f t="shared" si="13"/>
        <v>44.200751728352856</v>
      </c>
    </row>
    <row r="14" spans="1:47">
      <c r="A14">
        <v>1</v>
      </c>
      <c r="B14">
        <v>10</v>
      </c>
      <c r="C14">
        <v>15446.2702799339</v>
      </c>
      <c r="D14">
        <v>8990.4367514448204</v>
      </c>
      <c r="E14">
        <v>15653.849400851201</v>
      </c>
      <c r="F14">
        <v>10723.919758195199</v>
      </c>
      <c r="G14">
        <v>0.9</v>
      </c>
      <c r="H14">
        <v>19.492082105945901</v>
      </c>
      <c r="I14">
        <v>7.7062158979737303</v>
      </c>
      <c r="J14">
        <v>16.373348968994499</v>
      </c>
      <c r="K14">
        <v>14.6190615794594</v>
      </c>
      <c r="L14">
        <v>10</v>
      </c>
      <c r="M14">
        <v>16.707498947953599</v>
      </c>
      <c r="N14">
        <f t="shared" si="4"/>
        <v>-21.891137079265832</v>
      </c>
      <c r="O14">
        <f t="shared" si="5"/>
        <v>-9.687116071446809</v>
      </c>
      <c r="P14">
        <f t="shared" si="0"/>
        <v>-0.30257800009114366</v>
      </c>
      <c r="Q14">
        <f t="shared" si="1"/>
        <v>-2.1465223560094961</v>
      </c>
      <c r="R14">
        <f t="shared" si="2"/>
        <v>-1.3463608630346524</v>
      </c>
      <c r="S14">
        <f t="shared" si="6"/>
        <v>3.1102834100562312E-10</v>
      </c>
      <c r="T14">
        <f t="shared" si="6"/>
        <v>6.2078175535496563E-5</v>
      </c>
      <c r="U14">
        <f t="shared" si="6"/>
        <v>0.73891085089739672</v>
      </c>
      <c r="V14">
        <f t="shared" si="6"/>
        <v>0.11688995340215701</v>
      </c>
      <c r="W14">
        <f t="shared" si="6"/>
        <v>0.26018539014611097</v>
      </c>
      <c r="X14">
        <f t="shared" si="7"/>
        <v>1.1160482729322285</v>
      </c>
      <c r="Y14">
        <f t="shared" si="8"/>
        <v>0.10979411833925197</v>
      </c>
      <c r="Z14">
        <f t="shared" si="9"/>
        <v>2.7868717559003845E-10</v>
      </c>
      <c r="AA14">
        <f t="shared" si="9"/>
        <v>5.5623199319503115E-5</v>
      </c>
      <c r="AB14">
        <f t="shared" si="10"/>
        <v>0.66207785883314274</v>
      </c>
      <c r="AC14">
        <f t="shared" si="10"/>
        <v>0.10473557124464551</v>
      </c>
      <c r="AD14">
        <f t="shared" si="10"/>
        <v>0.23313094644420509</v>
      </c>
      <c r="AE14">
        <f t="shared" si="14"/>
        <v>1</v>
      </c>
      <c r="AF14" s="15">
        <f t="shared" si="15"/>
        <v>9.4782276004781938</v>
      </c>
      <c r="AG14">
        <f t="shared" si="17"/>
        <v>14116.272420544157</v>
      </c>
      <c r="AI14">
        <f t="shared" si="11"/>
        <v>4.465831722215418E-2</v>
      </c>
      <c r="AK14">
        <f t="shared" si="3"/>
        <v>1.244570029324612E-11</v>
      </c>
      <c r="AL14">
        <f t="shared" si="3"/>
        <v>2.4840384801214807E-6</v>
      </c>
      <c r="AM14">
        <f t="shared" si="3"/>
        <v>2.9567283045535103E-2</v>
      </c>
      <c r="AN14">
        <f t="shared" si="3"/>
        <v>4.6773143650869087E-3</v>
      </c>
      <c r="AO14">
        <f t="shared" si="3"/>
        <v>1.0411235760606348E-2</v>
      </c>
      <c r="AQ14" s="23">
        <f t="shared" si="12"/>
        <v>9.6119825276266086E-8</v>
      </c>
      <c r="AR14">
        <f t="shared" si="16"/>
        <v>1.9184564874856303E-2</v>
      </c>
      <c r="AS14">
        <f>AM14*$C14*0.5</f>
        <v>228.35212268232118</v>
      </c>
      <c r="AT14">
        <f t="shared" si="13"/>
        <v>36.123530933674907</v>
      </c>
      <c r="AU14" s="24">
        <f>AO14*$C14*0.5</f>
        <v>80.407380753219428</v>
      </c>
    </row>
    <row r="15" spans="1:47">
      <c r="A15">
        <v>1</v>
      </c>
      <c r="B15">
        <v>11</v>
      </c>
      <c r="C15">
        <v>15446.2702799339</v>
      </c>
      <c r="D15">
        <v>8990.4367514448204</v>
      </c>
      <c r="E15">
        <v>10891.4480381786</v>
      </c>
      <c r="F15">
        <v>9022.5382886068801</v>
      </c>
      <c r="G15">
        <v>0.9</v>
      </c>
      <c r="H15">
        <v>22.3659878330613</v>
      </c>
      <c r="I15">
        <v>7.7916358455743797</v>
      </c>
      <c r="J15">
        <v>18.787429779771401</v>
      </c>
      <c r="K15">
        <v>16.774490874795902</v>
      </c>
      <c r="L15">
        <v>10</v>
      </c>
      <c r="M15">
        <v>19.170846714052502</v>
      </c>
      <c r="N15">
        <f t="shared" si="4"/>
        <v>-25.339823951804309</v>
      </c>
      <c r="O15">
        <f t="shared" si="5"/>
        <v>-11.411459507716048</v>
      </c>
      <c r="P15">
        <f t="shared" si="0"/>
        <v>-0.55260779835017881</v>
      </c>
      <c r="Q15">
        <f t="shared" si="1"/>
        <v>-2.3620652855431463</v>
      </c>
      <c r="R15">
        <f t="shared" si="2"/>
        <v>-1.4720908497676171</v>
      </c>
      <c r="S15">
        <f t="shared" si="6"/>
        <v>9.8867666815088156E-12</v>
      </c>
      <c r="T15">
        <f t="shared" si="6"/>
        <v>1.1067922395037088E-5</v>
      </c>
      <c r="U15">
        <f t="shared" si="6"/>
        <v>0.57544720171858998</v>
      </c>
      <c r="V15">
        <f t="shared" si="6"/>
        <v>9.4225419706013461E-2</v>
      </c>
      <c r="W15">
        <f t="shared" si="6"/>
        <v>0.2294452477665537</v>
      </c>
      <c r="X15">
        <f t="shared" si="7"/>
        <v>0.899128937123439</v>
      </c>
      <c r="Y15">
        <f t="shared" si="8"/>
        <v>-0.10632883196540058</v>
      </c>
      <c r="Z15">
        <f t="shared" si="9"/>
        <v>1.099593870612073E-11</v>
      </c>
      <c r="AA15">
        <f t="shared" si="9"/>
        <v>1.2309605372558043E-5</v>
      </c>
      <c r="AB15">
        <f t="shared" si="10"/>
        <v>0.64000520721711396</v>
      </c>
      <c r="AC15">
        <f t="shared" si="10"/>
        <v>0.10479633767262181</v>
      </c>
      <c r="AD15">
        <f t="shared" si="10"/>
        <v>0.25518614549389568</v>
      </c>
      <c r="AE15">
        <f t="shared" si="14"/>
        <v>1</v>
      </c>
      <c r="AF15" s="15">
        <f t="shared" si="15"/>
        <v>9.2739023690630891</v>
      </c>
      <c r="AG15">
        <f t="shared" si="17"/>
        <v>9891.9066006319936</v>
      </c>
      <c r="AI15">
        <f t="shared" si="11"/>
        <v>3.1294090234475332E-2</v>
      </c>
      <c r="AK15">
        <f t="shared" si="3"/>
        <v>3.4410789808210207E-13</v>
      </c>
      <c r="AL15">
        <f t="shared" si="3"/>
        <v>3.8521790127961374E-7</v>
      </c>
      <c r="AM15">
        <f t="shared" si="3"/>
        <v>2.0028380705186446E-2</v>
      </c>
      <c r="AN15">
        <f t="shared" si="3"/>
        <v>3.2795060473695733E-3</v>
      </c>
      <c r="AO15">
        <f t="shared" si="3"/>
        <v>7.9858182636739217E-3</v>
      </c>
      <c r="AQ15" s="23">
        <f>AK15*$C15*0.5</f>
        <v>2.6575917996180484E-9</v>
      </c>
      <c r="AR15">
        <f>AL15*$C15*0.5</f>
        <v>2.9750899099169046E-3</v>
      </c>
      <c r="AS15">
        <f t="shared" si="13"/>
        <v>154.6818908208615</v>
      </c>
      <c r="AT15">
        <f t="shared" si="13"/>
        <v>25.328068396174068</v>
      </c>
      <c r="AU15" s="24">
        <f t="shared" si="13"/>
        <v>61.675553653569921</v>
      </c>
    </row>
    <row r="16" spans="1:47">
      <c r="A16">
        <v>1</v>
      </c>
      <c r="B16">
        <v>12</v>
      </c>
      <c r="C16">
        <v>15446.2702799339</v>
      </c>
      <c r="D16">
        <v>8990.4367514448204</v>
      </c>
      <c r="E16">
        <v>19775.635773132999</v>
      </c>
      <c r="F16">
        <v>19400.363349273801</v>
      </c>
      <c r="G16">
        <v>0.9</v>
      </c>
      <c r="H16">
        <v>25.375260516430899</v>
      </c>
      <c r="I16">
        <v>7.8029720554375004</v>
      </c>
      <c r="J16">
        <v>21.3152188338019</v>
      </c>
      <c r="K16">
        <v>19.031445387323199</v>
      </c>
      <c r="L16">
        <v>10</v>
      </c>
      <c r="M16">
        <v>21.750223299797899</v>
      </c>
      <c r="N16">
        <f t="shared" si="4"/>
        <v>-28.95095117184783</v>
      </c>
      <c r="O16">
        <f t="shared" si="5"/>
        <v>-13.217023117737808</v>
      </c>
      <c r="P16">
        <f t="shared" si="0"/>
        <v>-0.81441452180334173</v>
      </c>
      <c r="Q16">
        <f t="shared" si="1"/>
        <v>-2.5877607367958761</v>
      </c>
      <c r="R16">
        <f t="shared" si="2"/>
        <v>-1.6013997653507808</v>
      </c>
      <c r="S16">
        <f t="shared" si="6"/>
        <v>2.6715398715242522E-13</v>
      </c>
      <c r="T16">
        <f t="shared" si="6"/>
        <v>1.8193648200953987E-6</v>
      </c>
      <c r="U16">
        <f t="shared" si="6"/>
        <v>0.44289855891631125</v>
      </c>
      <c r="V16">
        <f t="shared" si="6"/>
        <v>7.5188217927614417E-2</v>
      </c>
      <c r="W16">
        <f t="shared" si="6"/>
        <v>0.20161410794433629</v>
      </c>
      <c r="X16">
        <f t="shared" si="7"/>
        <v>0.71970270415334925</v>
      </c>
      <c r="Y16">
        <f t="shared" si="8"/>
        <v>-0.32891706314134073</v>
      </c>
      <c r="Z16">
        <f t="shared" si="9"/>
        <v>3.7120047710075284E-13</v>
      </c>
      <c r="AA16">
        <f t="shared" si="9"/>
        <v>2.5279393971927348E-6</v>
      </c>
      <c r="AB16">
        <f t="shared" si="10"/>
        <v>0.61539098902974454</v>
      </c>
      <c r="AC16">
        <f t="shared" si="10"/>
        <v>0.10447121775937337</v>
      </c>
      <c r="AD16">
        <f t="shared" si="10"/>
        <v>0.2801352652711136</v>
      </c>
      <c r="AE16">
        <f t="shared" si="14"/>
        <v>1</v>
      </c>
      <c r="AF16" s="15">
        <f t="shared" si="15"/>
        <v>10.015328914256084</v>
      </c>
      <c r="AG16">
        <f t="shared" si="17"/>
        <v>17766.802556803454</v>
      </c>
      <c r="AI16">
        <f t="shared" si="11"/>
        <v>5.6207154478712093E-2</v>
      </c>
      <c r="AK16">
        <f t="shared" si="3"/>
        <v>2.0864122558973646E-14</v>
      </c>
      <c r="AL16">
        <f t="shared" si="3"/>
        <v>1.4208828021083437E-7</v>
      </c>
      <c r="AM16">
        <f t="shared" si="3"/>
        <v>3.4589376385202271E-2</v>
      </c>
      <c r="AN16">
        <f t="shared" si="3"/>
        <v>5.8720298751802694E-3</v>
      </c>
      <c r="AO16">
        <f t="shared" si="3"/>
        <v>1.5745606130028473E-2</v>
      </c>
      <c r="AQ16" s="23">
        <f t="shared" si="12"/>
        <v>1.6113643809978654E-10</v>
      </c>
      <c r="AR16">
        <f t="shared" si="16"/>
        <v>1.0973669898737654E-3</v>
      </c>
      <c r="AS16">
        <f t="shared" si="13"/>
        <v>267.13842823009867</v>
      </c>
      <c r="AT16">
        <f t="shared" si="13"/>
        <v>45.350480271940484</v>
      </c>
      <c r="AU16" s="24">
        <f t="shared" si="13"/>
        <v>121.60544400290192</v>
      </c>
    </row>
    <row r="17" spans="1:49">
      <c r="A17">
        <v>1</v>
      </c>
      <c r="B17">
        <v>13</v>
      </c>
      <c r="C17">
        <v>15446.2702799339</v>
      </c>
      <c r="D17">
        <v>8990.4367514448204</v>
      </c>
      <c r="E17">
        <v>6227.3736275196297</v>
      </c>
      <c r="F17">
        <v>4568.4500073733298</v>
      </c>
      <c r="G17">
        <v>0.9</v>
      </c>
      <c r="H17">
        <v>27.773854481370101</v>
      </c>
      <c r="I17">
        <v>8.1833447229039606</v>
      </c>
      <c r="J17">
        <v>23.330037764350902</v>
      </c>
      <c r="K17">
        <v>20.830390861027599</v>
      </c>
      <c r="L17">
        <v>10</v>
      </c>
      <c r="M17">
        <v>23.8061609840315</v>
      </c>
      <c r="N17">
        <f t="shared" si="4"/>
        <v>-31.829263929774875</v>
      </c>
      <c r="O17">
        <f t="shared" si="5"/>
        <v>-14.656179496701331</v>
      </c>
      <c r="P17">
        <f t="shared" si="0"/>
        <v>-1.0230921967530557</v>
      </c>
      <c r="Q17">
        <f t="shared" si="1"/>
        <v>-2.7676552841663158</v>
      </c>
      <c r="R17">
        <f t="shared" si="2"/>
        <v>-1.7156078295864545</v>
      </c>
      <c r="S17">
        <f t="shared" si="6"/>
        <v>1.5021950004944234E-14</v>
      </c>
      <c r="T17">
        <f t="shared" si="6"/>
        <v>4.3142183210593286E-7</v>
      </c>
      <c r="U17">
        <f t="shared" si="6"/>
        <v>0.35948163184120269</v>
      </c>
      <c r="V17">
        <f t="shared" si="6"/>
        <v>6.2809101719757551E-2</v>
      </c>
      <c r="W17">
        <f t="shared" si="6"/>
        <v>0.17985436667685042</v>
      </c>
      <c r="X17">
        <f t="shared" si="7"/>
        <v>0.60214553165965778</v>
      </c>
      <c r="Y17">
        <f t="shared" si="8"/>
        <v>-0.5072561159464466</v>
      </c>
      <c r="Z17">
        <f t="shared" si="9"/>
        <v>2.4947374372338412E-14</v>
      </c>
      <c r="AA17">
        <f t="shared" si="9"/>
        <v>7.1647435615245808E-7</v>
      </c>
      <c r="AB17">
        <f t="shared" si="10"/>
        <v>0.59700124461670412</v>
      </c>
      <c r="AC17">
        <f t="shared" si="10"/>
        <v>0.10430883966977314</v>
      </c>
      <c r="AD17">
        <f t="shared" si="10"/>
        <v>0.29868919923914167</v>
      </c>
      <c r="AE17">
        <f t="shared" si="14"/>
        <v>1</v>
      </c>
      <c r="AF17" s="15">
        <f t="shared" si="15"/>
        <v>8.6129679999005333</v>
      </c>
      <c r="AG17">
        <f t="shared" si="17"/>
        <v>3857.9402989626446</v>
      </c>
      <c r="AI17">
        <f t="shared" si="11"/>
        <v>1.220500119029048E-2</v>
      </c>
      <c r="AK17">
        <f t="shared" si="3"/>
        <v>3.0448273390901254E-16</v>
      </c>
      <c r="AL17">
        <f t="shared" si="3"/>
        <v>8.7445703696533558E-9</v>
      </c>
      <c r="AM17">
        <f t="shared" si="3"/>
        <v>7.2864009011517714E-3</v>
      </c>
      <c r="AN17">
        <f t="shared" si="3"/>
        <v>1.2730895123273999E-3</v>
      </c>
      <c r="AO17">
        <f t="shared" si="3"/>
        <v>3.6455020322406343E-3</v>
      </c>
      <c r="AQ17" s="23">
        <f t="shared" si="12"/>
        <v>2.351561301765901E-12</v>
      </c>
      <c r="AR17">
        <f t="shared" si="16"/>
        <v>6.7535498705783615E-5</v>
      </c>
      <c r="AS17">
        <f t="shared" si="13"/>
        <v>56.2738588435721</v>
      </c>
      <c r="AT17">
        <f t="shared" si="13"/>
        <v>9.8322423489791309</v>
      </c>
      <c r="AU17" s="24">
        <f t="shared" si="13"/>
        <v>28.154704848018572</v>
      </c>
    </row>
    <row r="18" spans="1:49">
      <c r="A18">
        <v>1</v>
      </c>
      <c r="B18">
        <v>14</v>
      </c>
      <c r="C18">
        <v>15446.2702799339</v>
      </c>
      <c r="D18">
        <v>8990.4367514448204</v>
      </c>
      <c r="E18">
        <v>17670.048517895</v>
      </c>
      <c r="F18">
        <v>16690.792978189998</v>
      </c>
      <c r="G18">
        <v>0.9</v>
      </c>
      <c r="H18">
        <v>30.621885144813898</v>
      </c>
      <c r="I18">
        <v>7.8916783570040403</v>
      </c>
      <c r="J18">
        <v>25.7223835216437</v>
      </c>
      <c r="K18">
        <v>22.966413858610402</v>
      </c>
      <c r="L18">
        <v>10</v>
      </c>
      <c r="M18">
        <v>26.247330124126201</v>
      </c>
      <c r="N18">
        <f t="shared" si="4"/>
        <v>-35.24690072590743</v>
      </c>
      <c r="O18">
        <f t="shared" si="5"/>
        <v>-16.364997894767608</v>
      </c>
      <c r="P18">
        <f t="shared" si="0"/>
        <v>-1.2708708644726641</v>
      </c>
      <c r="Q18">
        <f t="shared" si="1"/>
        <v>-2.9812575839245961</v>
      </c>
      <c r="R18">
        <f t="shared" si="2"/>
        <v>-1.828916295614192</v>
      </c>
      <c r="S18">
        <f t="shared" si="6"/>
        <v>4.9256722461887629E-16</v>
      </c>
      <c r="T18">
        <f t="shared" si="6"/>
        <v>7.8121705860250425E-8</v>
      </c>
      <c r="U18">
        <f t="shared" si="6"/>
        <v>0.28058716195730887</v>
      </c>
      <c r="V18">
        <f t="shared" si="6"/>
        <v>5.0728997761587152E-2</v>
      </c>
      <c r="W18">
        <f t="shared" si="6"/>
        <v>0.16058750289221574</v>
      </c>
      <c r="X18">
        <f t="shared" si="7"/>
        <v>0.49190374073281812</v>
      </c>
      <c r="Y18">
        <f t="shared" si="8"/>
        <v>-0.70947223054861142</v>
      </c>
      <c r="Z18">
        <f t="shared" si="9"/>
        <v>1.0013488083767562E-15</v>
      </c>
      <c r="AA18">
        <f t="shared" si="9"/>
        <v>1.5881502698854841E-7</v>
      </c>
      <c r="AB18">
        <f t="shared" si="10"/>
        <v>0.57041070990698617</v>
      </c>
      <c r="AC18">
        <f t="shared" si="10"/>
        <v>0.10312789588876303</v>
      </c>
      <c r="AD18">
        <f t="shared" si="10"/>
        <v>0.32646123538922278</v>
      </c>
      <c r="AE18">
        <f t="shared" si="14"/>
        <v>1</v>
      </c>
      <c r="AF18" s="15">
        <f t="shared" si="15"/>
        <v>9.8699979981782864</v>
      </c>
      <c r="AG18">
        <f t="shared" si="17"/>
        <v>11770.685464034372</v>
      </c>
      <c r="AI18">
        <f t="shared" si="11"/>
        <v>3.7237805400385064E-2</v>
      </c>
      <c r="AK18">
        <f t="shared" si="3"/>
        <v>3.7288032064241119E-17</v>
      </c>
      <c r="AL18">
        <f t="shared" si="3"/>
        <v>5.9139230696564678E-9</v>
      </c>
      <c r="AM18">
        <f t="shared" si="3"/>
        <v>2.1240843013811846E-2</v>
      </c>
      <c r="AN18">
        <f t="shared" si="3"/>
        <v>3.8402565184569287E-3</v>
      </c>
      <c r="AO18">
        <f t="shared" si="3"/>
        <v>1.2156699954193179E-2</v>
      </c>
      <c r="AQ18" s="23">
        <f t="shared" si="12"/>
        <v>2.8798051073555498E-13</v>
      </c>
      <c r="AR18">
        <f t="shared" si="16"/>
        <v>4.5674027074325078E-5</v>
      </c>
      <c r="AS18">
        <f t="shared" si="13"/>
        <v>164.04590108249178</v>
      </c>
      <c r="AT18">
        <f t="shared" si="13"/>
        <v>29.658820064181846</v>
      </c>
      <c r="AU18" s="24">
        <f t="shared" si="13"/>
        <v>93.88783660226396</v>
      </c>
    </row>
    <row r="19" spans="1:49">
      <c r="A19">
        <v>1</v>
      </c>
      <c r="B19">
        <v>15</v>
      </c>
      <c r="C19">
        <v>15446.2702799339</v>
      </c>
      <c r="D19">
        <v>8990.4367514448204</v>
      </c>
      <c r="E19">
        <v>19842.180276010698</v>
      </c>
      <c r="F19">
        <v>16403.885489804201</v>
      </c>
      <c r="G19">
        <v>0.9</v>
      </c>
      <c r="H19">
        <v>30.381912512603201</v>
      </c>
      <c r="I19">
        <v>7.4947872315509203</v>
      </c>
      <c r="J19">
        <v>25.520806510586699</v>
      </c>
      <c r="K19">
        <v>22.786434384452399</v>
      </c>
      <c r="L19">
        <v>10</v>
      </c>
      <c r="M19">
        <v>26.041639296517001</v>
      </c>
      <c r="N19">
        <f t="shared" si="4"/>
        <v>-34.95893356725459</v>
      </c>
      <c r="O19">
        <f t="shared" si="5"/>
        <v>-16.221014315441188</v>
      </c>
      <c r="P19">
        <f t="shared" si="0"/>
        <v>-1.2499932454703342</v>
      </c>
      <c r="Q19">
        <f t="shared" si="1"/>
        <v>-2.9632596365087958</v>
      </c>
      <c r="R19">
        <f t="shared" si="2"/>
        <v>-1.8067250204701384</v>
      </c>
      <c r="S19">
        <f t="shared" si="6"/>
        <v>6.569435583414678E-16</v>
      </c>
      <c r="T19">
        <f t="shared" si="6"/>
        <v>9.022003514294993E-8</v>
      </c>
      <c r="U19">
        <f t="shared" si="6"/>
        <v>0.2865067320718756</v>
      </c>
      <c r="V19">
        <f t="shared" si="6"/>
        <v>5.1650281333548577E-2</v>
      </c>
      <c r="W19">
        <f t="shared" si="6"/>
        <v>0.16419097934505367</v>
      </c>
      <c r="X19">
        <f t="shared" si="7"/>
        <v>0.50234808297051359</v>
      </c>
      <c r="Y19">
        <f t="shared" si="8"/>
        <v>-0.68846200720428896</v>
      </c>
      <c r="Z19">
        <f t="shared" si="9"/>
        <v>1.3077457257461626E-15</v>
      </c>
      <c r="AA19">
        <f t="shared" si="9"/>
        <v>1.7959665459347555E-7</v>
      </c>
      <c r="AB19">
        <f t="shared" si="10"/>
        <v>0.5703350759849376</v>
      </c>
      <c r="AC19">
        <f t="shared" si="10"/>
        <v>0.10281771362225006</v>
      </c>
      <c r="AD19">
        <f t="shared" si="10"/>
        <v>0.32684703079615657</v>
      </c>
      <c r="AE19">
        <f t="shared" si="14"/>
        <v>1.0000000000000002</v>
      </c>
      <c r="AF19" s="15">
        <f t="shared" si="15"/>
        <v>9.8720078519071119</v>
      </c>
      <c r="AG19">
        <f t="shared" si="17"/>
        <v>11969.11004338103</v>
      </c>
      <c r="AI19">
        <f t="shared" si="11"/>
        <v>3.7865542493092291E-2</v>
      </c>
      <c r="AK19">
        <f t="shared" si="3"/>
        <v>4.9518501348401135E-17</v>
      </c>
      <c r="AL19">
        <f t="shared" si="3"/>
        <v>6.8005247561264667E-9</v>
      </c>
      <c r="AM19">
        <f t="shared" si="3"/>
        <v>2.1596047055008675E-2</v>
      </c>
      <c r="AN19">
        <f t="shared" si="3"/>
        <v>3.8932485042059038E-3</v>
      </c>
      <c r="AO19">
        <f t="shared" si="3"/>
        <v>1.237624013335291E-2</v>
      </c>
      <c r="AQ19" s="23">
        <f t="shared" si="12"/>
        <v>3.8243807784233762E-13</v>
      </c>
      <c r="AR19">
        <f t="shared" si="16"/>
        <v>5.2521371714255487E-5</v>
      </c>
      <c r="AS19">
        <f t="shared" si="13"/>
        <v>166.78918989491726</v>
      </c>
      <c r="AT19">
        <f t="shared" si="13"/>
        <v>30.068084331456383</v>
      </c>
      <c r="AU19" s="24">
        <f t="shared" si="13"/>
        <v>95.583375074567115</v>
      </c>
    </row>
    <row r="20" spans="1:49">
      <c r="A20">
        <v>1</v>
      </c>
      <c r="B20">
        <v>16</v>
      </c>
      <c r="C20">
        <v>15446.2702799339</v>
      </c>
      <c r="D20">
        <v>8990.4367514448204</v>
      </c>
      <c r="E20">
        <v>12576.9110439045</v>
      </c>
      <c r="F20">
        <v>7323.1631650911904</v>
      </c>
      <c r="G20">
        <v>0.9</v>
      </c>
      <c r="H20">
        <v>33.357773972841798</v>
      </c>
      <c r="I20">
        <v>7.7902411641507596</v>
      </c>
      <c r="J20">
        <v>28.020530137187102</v>
      </c>
      <c r="K20">
        <v>25.018330479631398</v>
      </c>
      <c r="L20">
        <v>10</v>
      </c>
      <c r="M20">
        <v>28.592377691007201</v>
      </c>
      <c r="N20">
        <f t="shared" si="4"/>
        <v>-38.529967319540908</v>
      </c>
      <c r="O20">
        <f t="shared" si="5"/>
        <v>-18.006531191584347</v>
      </c>
      <c r="P20">
        <f t="shared" si="0"/>
        <v>-1.5088931925110942</v>
      </c>
      <c r="Q20">
        <f t="shared" si="1"/>
        <v>-3.186449246026696</v>
      </c>
      <c r="R20">
        <f t="shared" si="2"/>
        <v>-1.9431255581726437</v>
      </c>
      <c r="S20">
        <f t="shared" si="6"/>
        <v>1.8477695468501379E-17</v>
      </c>
      <c r="T20">
        <f t="shared" si="6"/>
        <v>1.5130833951692505E-8</v>
      </c>
      <c r="U20">
        <f t="shared" si="6"/>
        <v>0.22115461813717394</v>
      </c>
      <c r="V20">
        <f t="shared" si="6"/>
        <v>4.1318321975323022E-2</v>
      </c>
      <c r="W20">
        <f t="shared" si="6"/>
        <v>0.14325549592242326</v>
      </c>
      <c r="X20">
        <f t="shared" si="7"/>
        <v>0.40572845116575418</v>
      </c>
      <c r="Y20">
        <f t="shared" si="8"/>
        <v>-0.90207118264653885</v>
      </c>
      <c r="Z20">
        <f t="shared" si="9"/>
        <v>4.5542025498607684E-17</v>
      </c>
      <c r="AA20">
        <f t="shared" si="9"/>
        <v>3.7293006956298051E-8</v>
      </c>
      <c r="AB20">
        <f t="shared" si="10"/>
        <v>0.54508037950443011</v>
      </c>
      <c r="AC20">
        <f t="shared" si="10"/>
        <v>0.10183737880990518</v>
      </c>
      <c r="AD20">
        <f t="shared" si="10"/>
        <v>0.35308220439265769</v>
      </c>
      <c r="AE20">
        <f t="shared" si="14"/>
        <v>1</v>
      </c>
      <c r="AF20" s="15">
        <f t="shared" si="15"/>
        <v>9.1280125360663948</v>
      </c>
      <c r="AG20">
        <f>EXP(AF20+$D$2*Y20)</f>
        <v>4897.9043464309743</v>
      </c>
      <c r="AI20">
        <f t="shared" si="11"/>
        <v>1.5495037181936904E-2</v>
      </c>
      <c r="AK20">
        <f t="shared" si="3"/>
        <v>7.0567537844164462E-19</v>
      </c>
      <c r="AL20">
        <f t="shared" si="3"/>
        <v>5.7785652941406988E-10</v>
      </c>
      <c r="AM20">
        <f t="shared" si="3"/>
        <v>8.4460407475654229E-3</v>
      </c>
      <c r="AN20">
        <f t="shared" si="3"/>
        <v>1.5779739711704742E-3</v>
      </c>
      <c r="AO20">
        <f t="shared" si="3"/>
        <v>5.4710218853444769E-3</v>
      </c>
      <c r="AQ20" s="23">
        <f t="shared" si="12"/>
        <v>5.4500263126521415E-15</v>
      </c>
      <c r="AR20">
        <f t="shared" si="16"/>
        <v>4.4628640681771482E-6</v>
      </c>
      <c r="AS20">
        <f t="shared" si="13"/>
        <v>65.229914091115248</v>
      </c>
      <c r="AT20">
        <f t="shared" si="13"/>
        <v>12.186906226699884</v>
      </c>
      <c r="AU20" s="24">
        <f t="shared" si="13"/>
        <v>42.253441374232168</v>
      </c>
    </row>
    <row r="21" spans="1:49">
      <c r="A21">
        <v>1</v>
      </c>
      <c r="B21">
        <v>17</v>
      </c>
      <c r="C21">
        <v>15446.2702799339</v>
      </c>
      <c r="D21">
        <v>8990.4367514448204</v>
      </c>
      <c r="E21">
        <v>5608.6090709096197</v>
      </c>
      <c r="F21">
        <v>4747.0148078372004</v>
      </c>
      <c r="G21">
        <v>0.9</v>
      </c>
      <c r="H21">
        <v>35.604430207891603</v>
      </c>
      <c r="I21">
        <v>6.5970256776069398</v>
      </c>
      <c r="J21">
        <v>29.907721374628998</v>
      </c>
      <c r="K21">
        <v>26.703322655918701</v>
      </c>
      <c r="L21">
        <v>10</v>
      </c>
      <c r="M21">
        <v>30.5180830353356</v>
      </c>
      <c r="N21">
        <f t="shared" si="4"/>
        <v>-41.225954801600672</v>
      </c>
      <c r="O21">
        <f t="shared" si="5"/>
        <v>-19.354524932614229</v>
      </c>
      <c r="P21">
        <f t="shared" si="0"/>
        <v>-1.7043522849604269</v>
      </c>
      <c r="Q21">
        <f t="shared" si="1"/>
        <v>-3.3549484636554263</v>
      </c>
      <c r="R21">
        <f t="shared" si="2"/>
        <v>-2.0036143607927492</v>
      </c>
      <c r="S21">
        <f t="shared" si="6"/>
        <v>1.2467957651027545E-18</v>
      </c>
      <c r="T21">
        <f t="shared" si="6"/>
        <v>3.9303988305484889E-9</v>
      </c>
      <c r="U21">
        <f t="shared" si="6"/>
        <v>0.18189016102182451</v>
      </c>
      <c r="V21">
        <f t="shared" si="6"/>
        <v>3.4911169302445255E-2</v>
      </c>
      <c r="W21">
        <f t="shared" si="6"/>
        <v>0.13484701561422649</v>
      </c>
      <c r="X21">
        <f t="shared" si="7"/>
        <v>0.35164834986889509</v>
      </c>
      <c r="Y21">
        <f t="shared" si="8"/>
        <v>-1.0451236087774531</v>
      </c>
      <c r="Z21">
        <f t="shared" si="9"/>
        <v>3.5455754749527382E-18</v>
      </c>
      <c r="AA21">
        <f t="shared" si="9"/>
        <v>1.1177071730931932E-8</v>
      </c>
      <c r="AB21">
        <f t="shared" si="10"/>
        <v>0.51725014802326963</v>
      </c>
      <c r="AC21">
        <f t="shared" si="10"/>
        <v>9.9278638206211328E-2</v>
      </c>
      <c r="AD21">
        <f t="shared" si="10"/>
        <v>0.38347120259344725</v>
      </c>
      <c r="AE21">
        <f t="shared" si="14"/>
        <v>0.99999999999999989</v>
      </c>
      <c r="AF21" s="15">
        <f t="shared" si="15"/>
        <v>8.6284315092255301</v>
      </c>
      <c r="AG21">
        <f t="shared" si="17"/>
        <v>2688.7857673330868</v>
      </c>
      <c r="AI21">
        <f t="shared" si="11"/>
        <v>8.5062574710034877E-3</v>
      </c>
      <c r="AK21">
        <f t="shared" si="3"/>
        <v>3.0159577872823466E-20</v>
      </c>
      <c r="AL21">
        <f t="shared" si="3"/>
        <v>9.5075049915181632E-11</v>
      </c>
      <c r="AM21">
        <f t="shared" si="3"/>
        <v>4.3998629360005974E-3</v>
      </c>
      <c r="AN21">
        <f t="shared" si="3"/>
        <v>8.4448965795263739E-4</v>
      </c>
      <c r="AO21">
        <f t="shared" si="3"/>
        <v>3.2619047819752028E-3</v>
      </c>
      <c r="AQ21" s="23">
        <f t="shared" si="12"/>
        <v>2.3292649567617258E-16</v>
      </c>
      <c r="AR21">
        <f t="shared" si="16"/>
        <v>7.3427745893405105E-7</v>
      </c>
      <c r="AS21">
        <f t="shared" si="13"/>
        <v>33.980736052064373</v>
      </c>
      <c r="AT21">
        <f t="shared" si="13"/>
        <v>6.5221077526726843</v>
      </c>
      <c r="AU21" s="24">
        <f>AO21*$C21*0.5</f>
        <v>25.192131444898923</v>
      </c>
    </row>
    <row r="22" spans="1:49">
      <c r="A22">
        <v>1</v>
      </c>
      <c r="B22">
        <v>18</v>
      </c>
      <c r="C22">
        <v>15446.2702799339</v>
      </c>
      <c r="D22">
        <v>8990.4367514448204</v>
      </c>
      <c r="E22">
        <v>1403.3937696467699</v>
      </c>
      <c r="F22">
        <v>9993.6097877586708</v>
      </c>
      <c r="G22">
        <v>0.9</v>
      </c>
      <c r="H22">
        <v>38.192453635946102</v>
      </c>
      <c r="I22">
        <v>7.2509912284095703</v>
      </c>
      <c r="J22">
        <v>32.081661054194697</v>
      </c>
      <c r="K22">
        <v>28.644340226959599</v>
      </c>
      <c r="L22">
        <v>10</v>
      </c>
      <c r="M22">
        <v>32.736388830810903</v>
      </c>
      <c r="N22">
        <f t="shared" si="4"/>
        <v>-44.331582915266075</v>
      </c>
      <c r="O22">
        <f t="shared" si="5"/>
        <v>-20.907338989446931</v>
      </c>
      <c r="P22">
        <f t="shared" si="0"/>
        <v>-1.9295103232011654</v>
      </c>
      <c r="Q22">
        <f t="shared" si="1"/>
        <v>-3.5490502207595158</v>
      </c>
      <c r="R22">
        <f t="shared" si="2"/>
        <v>-2.134148617090593</v>
      </c>
      <c r="S22">
        <f t="shared" si="6"/>
        <v>5.5851927533693131E-20</v>
      </c>
      <c r="T22">
        <f t="shared" si="6"/>
        <v>8.3187494786825989E-10</v>
      </c>
      <c r="U22">
        <f t="shared" si="6"/>
        <v>0.14521929159371649</v>
      </c>
      <c r="V22">
        <f t="shared" si="6"/>
        <v>2.8751934680746327E-2</v>
      </c>
      <c r="W22">
        <f t="shared" si="6"/>
        <v>0.11834530466714117</v>
      </c>
      <c r="X22">
        <f t="shared" si="7"/>
        <v>0.29231653177347894</v>
      </c>
      <c r="Y22">
        <f t="shared" si="8"/>
        <v>-1.2299180509087335</v>
      </c>
      <c r="Z22">
        <f t="shared" si="9"/>
        <v>1.9106660576068185E-19</v>
      </c>
      <c r="AA22">
        <f t="shared" si="9"/>
        <v>2.8458019217089437E-9</v>
      </c>
      <c r="AB22">
        <f t="shared" si="10"/>
        <v>0.49678781666118493</v>
      </c>
      <c r="AC22">
        <f t="shared" si="10"/>
        <v>9.8358907401879997E-2</v>
      </c>
      <c r="AD22">
        <f t="shared" si="10"/>
        <v>0.40485327309113317</v>
      </c>
      <c r="AE22">
        <f t="shared" si="14"/>
        <v>1</v>
      </c>
      <c r="AF22" s="15">
        <f t="shared" si="15"/>
        <v>9.2305467269012063</v>
      </c>
      <c r="AG22">
        <f t="shared" si="17"/>
        <v>4313.9278028633189</v>
      </c>
      <c r="AI22">
        <f t="shared" si="11"/>
        <v>1.3647565770504893E-2</v>
      </c>
      <c r="AK22">
        <f t="shared" si="3"/>
        <v>2.6075940686660346E-21</v>
      </c>
      <c r="AL22">
        <f t="shared" si="3"/>
        <v>3.8838268896352028E-11</v>
      </c>
      <c r="AM22">
        <f t="shared" si="3"/>
        <v>6.779944401869048E-3</v>
      </c>
      <c r="AN22">
        <f t="shared" si="3"/>
        <v>1.3423596578821578E-3</v>
      </c>
      <c r="AO22">
        <f t="shared" si="3"/>
        <v>5.5252616719154183E-3</v>
      </c>
      <c r="AQ22" s="23">
        <f t="shared" si="12"/>
        <v>2.0138801382484045E-17</v>
      </c>
      <c r="AR22">
        <f t="shared" si="16"/>
        <v>2.9995319928890176E-7</v>
      </c>
      <c r="AS22">
        <f t="shared" si="13"/>
        <v>52.362426857097049</v>
      </c>
      <c r="AT22">
        <f t="shared" si="13"/>
        <v>10.367225044263707</v>
      </c>
      <c r="AU22" s="24">
        <f t="shared" si="13"/>
        <v>42.67234257588251</v>
      </c>
    </row>
    <row r="23" spans="1:49">
      <c r="A23">
        <v>1</v>
      </c>
      <c r="B23">
        <v>19</v>
      </c>
      <c r="C23">
        <v>15446.2702799339</v>
      </c>
      <c r="D23">
        <v>8990.4367514448204</v>
      </c>
      <c r="E23">
        <v>12938.436402822699</v>
      </c>
      <c r="F23">
        <v>16131.022423926899</v>
      </c>
      <c r="G23">
        <v>0.9</v>
      </c>
      <c r="H23">
        <v>41.014333398879799</v>
      </c>
      <c r="I23">
        <v>6.9435612615400801</v>
      </c>
      <c r="J23">
        <v>34.452040055059001</v>
      </c>
      <c r="K23">
        <v>30.7607500491598</v>
      </c>
      <c r="L23">
        <v>10</v>
      </c>
      <c r="M23">
        <v>35.155142913325498</v>
      </c>
      <c r="N23">
        <f t="shared" si="4"/>
        <v>-47.71783863078651</v>
      </c>
      <c r="O23">
        <f t="shared" si="5"/>
        <v>-22.600466847207148</v>
      </c>
      <c r="P23">
        <f t="shared" si="0"/>
        <v>-2.1750138625763928</v>
      </c>
      <c r="Q23">
        <f t="shared" si="1"/>
        <v>-3.7606912029795359</v>
      </c>
      <c r="R23">
        <f t="shared" si="2"/>
        <v>-2.2458634222102383</v>
      </c>
      <c r="S23">
        <f t="shared" si="6"/>
        <v>1.8897571374070421E-21</v>
      </c>
      <c r="T23">
        <f t="shared" si="6"/>
        <v>1.530178021769294E-10</v>
      </c>
      <c r="U23">
        <f t="shared" si="6"/>
        <v>0.11360657877997067</v>
      </c>
      <c r="V23">
        <f t="shared" si="6"/>
        <v>2.3267652144931907E-2</v>
      </c>
      <c r="W23">
        <f t="shared" si="6"/>
        <v>0.10583611965552965</v>
      </c>
      <c r="X23">
        <f t="shared" si="7"/>
        <v>0.24271035073345004</v>
      </c>
      <c r="Y23">
        <f t="shared" si="8"/>
        <v>-1.4158865188959104</v>
      </c>
      <c r="Z23">
        <f t="shared" si="9"/>
        <v>7.7860591099487794E-21</v>
      </c>
      <c r="AA23">
        <f t="shared" si="9"/>
        <v>6.3045437376083307E-10</v>
      </c>
      <c r="AB23">
        <f t="shared" si="10"/>
        <v>0.46807471719546057</v>
      </c>
      <c r="AC23">
        <f t="shared" si="10"/>
        <v>9.5865924442938011E-2</v>
      </c>
      <c r="AD23">
        <f t="shared" si="10"/>
        <v>0.43605935773114701</v>
      </c>
      <c r="AE23">
        <f t="shared" si="14"/>
        <v>0.99999999999999989</v>
      </c>
      <c r="AF23" s="15">
        <f t="shared" si="15"/>
        <v>9.8021073208252112</v>
      </c>
      <c r="AG23">
        <f t="shared" si="17"/>
        <v>6707.5347134031435</v>
      </c>
      <c r="AI23">
        <f t="shared" si="11"/>
        <v>2.1219993783473723E-2</v>
      </c>
      <c r="AK23">
        <f t="shared" si="3"/>
        <v>1.6522012591087205E-22</v>
      </c>
      <c r="AL23">
        <f t="shared" si="3"/>
        <v>1.3378237891968697E-11</v>
      </c>
      <c r="AM23">
        <f t="shared" si="3"/>
        <v>9.9325425890888948E-3</v>
      </c>
      <c r="AN23">
        <f t="shared" si="3"/>
        <v>2.0342743207261062E-3</v>
      </c>
      <c r="AO23">
        <f t="shared" si="3"/>
        <v>9.2531768602804841E-3</v>
      </c>
      <c r="AQ23" s="23">
        <f t="shared" si="12"/>
        <v>1.27601736025202E-18</v>
      </c>
      <c r="AR23">
        <f t="shared" si="16"/>
        <v>1.0332193917430082E-7</v>
      </c>
      <c r="AS23">
        <f t="shared" si="13"/>
        <v>76.710368699010758</v>
      </c>
      <c r="AT23">
        <f t="shared" si="13"/>
        <v>15.710975490732189</v>
      </c>
      <c r="AU23" s="24">
        <f t="shared" si="13"/>
        <v>71.463535365961263</v>
      </c>
    </row>
    <row r="24" spans="1:49">
      <c r="A24">
        <v>1</v>
      </c>
      <c r="B24">
        <v>20</v>
      </c>
      <c r="C24">
        <v>15446.2702799339</v>
      </c>
      <c r="D24">
        <v>8990.4367514448204</v>
      </c>
      <c r="E24">
        <v>16808.942786625601</v>
      </c>
      <c r="F24">
        <v>17720.048513448</v>
      </c>
      <c r="G24">
        <v>0.9</v>
      </c>
      <c r="H24">
        <v>45.059041879400098</v>
      </c>
      <c r="I24">
        <v>7.2727764089465001</v>
      </c>
      <c r="J24">
        <v>37.849595178696198</v>
      </c>
      <c r="K24">
        <v>33.794281409550102</v>
      </c>
      <c r="L24">
        <v>10</v>
      </c>
      <c r="M24">
        <v>38.622035896628802</v>
      </c>
      <c r="N24">
        <f t="shared" si="4"/>
        <v>-52.571488807410866</v>
      </c>
      <c r="O24">
        <f t="shared" si="5"/>
        <v>-25.027291935519326</v>
      </c>
      <c r="P24">
        <f t="shared" si="0"/>
        <v>-2.5269035003816707</v>
      </c>
      <c r="Q24">
        <f t="shared" si="1"/>
        <v>-4.0640443390185661</v>
      </c>
      <c r="R24">
        <f t="shared" si="2"/>
        <v>-2.4290845257975957</v>
      </c>
      <c r="S24">
        <f t="shared" si="6"/>
        <v>1.4739831046445794E-23</v>
      </c>
      <c r="T24">
        <f t="shared" si="6"/>
        <v>1.3514040478264264E-11</v>
      </c>
      <c r="U24">
        <f t="shared" si="6"/>
        <v>7.9906066703983022E-2</v>
      </c>
      <c r="V24">
        <f t="shared" si="6"/>
        <v>1.7179399112648749E-2</v>
      </c>
      <c r="W24">
        <f t="shared" si="6"/>
        <v>8.8117464934250669E-2</v>
      </c>
      <c r="X24">
        <f t="shared" si="7"/>
        <v>0.18520293076439648</v>
      </c>
      <c r="Y24">
        <f t="shared" si="8"/>
        <v>-1.6863031320335178</v>
      </c>
      <c r="Z24">
        <f t="shared" si="9"/>
        <v>7.9587461092594043E-23</v>
      </c>
      <c r="AA24">
        <f t="shared" si="9"/>
        <v>7.296882626256048E-11</v>
      </c>
      <c r="AB24">
        <f t="shared" si="10"/>
        <v>0.43145141588301589</v>
      </c>
      <c r="AC24">
        <f t="shared" si="10"/>
        <v>9.2759866389497375E-2</v>
      </c>
      <c r="AD24">
        <f t="shared" si="10"/>
        <v>0.47578871765451791</v>
      </c>
      <c r="AE24">
        <f t="shared" si="14"/>
        <v>1</v>
      </c>
      <c r="AF24" s="16">
        <f t="shared" si="15"/>
        <v>9.9154847935456214</v>
      </c>
      <c r="AG24">
        <f t="shared" si="17"/>
        <v>6217.1855606531772</v>
      </c>
      <c r="AI24">
        <f t="shared" si="11"/>
        <v>1.9668722501598138E-2</v>
      </c>
      <c r="AJ24">
        <f>SUM(AI5:AI24)</f>
        <v>1.0000000000000002</v>
      </c>
      <c r="AK24">
        <f t="shared" si="3"/>
        <v>1.5653836868369707E-24</v>
      </c>
      <c r="AL24">
        <f t="shared" si="3"/>
        <v>1.4352035950256285E-12</v>
      </c>
      <c r="AM24">
        <f t="shared" si="3"/>
        <v>8.4860981719246508E-3</v>
      </c>
      <c r="AN24">
        <f t="shared" si="3"/>
        <v>1.8244680713003438E-3</v>
      </c>
      <c r="AO24">
        <f t="shared" si="3"/>
        <v>9.3581562569379391E-3</v>
      </c>
      <c r="AP24">
        <f>SUM(AK5:AO24)</f>
        <v>1.0000000000000002</v>
      </c>
      <c r="AQ24" s="25">
        <f t="shared" si="12"/>
        <v>1.2089669759341628E-20</v>
      </c>
      <c r="AR24" s="26">
        <f t="shared" si="16"/>
        <v>1.1084271317749328E-8</v>
      </c>
      <c r="AS24" s="26">
        <f t="shared" si="13"/>
        <v>65.539282992800565</v>
      </c>
      <c r="AT24" s="26">
        <f t="shared" si="13"/>
        <v>14.090613473207412</v>
      </c>
      <c r="AU24" s="27">
        <f t="shared" si="13"/>
        <v>72.274305433258988</v>
      </c>
      <c r="AV24">
        <f>SUM(AQ5:AU24)/AP24</f>
        <v>7723.1351399669547</v>
      </c>
      <c r="AW24">
        <f>C24*0.5</f>
        <v>7723.1351399669502</v>
      </c>
    </row>
    <row r="25" spans="1:49">
      <c r="A25">
        <v>2</v>
      </c>
      <c r="B25">
        <v>1</v>
      </c>
      <c r="C25">
        <v>8431.2878347709793</v>
      </c>
      <c r="D25">
        <v>5653.8832326649099</v>
      </c>
      <c r="E25">
        <v>15446.2702799339</v>
      </c>
      <c r="F25">
        <v>8990.4367514448204</v>
      </c>
      <c r="G25">
        <v>0.93</v>
      </c>
      <c r="H25">
        <v>2.61213842547133</v>
      </c>
      <c r="I25">
        <v>7.7366540051468897</v>
      </c>
      <c r="J25">
        <v>2.1941962773959198</v>
      </c>
      <c r="K25">
        <v>1.95910381910349</v>
      </c>
      <c r="L25">
        <v>10</v>
      </c>
      <c r="M25">
        <v>2.2389757932611398</v>
      </c>
      <c r="N25">
        <f t="shared" si="4"/>
        <v>-1.6352046626963477</v>
      </c>
      <c r="O25">
        <f t="shared" si="5"/>
        <v>0.44085013683793295</v>
      </c>
      <c r="P25">
        <f t="shared" si="0"/>
        <v>1.1959771001101398</v>
      </c>
      <c r="Q25">
        <f t="shared" si="1"/>
        <v>-0.88052657997390504</v>
      </c>
      <c r="R25">
        <f t="shared" si="2"/>
        <v>-0.62384784851522435</v>
      </c>
      <c r="S25">
        <f t="shared" si="6"/>
        <v>0.19491247590390187</v>
      </c>
      <c r="T25">
        <f t="shared" si="6"/>
        <v>1.5540277933714497</v>
      </c>
      <c r="U25">
        <f t="shared" si="6"/>
        <v>3.3067872546708115</v>
      </c>
      <c r="V25">
        <f t="shared" si="6"/>
        <v>0.41456455280352367</v>
      </c>
      <c r="W25">
        <f t="shared" si="6"/>
        <v>0.53587848617228762</v>
      </c>
      <c r="X25">
        <f t="shared" si="7"/>
        <v>6.0061705629219739</v>
      </c>
      <c r="Y25">
        <f t="shared" si="8"/>
        <v>1.792787367912809</v>
      </c>
      <c r="Z25">
        <f t="shared" si="9"/>
        <v>3.2452038093483293E-2</v>
      </c>
      <c r="AA25">
        <f t="shared" si="9"/>
        <v>0.25873853848989303</v>
      </c>
      <c r="AB25">
        <f t="shared" si="10"/>
        <v>0.55056499312301832</v>
      </c>
      <c r="AC25">
        <f t="shared" si="10"/>
        <v>6.9023106896558051E-2</v>
      </c>
      <c r="AD25">
        <f t="shared" si="10"/>
        <v>8.9221323397047386E-2</v>
      </c>
      <c r="AE25">
        <f t="shared" si="14"/>
        <v>1</v>
      </c>
      <c r="AF25" s="14">
        <f t="shared" si="15"/>
        <v>9.3332106495075688</v>
      </c>
      <c r="AG25">
        <f t="shared" si="17"/>
        <v>39662.514720941283</v>
      </c>
      <c r="AH25">
        <f>SUM(AG25:AG44)</f>
        <v>338248.95183502726</v>
      </c>
      <c r="AI25">
        <f>AG25/$AH$25</f>
        <v>0.1172583521863675</v>
      </c>
      <c r="AK25">
        <f t="shared" si="3"/>
        <v>3.805272511931078E-3</v>
      </c>
      <c r="AL25">
        <f t="shared" si="3"/>
        <v>3.0339254670433882E-2</v>
      </c>
      <c r="AM25">
        <f t="shared" si="3"/>
        <v>6.4558343865103882E-2</v>
      </c>
      <c r="AN25">
        <f t="shared" si="3"/>
        <v>8.093535777473895E-3</v>
      </c>
      <c r="AO25">
        <f t="shared" si="3"/>
        <v>1.0461945361424774E-2</v>
      </c>
      <c r="AQ25" s="20">
        <f>AK25*$C25*0.5</f>
        <v>16.041673918916452</v>
      </c>
      <c r="AR25" s="21">
        <f t="shared" si="16"/>
        <v>127.89949440942389</v>
      </c>
      <c r="AS25" s="21">
        <f t="shared" si="13"/>
        <v>272.15498963140601</v>
      </c>
      <c r="AT25" s="21">
        <f t="shared" si="13"/>
        <v>34.119464870449669</v>
      </c>
      <c r="AU25" s="22">
        <f t="shared" si="13"/>
        <v>44.103836326909686</v>
      </c>
    </row>
    <row r="26" spans="1:49">
      <c r="A26">
        <v>2</v>
      </c>
      <c r="B26">
        <v>2</v>
      </c>
      <c r="C26">
        <v>8431.2878347709793</v>
      </c>
      <c r="D26">
        <v>5653.8832326649099</v>
      </c>
      <c r="E26">
        <v>8431.2878347709793</v>
      </c>
      <c r="F26">
        <v>5653.8832326649099</v>
      </c>
      <c r="G26">
        <v>0.93</v>
      </c>
      <c r="H26">
        <v>0.686597968771401</v>
      </c>
      <c r="I26">
        <v>6.6473920086619396</v>
      </c>
      <c r="J26">
        <v>0.57674229376797803</v>
      </c>
      <c r="K26">
        <v>0.51494847657855103</v>
      </c>
      <c r="L26">
        <v>10</v>
      </c>
      <c r="M26">
        <v>0.58851254466119995</v>
      </c>
      <c r="N26">
        <f t="shared" si="4"/>
        <v>0.67544388534356703</v>
      </c>
      <c r="O26">
        <f t="shared" si="5"/>
        <v>1.5961744108578904</v>
      </c>
      <c r="P26">
        <f t="shared" si="0"/>
        <v>1.3634991198430333</v>
      </c>
      <c r="Q26">
        <f t="shared" si="1"/>
        <v>-0.73611104572141106</v>
      </c>
      <c r="R26">
        <f t="shared" si="2"/>
        <v>-0.5086468261906788</v>
      </c>
      <c r="S26">
        <f t="shared" si="6"/>
        <v>1.9649049749416263</v>
      </c>
      <c r="T26">
        <f t="shared" si="6"/>
        <v>4.9341203552999717</v>
      </c>
      <c r="U26">
        <f t="shared" si="6"/>
        <v>3.9098504291177893</v>
      </c>
      <c r="V26">
        <f t="shared" si="6"/>
        <v>0.47897300233291679</v>
      </c>
      <c r="W26">
        <f t="shared" si="6"/>
        <v>0.60130870372772283</v>
      </c>
      <c r="X26">
        <f t="shared" si="7"/>
        <v>11.889157465420025</v>
      </c>
      <c r="Y26">
        <f t="shared" si="8"/>
        <v>2.4756268474198722</v>
      </c>
      <c r="Z26">
        <f t="shared" si="9"/>
        <v>0.16526864756031803</v>
      </c>
      <c r="AA26">
        <f t="shared" si="9"/>
        <v>0.41501009383137621</v>
      </c>
      <c r="AB26">
        <f t="shared" si="10"/>
        <v>0.32885849485043056</v>
      </c>
      <c r="AC26">
        <f t="shared" si="10"/>
        <v>4.0286538699316941E-2</v>
      </c>
      <c r="AD26">
        <f t="shared" si="10"/>
        <v>5.057622505855839E-2</v>
      </c>
      <c r="AE26">
        <f t="shared" si="14"/>
        <v>1.0000000000000002</v>
      </c>
      <c r="AF26" s="15">
        <f t="shared" si="15"/>
        <v>8.8419653060436207</v>
      </c>
      <c r="AG26">
        <f t="shared" si="17"/>
        <v>39140.151013662697</v>
      </c>
      <c r="AI26">
        <f t="shared" ref="AI26:AI44" si="18">AG26/$AH$25</f>
        <v>0.11571403488857626</v>
      </c>
      <c r="AK26">
        <f t="shared" si="3"/>
        <v>1.9123902049782454E-2</v>
      </c>
      <c r="AL26">
        <f t="shared" si="3"/>
        <v>4.8022492476715174E-2</v>
      </c>
      <c r="AM26">
        <f t="shared" si="3"/>
        <v>3.8053543346527399E-2</v>
      </c>
      <c r="AN26">
        <f t="shared" si="3"/>
        <v>4.6617179445927383E-3</v>
      </c>
      <c r="AO26">
        <f t="shared" si="3"/>
        <v>5.8523790709585103E-3</v>
      </c>
      <c r="AQ26" s="23">
        <f t="shared" si="12"/>
        <v>80.619561352841302</v>
      </c>
      <c r="AR26">
        <f t="shared" si="16"/>
        <v>202.44572830715475</v>
      </c>
      <c r="AS26">
        <f t="shared" si="13"/>
        <v>160.42018854375331</v>
      </c>
      <c r="AT26">
        <f t="shared" si="13"/>
        <v>19.652142897689163</v>
      </c>
      <c r="AU26" s="24">
        <f t="shared" si="13"/>
        <v>24.671546232720388</v>
      </c>
    </row>
    <row r="27" spans="1:49">
      <c r="A27">
        <v>2</v>
      </c>
      <c r="B27">
        <v>3</v>
      </c>
      <c r="C27">
        <v>8431.2878347709793</v>
      </c>
      <c r="D27">
        <v>5653.8832326649099</v>
      </c>
      <c r="E27">
        <v>13526.411711832499</v>
      </c>
      <c r="F27">
        <v>9921.3813291440892</v>
      </c>
      <c r="G27">
        <v>0.93</v>
      </c>
      <c r="H27">
        <v>2.6691583358539002</v>
      </c>
      <c r="I27">
        <v>7.4784235044747698</v>
      </c>
      <c r="J27">
        <v>2.2420930021172798</v>
      </c>
      <c r="K27">
        <v>2.0018687518904299</v>
      </c>
      <c r="L27">
        <v>10</v>
      </c>
      <c r="M27">
        <v>2.2878500021604902</v>
      </c>
      <c r="N27">
        <f t="shared" si="4"/>
        <v>-1.7036285551554322</v>
      </c>
      <c r="O27">
        <f t="shared" si="5"/>
        <v>0.40663819060839068</v>
      </c>
      <c r="P27">
        <f t="shared" si="0"/>
        <v>1.1910163679068555</v>
      </c>
      <c r="Q27">
        <f t="shared" si="1"/>
        <v>-0.88480307325259899</v>
      </c>
      <c r="R27">
        <f t="shared" si="2"/>
        <v>-0.61854464394002828</v>
      </c>
      <c r="S27">
        <f t="shared" si="6"/>
        <v>0.18202184799973872</v>
      </c>
      <c r="T27">
        <f t="shared" si="6"/>
        <v>1.5017606562459485</v>
      </c>
      <c r="U27">
        <f t="shared" si="6"/>
        <v>3.2904237895884285</v>
      </c>
      <c r="V27">
        <f t="shared" si="6"/>
        <v>0.41279545574188264</v>
      </c>
      <c r="W27">
        <f t="shared" si="6"/>
        <v>0.53872790826796546</v>
      </c>
      <c r="X27">
        <f t="shared" si="7"/>
        <v>5.9257296578439638</v>
      </c>
      <c r="Y27">
        <f t="shared" si="8"/>
        <v>1.7793038284421796</v>
      </c>
      <c r="Z27">
        <f t="shared" si="9"/>
        <v>3.0717204211095604E-2</v>
      </c>
      <c r="AA27">
        <f t="shared" si="9"/>
        <v>0.25343050442033727</v>
      </c>
      <c r="AB27">
        <f t="shared" si="10"/>
        <v>0.55527740541333215</v>
      </c>
      <c r="AC27">
        <f t="shared" si="10"/>
        <v>6.9661540363296873E-2</v>
      </c>
      <c r="AD27">
        <f t="shared" si="10"/>
        <v>9.0913345591938116E-2</v>
      </c>
      <c r="AE27">
        <f t="shared" si="14"/>
        <v>1</v>
      </c>
      <c r="AF27" s="15">
        <f t="shared" si="15"/>
        <v>9.3885152670662713</v>
      </c>
      <c r="AG27">
        <f t="shared" si="17"/>
        <v>41524.045454797211</v>
      </c>
      <c r="AI27">
        <f t="shared" si="18"/>
        <v>0.1227617860440542</v>
      </c>
      <c r="AK27">
        <f t="shared" si="3"/>
        <v>3.7708988512340394E-3</v>
      </c>
      <c r="AL27">
        <f t="shared" si="3"/>
        <v>3.1111581360686175E-2</v>
      </c>
      <c r="AM27">
        <f t="shared" si="3"/>
        <v>6.8166846038449025E-2</v>
      </c>
      <c r="AN27">
        <f t="shared" si="3"/>
        <v>8.5517751135782971E-3</v>
      </c>
      <c r="AO27">
        <f t="shared" si="3"/>
        <v>1.1160684680106666E-2</v>
      </c>
      <c r="AQ27" s="23">
        <f t="shared" si="12"/>
        <v>15.896766805280709</v>
      </c>
      <c r="AR27">
        <f t="shared" si="16"/>
        <v>131.15534872342045</v>
      </c>
      <c r="AS27">
        <f t="shared" si="13"/>
        <v>287.36714986934078</v>
      </c>
      <c r="AT27">
        <f t="shared" si="13"/>
        <v>36.051238740404955</v>
      </c>
      <c r="AU27" s="24">
        <f t="shared" si="13"/>
        <v>47.049472485549089</v>
      </c>
    </row>
    <row r="28" spans="1:49">
      <c r="A28">
        <v>2</v>
      </c>
      <c r="B28">
        <v>4</v>
      </c>
      <c r="C28">
        <v>8431.2878347709793</v>
      </c>
      <c r="D28">
        <v>5653.8832326649099</v>
      </c>
      <c r="E28">
        <v>8663.6969940755498</v>
      </c>
      <c r="F28">
        <v>5979.9144694669303</v>
      </c>
      <c r="G28">
        <v>0.93</v>
      </c>
      <c r="H28">
        <v>5.2934614513504696</v>
      </c>
      <c r="I28">
        <v>7.5197541952457998</v>
      </c>
      <c r="J28">
        <v>4.4465076191343798</v>
      </c>
      <c r="K28">
        <v>3.97009608851284</v>
      </c>
      <c r="L28">
        <v>10</v>
      </c>
      <c r="M28">
        <v>4.5372526725861198</v>
      </c>
      <c r="N28">
        <f t="shared" si="4"/>
        <v>-4.8527922937513148</v>
      </c>
      <c r="O28">
        <f t="shared" si="5"/>
        <v>-1.1679436786895505</v>
      </c>
      <c r="P28">
        <f t="shared" si="0"/>
        <v>0.96270199685865576</v>
      </c>
      <c r="Q28">
        <f t="shared" si="1"/>
        <v>-1.0816258069148401</v>
      </c>
      <c r="R28">
        <f t="shared" si="2"/>
        <v>-0.73225469818444067</v>
      </c>
      <c r="S28">
        <f t="shared" si="6"/>
        <v>7.8065489096820163E-3</v>
      </c>
      <c r="T28">
        <f t="shared" si="6"/>
        <v>0.31100581205756062</v>
      </c>
      <c r="U28">
        <f t="shared" si="6"/>
        <v>2.6187628114024286</v>
      </c>
      <c r="V28">
        <f t="shared" si="6"/>
        <v>0.33904385746558352</v>
      </c>
      <c r="W28">
        <f t="shared" si="6"/>
        <v>0.48082365477675076</v>
      </c>
      <c r="X28">
        <f t="shared" si="7"/>
        <v>3.7574426846120055</v>
      </c>
      <c r="Y28">
        <f t="shared" si="8"/>
        <v>1.3237385889323825</v>
      </c>
      <c r="Z28">
        <f t="shared" si="9"/>
        <v>2.0776228847488388E-3</v>
      </c>
      <c r="AA28">
        <f t="shared" si="9"/>
        <v>8.2770607075720481E-2</v>
      </c>
      <c r="AB28">
        <f t="shared" si="10"/>
        <v>0.69695349502658954</v>
      </c>
      <c r="AC28">
        <f t="shared" si="10"/>
        <v>9.0232609230230548E-2</v>
      </c>
      <c r="AD28">
        <f t="shared" si="10"/>
        <v>0.1279656657827106</v>
      </c>
      <c r="AE28">
        <f t="shared" si="14"/>
        <v>1</v>
      </c>
      <c r="AF28" s="15">
        <f t="shared" si="15"/>
        <v>8.8928132015222179</v>
      </c>
      <c r="AG28">
        <f t="shared" si="17"/>
        <v>18387.570771144936</v>
      </c>
      <c r="AI28">
        <f t="shared" si="18"/>
        <v>5.4361057651149881E-2</v>
      </c>
      <c r="AK28">
        <f t="shared" si="3"/>
        <v>1.1294177741517995E-4</v>
      </c>
      <c r="AL28">
        <f t="shared" si="3"/>
        <v>4.499497743063915E-3</v>
      </c>
      <c r="AM28">
        <f t="shared" si="3"/>
        <v>3.7887129123310839E-2</v>
      </c>
      <c r="AN28">
        <f t="shared" si="3"/>
        <v>4.905140072378242E-3</v>
      </c>
      <c r="AO28">
        <f t="shared" si="3"/>
        <v>6.9563489349817086E-3</v>
      </c>
      <c r="AQ28" s="23">
        <f t="shared" si="12"/>
        <v>0.4761223169790092</v>
      </c>
      <c r="AR28">
        <f t="shared" si="16"/>
        <v>18.968280291837132</v>
      </c>
      <c r="AS28">
        <f t="shared" si="13"/>
        <v>159.71864543588399</v>
      </c>
      <c r="AT28">
        <f t="shared" si="13"/>
        <v>20.678323910045155</v>
      </c>
      <c r="AU28" s="24">
        <f t="shared" si="13"/>
        <v>29.32549007496667</v>
      </c>
    </row>
    <row r="29" spans="1:49">
      <c r="A29">
        <v>2</v>
      </c>
      <c r="B29">
        <v>5</v>
      </c>
      <c r="C29">
        <v>8431.2878347709793</v>
      </c>
      <c r="D29">
        <v>5653.8832326649099</v>
      </c>
      <c r="E29">
        <v>14782.8116542268</v>
      </c>
      <c r="F29">
        <v>12480.475744780801</v>
      </c>
      <c r="G29">
        <v>0.93</v>
      </c>
      <c r="H29">
        <v>7.6605194514899102</v>
      </c>
      <c r="I29">
        <v>7.33925009769818</v>
      </c>
      <c r="J29">
        <v>6.4348363392515404</v>
      </c>
      <c r="K29">
        <v>5.7453895886174404</v>
      </c>
      <c r="L29">
        <v>10</v>
      </c>
      <c r="M29">
        <v>6.5661595298485</v>
      </c>
      <c r="N29">
        <f t="shared" si="4"/>
        <v>-7.6932618939186437</v>
      </c>
      <c r="O29">
        <f t="shared" si="5"/>
        <v>-2.5881784787732149</v>
      </c>
      <c r="P29">
        <f t="shared" si="0"/>
        <v>0.75676795084652171</v>
      </c>
      <c r="Q29">
        <f t="shared" si="1"/>
        <v>-1.2591551569253001</v>
      </c>
      <c r="R29">
        <f t="shared" si="2"/>
        <v>-0.82828491812113114</v>
      </c>
      <c r="S29">
        <f t="shared" si="6"/>
        <v>4.5588868325553976E-4</v>
      </c>
      <c r="T29">
        <f t="shared" si="6"/>
        <v>7.5156815212357606E-2</v>
      </c>
      <c r="U29">
        <f t="shared" si="6"/>
        <v>2.1313763629941658</v>
      </c>
      <c r="V29">
        <f t="shared" si="6"/>
        <v>0.28389377089860696</v>
      </c>
      <c r="W29">
        <f t="shared" si="6"/>
        <v>0.43679778823835941</v>
      </c>
      <c r="X29">
        <f t="shared" si="7"/>
        <v>2.9276806260267456</v>
      </c>
      <c r="Y29">
        <f t="shared" si="8"/>
        <v>1.0742105143393286</v>
      </c>
      <c r="Z29">
        <f t="shared" si="9"/>
        <v>1.5571667182640809E-4</v>
      </c>
      <c r="AA29">
        <f t="shared" si="9"/>
        <v>2.5671111303679137E-2</v>
      </c>
      <c r="AB29">
        <f t="shared" si="10"/>
        <v>0.72800849383859489</v>
      </c>
      <c r="AC29">
        <f t="shared" si="10"/>
        <v>9.6968832042273953E-2</v>
      </c>
      <c r="AD29">
        <f t="shared" si="10"/>
        <v>0.14919584614362547</v>
      </c>
      <c r="AE29">
        <f t="shared" si="14"/>
        <v>0.99999999999999978</v>
      </c>
      <c r="AF29" s="15">
        <f t="shared" si="15"/>
        <v>9.595459734844523</v>
      </c>
      <c r="AG29">
        <f t="shared" si="17"/>
        <v>31176.101255557151</v>
      </c>
      <c r="AI29">
        <f t="shared" si="18"/>
        <v>9.2169099376138028E-2</v>
      </c>
      <c r="AK29">
        <f t="shared" si="3"/>
        <v>1.4352265400089679E-5</v>
      </c>
      <c r="AL29">
        <f t="shared" si="3"/>
        <v>2.3660832088447025E-3</v>
      </c>
      <c r="AM29">
        <f t="shared" si="3"/>
        <v>6.7099887215282025E-2</v>
      </c>
      <c r="AN29">
        <f t="shared" si="3"/>
        <v>8.9375299168923845E-3</v>
      </c>
      <c r="AO29">
        <f t="shared" si="3"/>
        <v>1.3751246769718815E-2</v>
      </c>
      <c r="AQ29" s="23">
        <f t="shared" si="12"/>
        <v>6.0504040334590274E-2</v>
      </c>
      <c r="AR29">
        <f t="shared" si="16"/>
        <v>9.9745642873941112</v>
      </c>
      <c r="AS29">
        <f t="shared" si="13"/>
        <v>282.86923139635604</v>
      </c>
      <c r="AT29">
        <f t="shared" si="13"/>
        <v>37.677443630598219</v>
      </c>
      <c r="AU29" s="24">
        <f t="shared" si="13"/>
        <v>57.970359801231986</v>
      </c>
    </row>
    <row r="30" spans="1:49">
      <c r="A30">
        <v>2</v>
      </c>
      <c r="B30">
        <v>6</v>
      </c>
      <c r="C30">
        <v>8431.2878347709793</v>
      </c>
      <c r="D30">
        <v>5653.8832326649099</v>
      </c>
      <c r="E30">
        <v>9917.1173318633791</v>
      </c>
      <c r="F30">
        <v>8485.8407141789503</v>
      </c>
      <c r="G30">
        <v>0.93</v>
      </c>
      <c r="H30">
        <v>9.3554303863343993</v>
      </c>
      <c r="I30">
        <v>6.7193223642275299</v>
      </c>
      <c r="J30">
        <v>7.8585615245208702</v>
      </c>
      <c r="K30">
        <v>7.0165727897507804</v>
      </c>
      <c r="L30">
        <v>10</v>
      </c>
      <c r="M30">
        <v>8.0189403311437708</v>
      </c>
      <c r="N30">
        <f t="shared" si="4"/>
        <v>-9.7271550157320306</v>
      </c>
      <c r="O30">
        <f t="shared" si="5"/>
        <v>-3.6051250396799084</v>
      </c>
      <c r="P30">
        <f t="shared" si="0"/>
        <v>0.60931069951505479</v>
      </c>
      <c r="Q30">
        <f t="shared" si="1"/>
        <v>-1.386273477038634</v>
      </c>
      <c r="R30">
        <f t="shared" si="2"/>
        <v>-0.88232612618177497</v>
      </c>
      <c r="S30">
        <f t="shared" si="6"/>
        <v>5.9641732706470963E-5</v>
      </c>
      <c r="T30">
        <f t="shared" si="6"/>
        <v>2.718404551618429E-2</v>
      </c>
      <c r="U30">
        <f t="shared" si="6"/>
        <v>1.8391632256523383</v>
      </c>
      <c r="V30">
        <f t="shared" si="6"/>
        <v>0.25000522107483264</v>
      </c>
      <c r="W30">
        <f t="shared" si="6"/>
        <v>0.41381919558812896</v>
      </c>
      <c r="X30">
        <f t="shared" si="7"/>
        <v>2.5302313295641907</v>
      </c>
      <c r="Y30">
        <f t="shared" si="8"/>
        <v>0.92831073316989177</v>
      </c>
      <c r="Z30">
        <f t="shared" si="9"/>
        <v>2.3571652129034267E-5</v>
      </c>
      <c r="AA30">
        <f t="shared" si="9"/>
        <v>1.0743699676213594E-2</v>
      </c>
      <c r="AB30">
        <f t="shared" si="10"/>
        <v>0.72687552484346063</v>
      </c>
      <c r="AC30">
        <f t="shared" si="10"/>
        <v>9.8807258511771634E-2</v>
      </c>
      <c r="AD30">
        <f t="shared" si="10"/>
        <v>0.16354994531642511</v>
      </c>
      <c r="AE30">
        <f t="shared" si="14"/>
        <v>1</v>
      </c>
      <c r="AF30" s="15">
        <f t="shared" si="15"/>
        <v>9.2076776615028511</v>
      </c>
      <c r="AG30">
        <f t="shared" si="17"/>
        <v>19100.984834511881</v>
      </c>
      <c r="AI30">
        <f t="shared" si="18"/>
        <v>5.6470196672857464E-2</v>
      </c>
      <c r="AK30">
        <f t="shared" si="3"/>
        <v>1.3310958316307444E-6</v>
      </c>
      <c r="AL30">
        <f t="shared" si="3"/>
        <v>6.0669883370989672E-4</v>
      </c>
      <c r="AM30">
        <f t="shared" si="3"/>
        <v>4.1046803844596712E-2</v>
      </c>
      <c r="AN30">
        <f t="shared" si="3"/>
        <v>5.5796653208656137E-3</v>
      </c>
      <c r="AO30">
        <f t="shared" si="3"/>
        <v>9.2356975778536098E-3</v>
      </c>
      <c r="AQ30" s="23">
        <f t="shared" si="12"/>
        <v>5.6114260460713274E-3</v>
      </c>
      <c r="AR30">
        <f t="shared" si="16"/>
        <v>2.5576262480139969</v>
      </c>
      <c r="AS30">
        <f t="shared" si="13"/>
        <v>173.03870895558947</v>
      </c>
      <c r="AT30">
        <f t="shared" si="13"/>
        <v>23.52188217095388</v>
      </c>
      <c r="AU30" s="24">
        <f t="shared" si="13"/>
        <v>38.934412316890473</v>
      </c>
    </row>
    <row r="31" spans="1:49">
      <c r="A31">
        <v>2</v>
      </c>
      <c r="B31">
        <v>7</v>
      </c>
      <c r="C31">
        <v>8431.2878347709793</v>
      </c>
      <c r="D31">
        <v>5653.8832326649099</v>
      </c>
      <c r="E31">
        <v>10744.4542109262</v>
      </c>
      <c r="F31">
        <v>6602.88492501783</v>
      </c>
      <c r="G31">
        <v>0.93</v>
      </c>
      <c r="H31">
        <v>11.5175305788953</v>
      </c>
      <c r="I31">
        <v>7.4656258317714697</v>
      </c>
      <c r="J31">
        <v>9.6747256862720299</v>
      </c>
      <c r="K31">
        <v>8.6381479341714495</v>
      </c>
      <c r="L31">
        <v>10</v>
      </c>
      <c r="M31">
        <v>9.8721690676245295</v>
      </c>
      <c r="N31">
        <f t="shared" si="4"/>
        <v>-12.321675246805112</v>
      </c>
      <c r="O31">
        <f t="shared" si="5"/>
        <v>-4.9023851552164492</v>
      </c>
      <c r="P31">
        <f t="shared" si="0"/>
        <v>0.42120798276225668</v>
      </c>
      <c r="Q31">
        <f t="shared" si="1"/>
        <v>-1.5484309914807008</v>
      </c>
      <c r="R31">
        <f t="shared" si="2"/>
        <v>-0.99737666703213113</v>
      </c>
      <c r="S31">
        <f t="shared" si="6"/>
        <v>4.4541458366985363E-6</v>
      </c>
      <c r="T31">
        <f t="shared" si="6"/>
        <v>7.4288429793142544E-3</v>
      </c>
      <c r="U31">
        <f t="shared" si="6"/>
        <v>1.5238011698300662</v>
      </c>
      <c r="V31">
        <f t="shared" si="6"/>
        <v>0.212581254097301</v>
      </c>
      <c r="W31">
        <f t="shared" si="6"/>
        <v>0.36884577839563337</v>
      </c>
      <c r="X31">
        <f t="shared" si="7"/>
        <v>2.1126614994481514</v>
      </c>
      <c r="Y31">
        <f t="shared" si="8"/>
        <v>0.74794852676999402</v>
      </c>
      <c r="Z31">
        <f t="shared" si="9"/>
        <v>2.1083102228454509E-6</v>
      </c>
      <c r="AA31">
        <f t="shared" si="9"/>
        <v>3.5163432387321602E-3</v>
      </c>
      <c r="AB31">
        <f t="shared" si="10"/>
        <v>0.72127085679750325</v>
      </c>
      <c r="AC31">
        <f t="shared" si="10"/>
        <v>0.10062248692127412</v>
      </c>
      <c r="AD31">
        <f t="shared" si="10"/>
        <v>0.17458820473226763</v>
      </c>
      <c r="AE31">
        <f t="shared" si="14"/>
        <v>1</v>
      </c>
      <c r="AF31" s="15">
        <f t="shared" si="15"/>
        <v>9.0136626232282975</v>
      </c>
      <c r="AG31">
        <f t="shared" si="17"/>
        <v>13866.436958722503</v>
      </c>
      <c r="AI31">
        <f t="shared" si="18"/>
        <v>4.0994766971179035E-2</v>
      </c>
      <c r="AK31">
        <f t="shared" si="3"/>
        <v>8.6429686288503802E-8</v>
      </c>
      <c r="AL31">
        <f t="shared" si="3"/>
        <v>1.4415167166250588E-4</v>
      </c>
      <c r="AM31">
        <f t="shared" si="3"/>
        <v>2.9568330697516288E-2</v>
      </c>
      <c r="AN31">
        <f t="shared" si="3"/>
        <v>4.1249954033981432E-3</v>
      </c>
      <c r="AO31">
        <f t="shared" si="3"/>
        <v>7.1572027689158083E-3</v>
      </c>
      <c r="AQ31" s="23">
        <f t="shared" si="12"/>
        <v>3.6435678128366714E-4</v>
      </c>
      <c r="AR31">
        <f t="shared" si="16"/>
        <v>0.60769211782499322</v>
      </c>
      <c r="AS31">
        <f t="shared" si="13"/>
        <v>124.6495534522272</v>
      </c>
      <c r="AT31">
        <f t="shared" si="13"/>
        <v>17.389511781578488</v>
      </c>
      <c r="AU31" s="24">
        <f t="shared" si="13"/>
        <v>30.17221831827451</v>
      </c>
    </row>
    <row r="32" spans="1:49">
      <c r="A32">
        <v>2</v>
      </c>
      <c r="B32">
        <v>8</v>
      </c>
      <c r="C32">
        <v>8431.2878347709793</v>
      </c>
      <c r="D32">
        <v>5653.8832326649099</v>
      </c>
      <c r="E32">
        <v>1326.9172514140701</v>
      </c>
      <c r="F32">
        <v>9665.5722048840307</v>
      </c>
      <c r="G32">
        <v>0.93</v>
      </c>
      <c r="H32">
        <v>13.1253803074944</v>
      </c>
      <c r="I32">
        <v>8.2062641849770497</v>
      </c>
      <c r="J32">
        <v>11.0253194582953</v>
      </c>
      <c r="K32">
        <v>9.8440352306207703</v>
      </c>
      <c r="L32">
        <v>10</v>
      </c>
      <c r="M32">
        <v>11.250325977852301</v>
      </c>
      <c r="N32">
        <f t="shared" si="4"/>
        <v>-14.251094921124031</v>
      </c>
      <c r="O32">
        <f t="shared" si="5"/>
        <v>-5.8670949923759084</v>
      </c>
      <c r="P32">
        <f t="shared" si="0"/>
        <v>0.28132505637413396</v>
      </c>
      <c r="Q32">
        <f t="shared" si="1"/>
        <v>-1.669019721125633</v>
      </c>
      <c r="R32">
        <f t="shared" si="2"/>
        <v>-1.0885036631396872</v>
      </c>
      <c r="S32">
        <f t="shared" si="6"/>
        <v>6.4688653994452568E-7</v>
      </c>
      <c r="T32">
        <f t="shared" si="6"/>
        <v>2.831085725326771E-3</v>
      </c>
      <c r="U32">
        <f t="shared" si="6"/>
        <v>1.3248841960010176</v>
      </c>
      <c r="V32">
        <f t="shared" si="6"/>
        <v>0.18843169073761148</v>
      </c>
      <c r="W32">
        <f t="shared" si="6"/>
        <v>0.33671996342552096</v>
      </c>
      <c r="X32">
        <f t="shared" si="7"/>
        <v>1.8528675827760168</v>
      </c>
      <c r="Y32">
        <f t="shared" si="8"/>
        <v>0.61673448375463025</v>
      </c>
      <c r="Z32">
        <f t="shared" si="9"/>
        <v>3.4912723713118374E-7</v>
      </c>
      <c r="AA32">
        <f t="shared" si="9"/>
        <v>1.5279482201772676E-3</v>
      </c>
      <c r="AB32">
        <f t="shared" si="10"/>
        <v>0.71504526730185425</v>
      </c>
      <c r="AC32">
        <f t="shared" si="10"/>
        <v>0.10169733255049881</v>
      </c>
      <c r="AD32">
        <f t="shared" si="10"/>
        <v>0.18172910280023244</v>
      </c>
      <c r="AE32">
        <f t="shared" si="14"/>
        <v>1</v>
      </c>
      <c r="AF32" s="15">
        <f t="shared" si="15"/>
        <v>9.1967088629451759</v>
      </c>
      <c r="AG32">
        <f t="shared" si="17"/>
        <v>15190.461873912685</v>
      </c>
      <c r="AI32">
        <f t="shared" si="18"/>
        <v>4.4909117357210517E-2</v>
      </c>
      <c r="AK32">
        <f t="shared" si="3"/>
        <v>1.5678996064922994E-8</v>
      </c>
      <c r="AL32">
        <f t="shared" si="3"/>
        <v>6.8618805935681838E-5</v>
      </c>
      <c r="AM32">
        <f t="shared" si="3"/>
        <v>3.2112051824976937E-2</v>
      </c>
      <c r="AN32">
        <f t="shared" si="3"/>
        <v>4.5671374424256167E-3</v>
      </c>
      <c r="AO32">
        <f t="shared" si="3"/>
        <v>8.1612936048762134E-3</v>
      </c>
      <c r="AQ32" s="23">
        <f t="shared" si="12"/>
        <v>6.6097064391803644E-5</v>
      </c>
      <c r="AR32">
        <f t="shared" si="16"/>
        <v>0.28927245186101247</v>
      </c>
      <c r="AS32">
        <f t="shared" si="13"/>
        <v>135.37297595073164</v>
      </c>
      <c r="AT32">
        <f t="shared" si="13"/>
        <v>19.253425179025072</v>
      </c>
      <c r="AU32" s="24">
        <f t="shared" si="13"/>
        <v>34.405107743393508</v>
      </c>
    </row>
    <row r="33" spans="1:49">
      <c r="A33">
        <v>2</v>
      </c>
      <c r="B33">
        <v>9</v>
      </c>
      <c r="C33">
        <v>8431.2878347709793</v>
      </c>
      <c r="D33">
        <v>5653.8832326649099</v>
      </c>
      <c r="E33">
        <v>6736.8860152257803</v>
      </c>
      <c r="F33">
        <v>5806.3655341846197</v>
      </c>
      <c r="G33">
        <v>0.93</v>
      </c>
      <c r="H33">
        <v>16.085292563347799</v>
      </c>
      <c r="I33">
        <v>7.2458944895984096</v>
      </c>
      <c r="J33">
        <v>13.5116457532121</v>
      </c>
      <c r="K33">
        <v>12.0639694225108</v>
      </c>
      <c r="L33">
        <v>10</v>
      </c>
      <c r="M33">
        <v>13.7873936257267</v>
      </c>
      <c r="N33">
        <f t="shared" si="4"/>
        <v>-17.802989628148108</v>
      </c>
      <c r="O33">
        <f t="shared" si="5"/>
        <v>-7.6430423458879471</v>
      </c>
      <c r="P33">
        <f t="shared" si="0"/>
        <v>2.3812690114892177E-2</v>
      </c>
      <c r="Q33">
        <f t="shared" si="1"/>
        <v>-1.891013140314636</v>
      </c>
      <c r="R33">
        <f t="shared" si="2"/>
        <v>-1.186545954672048</v>
      </c>
      <c r="S33">
        <f t="shared" si="6"/>
        <v>1.8546409433809708E-8</v>
      </c>
      <c r="T33">
        <f t="shared" si="6"/>
        <v>4.7936782858197784E-4</v>
      </c>
      <c r="U33">
        <f t="shared" si="6"/>
        <v>1.0240984761563479</v>
      </c>
      <c r="V33">
        <f t="shared" si="6"/>
        <v>0.15091882940433421</v>
      </c>
      <c r="W33">
        <f t="shared" si="6"/>
        <v>0.30527387493884173</v>
      </c>
      <c r="X33">
        <f t="shared" si="7"/>
        <v>1.4807705668745152</v>
      </c>
      <c r="Y33">
        <f t="shared" si="8"/>
        <v>0.39256260557671685</v>
      </c>
      <c r="Z33">
        <f t="shared" si="9"/>
        <v>1.2524836628104984E-8</v>
      </c>
      <c r="AA33">
        <f t="shared" si="9"/>
        <v>3.2372863109629926E-4</v>
      </c>
      <c r="AB33">
        <f t="shared" si="10"/>
        <v>0.69159834687822563</v>
      </c>
      <c r="AC33">
        <f t="shared" si="10"/>
        <v>0.10191911750574625</v>
      </c>
      <c r="AD33">
        <f t="shared" si="10"/>
        <v>0.20615879446009513</v>
      </c>
      <c r="AE33">
        <f t="shared" si="14"/>
        <v>0.99999999999999989</v>
      </c>
      <c r="AF33" s="15">
        <f t="shared" si="15"/>
        <v>8.82715987268476</v>
      </c>
      <c r="AG33">
        <f t="shared" si="17"/>
        <v>8972.8057302858397</v>
      </c>
      <c r="AI33">
        <f t="shared" si="18"/>
        <v>2.6527224050829013E-2</v>
      </c>
      <c r="AK33">
        <f t="shared" si="3"/>
        <v>3.3224914743377069E-10</v>
      </c>
      <c r="AL33">
        <f t="shared" si="3"/>
        <v>8.5876219287597035E-6</v>
      </c>
      <c r="AM33">
        <f t="shared" si="3"/>
        <v>1.8346184300821654E-2</v>
      </c>
      <c r="AN33">
        <f t="shared" si="3"/>
        <v>2.7036312651377002E-3</v>
      </c>
      <c r="AO33">
        <f t="shared" si="3"/>
        <v>5.4688205306917511E-3</v>
      </c>
      <c r="AQ33" s="23">
        <f t="shared" si="12"/>
        <v>1.4006440974356902E-6</v>
      </c>
      <c r="AR33">
        <f t="shared" si="16"/>
        <v>3.6202356148782089E-2</v>
      </c>
      <c r="AS33">
        <f t="shared" si="13"/>
        <v>77.340980254991962</v>
      </c>
      <c r="AT33">
        <f t="shared" si="13"/>
        <v>11.397546697730983</v>
      </c>
      <c r="AU33" s="24">
        <f t="shared" si="13"/>
        <v>23.054600005483564</v>
      </c>
    </row>
    <row r="34" spans="1:49">
      <c r="A34">
        <v>2</v>
      </c>
      <c r="B34">
        <v>10</v>
      </c>
      <c r="C34">
        <v>8431.2878347709793</v>
      </c>
      <c r="D34">
        <v>5653.8832326649099</v>
      </c>
      <c r="E34">
        <v>15653.849400851201</v>
      </c>
      <c r="F34">
        <v>10723.919758195199</v>
      </c>
      <c r="G34">
        <v>0.93</v>
      </c>
      <c r="H34">
        <v>18.2178950026249</v>
      </c>
      <c r="I34">
        <v>7.0935930944716503</v>
      </c>
      <c r="J34">
        <v>15.303031802204901</v>
      </c>
      <c r="K34">
        <v>13.6634212519687</v>
      </c>
      <c r="L34">
        <v>10</v>
      </c>
      <c r="M34">
        <v>15.6153385736785</v>
      </c>
      <c r="N34">
        <f t="shared" si="4"/>
        <v>-20.362112555280632</v>
      </c>
      <c r="O34">
        <f t="shared" si="5"/>
        <v>-8.9226038094542091</v>
      </c>
      <c r="P34">
        <f t="shared" si="0"/>
        <v>-0.16172372210222175</v>
      </c>
      <c r="Q34">
        <f t="shared" si="1"/>
        <v>-2.050958323260426</v>
      </c>
      <c r="R34">
        <f t="shared" si="2"/>
        <v>-1.273374160215835</v>
      </c>
      <c r="S34">
        <f t="shared" si="6"/>
        <v>1.4349834006677765E-9</v>
      </c>
      <c r="T34">
        <f t="shared" si="6"/>
        <v>1.3334059887397382E-4</v>
      </c>
      <c r="U34">
        <f t="shared" si="6"/>
        <v>0.85067619510826276</v>
      </c>
      <c r="V34">
        <f t="shared" si="6"/>
        <v>0.12861159303039224</v>
      </c>
      <c r="W34">
        <f t="shared" si="6"/>
        <v>0.27988564772432528</v>
      </c>
      <c r="X34">
        <f t="shared" si="7"/>
        <v>1.2593067778968376</v>
      </c>
      <c r="Y34">
        <f t="shared" si="8"/>
        <v>0.23056139328853564</v>
      </c>
      <c r="Z34">
        <f t="shared" si="9"/>
        <v>1.1395026421316778E-9</v>
      </c>
      <c r="AA34">
        <f t="shared" si="9"/>
        <v>1.0588412705652655E-4</v>
      </c>
      <c r="AB34">
        <f t="shared" si="10"/>
        <v>0.67551148777978709</v>
      </c>
      <c r="AC34">
        <f t="shared" si="10"/>
        <v>0.10212888176873459</v>
      </c>
      <c r="AD34">
        <f t="shared" si="10"/>
        <v>0.22225374518491911</v>
      </c>
      <c r="AE34">
        <f t="shared" si="14"/>
        <v>1</v>
      </c>
      <c r="AF34" s="15">
        <f t="shared" si="15"/>
        <v>9.4782276004781938</v>
      </c>
      <c r="AG34">
        <f t="shared" si="17"/>
        <v>15361.514095666134</v>
      </c>
      <c r="AI34">
        <f t="shared" si="18"/>
        <v>4.5414816549552359E-2</v>
      </c>
      <c r="AK34">
        <f t="shared" si="3"/>
        <v>5.1750303450140357E-11</v>
      </c>
      <c r="AL34">
        <f t="shared" si="3"/>
        <v>4.8087082057816465E-6</v>
      </c>
      <c r="AM34">
        <f t="shared" si="3"/>
        <v>3.067823029463421E-2</v>
      </c>
      <c r="AN34">
        <f t="shared" si="3"/>
        <v>4.6381644299380038E-3</v>
      </c>
      <c r="AO34">
        <f t="shared" si="3"/>
        <v>1.0093613065024057E-2</v>
      </c>
      <c r="AQ34" s="23">
        <f t="shared" si="12"/>
        <v>2.1816085196243751E-7</v>
      </c>
      <c r="AR34">
        <f t="shared" si="16"/>
        <v>2.0271801498185089E-2</v>
      </c>
      <c r="AS34">
        <f t="shared" si="13"/>
        <v>129.32849493772596</v>
      </c>
      <c r="AT34">
        <f t="shared" si="13"/>
        <v>19.552849666901881</v>
      </c>
      <c r="AU34" s="24">
        <f t="shared" si="13"/>
        <v>42.551078522011373</v>
      </c>
    </row>
    <row r="35" spans="1:49">
      <c r="A35">
        <v>2</v>
      </c>
      <c r="B35">
        <v>11</v>
      </c>
      <c r="C35">
        <v>8431.2878347709793</v>
      </c>
      <c r="D35">
        <v>5653.8832326649099</v>
      </c>
      <c r="E35">
        <v>10891.4480381786</v>
      </c>
      <c r="F35">
        <v>9022.5382886068801</v>
      </c>
      <c r="G35">
        <v>0.93</v>
      </c>
      <c r="H35">
        <v>20.541796979420699</v>
      </c>
      <c r="I35">
        <v>7.6630738121285402</v>
      </c>
      <c r="J35">
        <v>17.255109462713399</v>
      </c>
      <c r="K35">
        <v>15.4063477345655</v>
      </c>
      <c r="L35">
        <v>10</v>
      </c>
      <c r="M35">
        <v>17.6072545537892</v>
      </c>
      <c r="N35">
        <f t="shared" si="4"/>
        <v>-23.150794927435587</v>
      </c>
      <c r="O35">
        <f t="shared" si="5"/>
        <v>-10.316944995531687</v>
      </c>
      <c r="P35">
        <f t="shared" si="0"/>
        <v>-0.36390319408345484</v>
      </c>
      <c r="Q35">
        <f t="shared" si="1"/>
        <v>-2.2252509715201061</v>
      </c>
      <c r="R35">
        <f t="shared" si="2"/>
        <v>-1.390054380751077</v>
      </c>
      <c r="S35">
        <f t="shared" si="6"/>
        <v>8.8254632600558448E-11</v>
      </c>
      <c r="T35">
        <f t="shared" si="6"/>
        <v>3.3067983963417974E-5</v>
      </c>
      <c r="U35">
        <f t="shared" si="6"/>
        <v>0.69495846757806856</v>
      </c>
      <c r="V35">
        <f t="shared" si="6"/>
        <v>0.1080403001936211</v>
      </c>
      <c r="W35">
        <f t="shared" si="6"/>
        <v>0.24906176009781189</v>
      </c>
      <c r="X35">
        <f t="shared" si="7"/>
        <v>1.0520935959417197</v>
      </c>
      <c r="Y35">
        <f t="shared" si="8"/>
        <v>5.078207988431406E-2</v>
      </c>
      <c r="Z35">
        <f t="shared" si="9"/>
        <v>8.3884773123785156E-11</v>
      </c>
      <c r="AA35">
        <f t="shared" si="9"/>
        <v>3.143064846223982E-5</v>
      </c>
      <c r="AB35">
        <f t="shared" si="10"/>
        <v>0.66054813968905246</v>
      </c>
      <c r="AC35">
        <f t="shared" si="10"/>
        <v>0.1026907687779576</v>
      </c>
      <c r="AD35">
        <f t="shared" si="10"/>
        <v>0.23672966080064284</v>
      </c>
      <c r="AE35">
        <f t="shared" si="14"/>
        <v>0.99999999999999989</v>
      </c>
      <c r="AF35" s="15">
        <f t="shared" si="15"/>
        <v>9.2739023690630891</v>
      </c>
      <c r="AG35">
        <f t="shared" si="17"/>
        <v>11041.871495476864</v>
      </c>
      <c r="AI35">
        <f t="shared" si="18"/>
        <v>3.2644214965261056E-2</v>
      </c>
      <c r="AK35">
        <f t="shared" si="3"/>
        <v>2.738352566164996E-12</v>
      </c>
      <c r="AL35">
        <f t="shared" si="3"/>
        <v>1.0260288448989084E-6</v>
      </c>
      <c r="AM35">
        <f t="shared" si="3"/>
        <v>2.1563075466912718E-2</v>
      </c>
      <c r="AN35">
        <f t="shared" si="3"/>
        <v>3.3522595309355666E-3</v>
      </c>
      <c r="AO35">
        <f t="shared" si="3"/>
        <v>7.7278539358295187E-3</v>
      </c>
      <c r="AQ35" s="23">
        <f t="shared" si="12"/>
        <v>1.1543919339210412E-8</v>
      </c>
      <c r="AR35">
        <f t="shared" si="16"/>
        <v>4.3253722590601432E-3</v>
      </c>
      <c r="AS35">
        <f t="shared" si="13"/>
        <v>90.902247932214877</v>
      </c>
      <c r="AT35">
        <f t="shared" si="13"/>
        <v>14.131932501086055</v>
      </c>
      <c r="AU35" s="24">
        <f t="shared" si="13"/>
        <v>32.577880439023225</v>
      </c>
    </row>
    <row r="36" spans="1:49">
      <c r="A36">
        <v>2</v>
      </c>
      <c r="B36">
        <v>12</v>
      </c>
      <c r="C36">
        <v>8431.2878347709793</v>
      </c>
      <c r="D36">
        <v>5653.8832326649099</v>
      </c>
      <c r="E36">
        <v>19775.635773132999</v>
      </c>
      <c r="F36">
        <v>19400.363349273801</v>
      </c>
      <c r="G36">
        <v>0.93</v>
      </c>
      <c r="H36">
        <v>21.8914624452086</v>
      </c>
      <c r="I36">
        <v>7.3749217619071397</v>
      </c>
      <c r="J36">
        <v>18.388828453975201</v>
      </c>
      <c r="K36">
        <v>16.418596833906399</v>
      </c>
      <c r="L36">
        <v>10</v>
      </c>
      <c r="M36">
        <v>18.764110667321599</v>
      </c>
      <c r="N36">
        <f t="shared" si="4"/>
        <v>-24.770393486381067</v>
      </c>
      <c r="O36">
        <f t="shared" si="5"/>
        <v>-11.126744275004427</v>
      </c>
      <c r="P36">
        <f t="shared" si="0"/>
        <v>-0.48132408960699868</v>
      </c>
      <c r="Q36">
        <f t="shared" si="1"/>
        <v>-2.3264758814541961</v>
      </c>
      <c r="R36">
        <f t="shared" si="2"/>
        <v>-1.4392526249210549</v>
      </c>
      <c r="S36">
        <f t="shared" si="6"/>
        <v>1.7472489746761446E-11</v>
      </c>
      <c r="T36">
        <f t="shared" si="6"/>
        <v>1.4713512407451084E-5</v>
      </c>
      <c r="U36">
        <f t="shared" si="6"/>
        <v>0.61796460933836994</v>
      </c>
      <c r="V36">
        <f t="shared" si="6"/>
        <v>9.7639233724597513E-2</v>
      </c>
      <c r="W36">
        <f t="shared" si="6"/>
        <v>0.23710489877126972</v>
      </c>
      <c r="X36">
        <f t="shared" si="7"/>
        <v>0.95272345536411707</v>
      </c>
      <c r="Y36">
        <f t="shared" si="8"/>
        <v>-4.8430600687806184E-2</v>
      </c>
      <c r="Z36">
        <f t="shared" si="9"/>
        <v>1.8339518827195991E-11</v>
      </c>
      <c r="AA36">
        <f t="shared" si="9"/>
        <v>1.5443634062549445E-5</v>
      </c>
      <c r="AB36">
        <f t="shared" si="10"/>
        <v>0.64862957436289093</v>
      </c>
      <c r="AC36">
        <f t="shared" si="10"/>
        <v>0.10248433915934317</v>
      </c>
      <c r="AD36">
        <f t="shared" si="10"/>
        <v>0.24887064282536392</v>
      </c>
      <c r="AE36">
        <f t="shared" si="14"/>
        <v>1</v>
      </c>
      <c r="AF36" s="15">
        <f t="shared" si="15"/>
        <v>10.015328914256084</v>
      </c>
      <c r="AG36">
        <f t="shared" si="17"/>
        <v>21621.154594639196</v>
      </c>
      <c r="AI36">
        <f t="shared" si="18"/>
        <v>6.3920832503227956E-2</v>
      </c>
      <c r="AK36">
        <f t="shared" si="3"/>
        <v>1.1722773111429906E-12</v>
      </c>
      <c r="AL36">
        <f t="shared" si="3"/>
        <v>9.8716994615336895E-7</v>
      </c>
      <c r="AM36">
        <f t="shared" si="3"/>
        <v>4.1460942379490391E-2</v>
      </c>
      <c r="AN36">
        <f t="shared" si="3"/>
        <v>6.5508842776083806E-3</v>
      </c>
      <c r="AO36">
        <f t="shared" si="3"/>
        <v>1.5908018675010759E-2</v>
      </c>
      <c r="AQ36" s="23">
        <f t="shared" si="12"/>
        <v>4.9419037162089652E-9</v>
      </c>
      <c r="AR36">
        <f t="shared" si="16"/>
        <v>4.1615569789272113E-3</v>
      </c>
      <c r="AS36">
        <f t="shared" si="13"/>
        <v>174.78456955116894</v>
      </c>
      <c r="AT36">
        <f t="shared" si="13"/>
        <v>27.616195458396007</v>
      </c>
      <c r="AU36" s="24">
        <f t="shared" si="13"/>
        <v>67.062542164963887</v>
      </c>
    </row>
    <row r="37" spans="1:49">
      <c r="A37">
        <v>2</v>
      </c>
      <c r="B37">
        <v>13</v>
      </c>
      <c r="C37">
        <v>8431.2878347709793</v>
      </c>
      <c r="D37">
        <v>5653.8832326649099</v>
      </c>
      <c r="E37">
        <v>6227.3736275196297</v>
      </c>
      <c r="F37">
        <v>4568.4500073733298</v>
      </c>
      <c r="G37">
        <v>0.93</v>
      </c>
      <c r="H37">
        <v>24.216383907951599</v>
      </c>
      <c r="I37">
        <v>7.3244614529537397</v>
      </c>
      <c r="J37">
        <v>20.3417624826793</v>
      </c>
      <c r="K37">
        <v>18.1622879309637</v>
      </c>
      <c r="L37">
        <v>10</v>
      </c>
      <c r="M37">
        <v>20.756900492529901</v>
      </c>
      <c r="N37">
        <f t="shared" si="4"/>
        <v>-27.560299241672666</v>
      </c>
      <c r="O37">
        <f t="shared" si="5"/>
        <v>-12.521697152650226</v>
      </c>
      <c r="P37">
        <f t="shared" si="0"/>
        <v>-0.68359225686564173</v>
      </c>
      <c r="Q37">
        <f t="shared" si="1"/>
        <v>-2.500844991159926</v>
      </c>
      <c r="R37">
        <f t="shared" si="2"/>
        <v>-1.5373783069128681</v>
      </c>
      <c r="S37">
        <f t="shared" si="6"/>
        <v>1.0732826768100553E-12</v>
      </c>
      <c r="T37">
        <f t="shared" si="6"/>
        <v>3.6466662910174349E-6</v>
      </c>
      <c r="U37">
        <f t="shared" si="6"/>
        <v>0.50480035885714303</v>
      </c>
      <c r="V37">
        <f t="shared" si="6"/>
        <v>8.2015666822204125E-2</v>
      </c>
      <c r="W37">
        <f t="shared" si="6"/>
        <v>0.21494388027296141</v>
      </c>
      <c r="X37">
        <f t="shared" si="7"/>
        <v>0.8017635526196728</v>
      </c>
      <c r="Y37">
        <f t="shared" si="8"/>
        <v>-0.22094153675420644</v>
      </c>
      <c r="Z37">
        <f t="shared" si="9"/>
        <v>1.3386523661536175E-12</v>
      </c>
      <c r="AA37">
        <f t="shared" si="9"/>
        <v>4.5483063917065823E-6</v>
      </c>
      <c r="AB37">
        <f t="shared" si="10"/>
        <v>0.62961250509300937</v>
      </c>
      <c r="AC37">
        <f t="shared" si="10"/>
        <v>0.10229408228177385</v>
      </c>
      <c r="AD37">
        <f t="shared" si="10"/>
        <v>0.26808886431748652</v>
      </c>
      <c r="AE37">
        <f t="shared" si="14"/>
        <v>1</v>
      </c>
      <c r="AF37" s="15">
        <f t="shared" si="15"/>
        <v>8.6129679999005333</v>
      </c>
      <c r="AG37">
        <f t="shared" si="17"/>
        <v>4714.0793876175439</v>
      </c>
      <c r="AI37">
        <f t="shared" si="18"/>
        <v>1.3936715434130073E-2</v>
      </c>
      <c r="AK37">
        <f t="shared" si="3"/>
        <v>1.8656417092307862E-14</v>
      </c>
      <c r="AL37">
        <f t="shared" si="3"/>
        <v>6.3388451888449582E-8</v>
      </c>
      <c r="AM37">
        <f t="shared" si="3"/>
        <v>8.7747303172510428E-3</v>
      </c>
      <c r="AN37">
        <f t="shared" si="3"/>
        <v>1.4256435153565691E-3</v>
      </c>
      <c r="AO37">
        <f t="shared" si="3"/>
        <v>3.7362782130519172E-3</v>
      </c>
      <c r="AQ37" s="23">
        <f t="shared" si="12"/>
        <v>7.8648811235394328E-11</v>
      </c>
      <c r="AR37">
        <f t="shared" si="16"/>
        <v>2.6722314163602525E-4</v>
      </c>
      <c r="AS37">
        <f t="shared" si="13"/>
        <v>36.991138488617409</v>
      </c>
      <c r="AT37">
        <f t="shared" si="13"/>
        <v>6.0100054138729879</v>
      </c>
      <c r="AU37" s="24">
        <f t="shared" si="13"/>
        <v>15.750818522512242</v>
      </c>
    </row>
    <row r="38" spans="1:49">
      <c r="A38">
        <v>2</v>
      </c>
      <c r="B38">
        <v>14</v>
      </c>
      <c r="C38">
        <v>8431.2878347709793</v>
      </c>
      <c r="D38">
        <v>5653.8832326649099</v>
      </c>
      <c r="E38">
        <v>17670.048517895</v>
      </c>
      <c r="F38">
        <v>16690.792978189998</v>
      </c>
      <c r="G38">
        <v>0.93</v>
      </c>
      <c r="H38">
        <v>26.0348697403609</v>
      </c>
      <c r="I38">
        <v>6.7478984523554804</v>
      </c>
      <c r="J38">
        <v>21.869290581903002</v>
      </c>
      <c r="K38">
        <v>19.526152305270699</v>
      </c>
      <c r="L38">
        <v>10</v>
      </c>
      <c r="M38">
        <v>22.315602634594999</v>
      </c>
      <c r="N38">
        <f t="shared" si="4"/>
        <v>-29.742482240563831</v>
      </c>
      <c r="O38">
        <f t="shared" si="5"/>
        <v>-13.612788652095809</v>
      </c>
      <c r="P38">
        <f t="shared" si="0"/>
        <v>-0.84180052428524677</v>
      </c>
      <c r="Q38">
        <f t="shared" si="1"/>
        <v>-2.637231428590626</v>
      </c>
      <c r="R38">
        <f t="shared" si="2"/>
        <v>-1.5980165239981752</v>
      </c>
      <c r="S38">
        <f t="shared" si="6"/>
        <v>1.2106095200545712E-13</v>
      </c>
      <c r="T38">
        <f t="shared" si="6"/>
        <v>1.2247318301502983E-6</v>
      </c>
      <c r="U38">
        <f t="shared" si="6"/>
        <v>0.43093391750616694</v>
      </c>
      <c r="V38">
        <f t="shared" si="6"/>
        <v>7.1559112071209866E-2</v>
      </c>
      <c r="W38">
        <f t="shared" si="6"/>
        <v>0.20229737230398187</v>
      </c>
      <c r="X38">
        <f t="shared" si="7"/>
        <v>0.70479162661330985</v>
      </c>
      <c r="Y38">
        <f t="shared" si="8"/>
        <v>-0.34985308494534129</v>
      </c>
      <c r="Z38">
        <f t="shared" si="9"/>
        <v>1.7176843117047741E-13</v>
      </c>
      <c r="AA38">
        <f t="shared" si="9"/>
        <v>1.7377218796361471E-6</v>
      </c>
      <c r="AB38">
        <f t="shared" si="10"/>
        <v>0.61143450238889208</v>
      </c>
      <c r="AC38">
        <f t="shared" si="10"/>
        <v>0.1015322960277895</v>
      </c>
      <c r="AD38">
        <f t="shared" si="10"/>
        <v>0.28703146386126704</v>
      </c>
      <c r="AE38">
        <f t="shared" si="14"/>
        <v>1</v>
      </c>
      <c r="AF38" s="15">
        <f t="shared" si="15"/>
        <v>9.8699979981782864</v>
      </c>
      <c r="AG38">
        <f t="shared" si="17"/>
        <v>15140.080419731701</v>
      </c>
      <c r="AI38">
        <f t="shared" si="18"/>
        <v>4.4760169507091066E-2</v>
      </c>
      <c r="AK38">
        <f t="shared" si="3"/>
        <v>7.6883840951576741E-15</v>
      </c>
      <c r="AL38">
        <f t="shared" si="3"/>
        <v>7.778072588869484E-8</v>
      </c>
      <c r="AM38">
        <f t="shared" si="3"/>
        <v>2.7367911969410685E-2</v>
      </c>
      <c r="AN38">
        <f t="shared" si="3"/>
        <v>4.5446027806480072E-3</v>
      </c>
      <c r="AO38">
        <f t="shared" si="3"/>
        <v>1.2847576976298796E-2</v>
      </c>
      <c r="AQ38" s="23">
        <f t="shared" si="12"/>
        <v>3.2411489645274789E-11</v>
      </c>
      <c r="AR38">
        <f t="shared" si="16"/>
        <v>3.2789584398250447E-4</v>
      </c>
      <c r="AS38">
        <f t="shared" si="13"/>
        <v>115.37337162538769</v>
      </c>
      <c r="AT38">
        <f t="shared" si="13"/>
        <v>19.158427069171953</v>
      </c>
      <c r="AU38" s="24">
        <f t="shared" si="13"/>
        <v>54.160809733275883</v>
      </c>
    </row>
    <row r="39" spans="1:49">
      <c r="A39">
        <v>2</v>
      </c>
      <c r="B39">
        <v>15</v>
      </c>
      <c r="C39">
        <v>8431.2878347709793</v>
      </c>
      <c r="D39">
        <v>5653.8832326649099</v>
      </c>
      <c r="E39">
        <v>19842.180276010698</v>
      </c>
      <c r="F39">
        <v>16403.885489804201</v>
      </c>
      <c r="G39">
        <v>0.93</v>
      </c>
      <c r="H39">
        <v>27.4917908188383</v>
      </c>
      <c r="I39">
        <v>7.3944460015950897</v>
      </c>
      <c r="J39">
        <v>23.0931042878242</v>
      </c>
      <c r="K39">
        <v>20.618843114128801</v>
      </c>
      <c r="L39">
        <v>10</v>
      </c>
      <c r="M39">
        <v>23.5643921304328</v>
      </c>
      <c r="N39">
        <f t="shared" si="4"/>
        <v>-31.490787534736711</v>
      </c>
      <c r="O39">
        <f t="shared" si="5"/>
        <v>-14.486941299182249</v>
      </c>
      <c r="P39">
        <f t="shared" si="0"/>
        <v>-0.9685526581127929</v>
      </c>
      <c r="Q39">
        <f t="shared" si="1"/>
        <v>-2.7465005094764359</v>
      </c>
      <c r="R39">
        <f t="shared" si="2"/>
        <v>-1.6798524252672535</v>
      </c>
      <c r="S39">
        <f t="shared" si="6"/>
        <v>2.1072921186261252E-14</v>
      </c>
      <c r="T39">
        <f t="shared" si="6"/>
        <v>5.1097697872198037E-7</v>
      </c>
      <c r="U39">
        <f t="shared" si="6"/>
        <v>0.37963209810609833</v>
      </c>
      <c r="V39">
        <f t="shared" si="6"/>
        <v>6.4151968052374414E-2</v>
      </c>
      <c r="W39">
        <f t="shared" si="6"/>
        <v>0.18640148215866906</v>
      </c>
      <c r="X39">
        <f t="shared" si="7"/>
        <v>0.63018605929414151</v>
      </c>
      <c r="Y39">
        <f t="shared" si="8"/>
        <v>-0.46174017098560916</v>
      </c>
      <c r="Z39">
        <f t="shared" si="9"/>
        <v>3.343920557345334E-14</v>
      </c>
      <c r="AA39">
        <f t="shared" si="9"/>
        <v>8.1083510367448503E-7</v>
      </c>
      <c r="AB39">
        <f t="shared" si="10"/>
        <v>0.60241272003274149</v>
      </c>
      <c r="AC39">
        <f t="shared" si="10"/>
        <v>0.10179845635466725</v>
      </c>
      <c r="AD39">
        <f t="shared" si="10"/>
        <v>0.29578801277745426</v>
      </c>
      <c r="AE39">
        <f t="shared" si="14"/>
        <v>1</v>
      </c>
      <c r="AF39" s="15">
        <f t="shared" si="15"/>
        <v>9.8720078519071119</v>
      </c>
      <c r="AG39">
        <f t="shared" si="17"/>
        <v>14027.70711184406</v>
      </c>
      <c r="AI39">
        <f t="shared" si="18"/>
        <v>4.1471546432716618E-2</v>
      </c>
      <c r="AK39">
        <f t="shared" si="3"/>
        <v>1.3867755666126266E-15</v>
      </c>
      <c r="AL39">
        <f t="shared" si="3"/>
        <v>3.3626585651312999E-8</v>
      </c>
      <c r="AM39">
        <f t="shared" si="3"/>
        <v>2.4982987090496955E-2</v>
      </c>
      <c r="AN39">
        <f t="shared" si="3"/>
        <v>4.2217394094914585E-3</v>
      </c>
      <c r="AO39">
        <f t="shared" si="3"/>
        <v>1.226678630614117E-2</v>
      </c>
      <c r="AQ39" s="23">
        <f t="shared" si="12"/>
        <v>5.8461519821693355E-12</v>
      </c>
      <c r="AR39">
        <f t="shared" si="16"/>
        <v>1.4175771126339983E-4</v>
      </c>
      <c r="AS39">
        <f t="shared" si="13"/>
        <v>105.3193775661737</v>
      </c>
      <c r="AT39">
        <f t="shared" si="13"/>
        <v>17.797350062409276</v>
      </c>
      <c r="AU39" s="24">
        <f t="shared" si="13"/>
        <v>51.712403077351638</v>
      </c>
    </row>
    <row r="40" spans="1:49">
      <c r="A40">
        <v>2</v>
      </c>
      <c r="B40">
        <v>16</v>
      </c>
      <c r="C40">
        <v>8431.2878347709793</v>
      </c>
      <c r="D40">
        <v>5653.8832326649099</v>
      </c>
      <c r="E40">
        <v>12576.9110439045</v>
      </c>
      <c r="F40">
        <v>7323.1631650911904</v>
      </c>
      <c r="G40">
        <v>0.93</v>
      </c>
      <c r="H40">
        <v>30.371566234236401</v>
      </c>
      <c r="I40">
        <v>7.3676680290921004</v>
      </c>
      <c r="J40">
        <v>25.512115636758601</v>
      </c>
      <c r="K40">
        <v>22.778674675677301</v>
      </c>
      <c r="L40">
        <v>10</v>
      </c>
      <c r="M40">
        <v>26.0327710579169</v>
      </c>
      <c r="N40">
        <f t="shared" si="4"/>
        <v>-34.946518033214431</v>
      </c>
      <c r="O40">
        <f t="shared" si="5"/>
        <v>-16.214806548421109</v>
      </c>
      <c r="P40">
        <f t="shared" si="0"/>
        <v>-1.2190931192524226</v>
      </c>
      <c r="Q40">
        <f t="shared" si="1"/>
        <v>-2.9624836656312863</v>
      </c>
      <c r="R40">
        <f t="shared" si="2"/>
        <v>-1.8024680324663689</v>
      </c>
      <c r="S40">
        <f t="shared" si="6"/>
        <v>6.6515070608934369E-16</v>
      </c>
      <c r="T40">
        <f t="shared" si="6"/>
        <v>9.0781842080785325E-8</v>
      </c>
      <c r="U40">
        <f t="shared" si="6"/>
        <v>0.29549802691867971</v>
      </c>
      <c r="V40">
        <f t="shared" si="6"/>
        <v>5.1690376001814191E-2</v>
      </c>
      <c r="W40">
        <f t="shared" si="6"/>
        <v>0.16489142821788608</v>
      </c>
      <c r="X40">
        <f t="shared" si="7"/>
        <v>0.51207992192022278</v>
      </c>
      <c r="Y40">
        <f t="shared" si="8"/>
        <v>-0.66927456862414125</v>
      </c>
      <c r="Z40">
        <f t="shared" si="9"/>
        <v>1.2989197147100172E-15</v>
      </c>
      <c r="AA40">
        <f t="shared" si="9"/>
        <v>1.7728061225358544E-7</v>
      </c>
      <c r="AB40">
        <f t="shared" si="10"/>
        <v>0.57705450705937955</v>
      </c>
      <c r="AC40">
        <f t="shared" si="10"/>
        <v>0.10094200883327557</v>
      </c>
      <c r="AD40">
        <f t="shared" si="10"/>
        <v>0.32200330682673123</v>
      </c>
      <c r="AE40">
        <f t="shared" si="14"/>
        <v>0.99999999999999978</v>
      </c>
      <c r="AF40" s="15">
        <f t="shared" si="15"/>
        <v>9.1280125360663948</v>
      </c>
      <c r="AG40">
        <f t="shared" si="17"/>
        <v>5764.7688588401288</v>
      </c>
      <c r="AI40">
        <f t="shared" si="18"/>
        <v>1.7042976268117915E-2</v>
      </c>
      <c r="AK40">
        <f t="shared" si="3"/>
        <v>2.2137457871993316E-17</v>
      </c>
      <c r="AL40">
        <f t="shared" si="3"/>
        <v>3.0213892674352706E-9</v>
      </c>
      <c r="AM40">
        <f t="shared" si="3"/>
        <v>9.8347262692234875E-3</v>
      </c>
      <c r="AN40">
        <f t="shared" si="3"/>
        <v>1.7203522610016646E-3</v>
      </c>
      <c r="AO40">
        <f t="shared" si="3"/>
        <v>5.4878947165034712E-3</v>
      </c>
      <c r="AQ40" s="23">
        <f t="shared" si="12"/>
        <v>9.3323639624446144E-14</v>
      </c>
      <c r="AR40">
        <f t="shared" si="16"/>
        <v>1.2737101287317299E-5</v>
      </c>
      <c r="AS40">
        <f t="shared" si="13"/>
        <v>41.459703976003283</v>
      </c>
      <c r="AT40">
        <f t="shared" si="13"/>
        <v>7.2523925448520412</v>
      </c>
      <c r="AU40" s="24">
        <f t="shared" si="13"/>
        <v>23.135009980879826</v>
      </c>
    </row>
    <row r="41" spans="1:49">
      <c r="A41">
        <v>2</v>
      </c>
      <c r="B41">
        <v>17</v>
      </c>
      <c r="C41">
        <v>8431.2878347709793</v>
      </c>
      <c r="D41">
        <v>5653.8832326649099</v>
      </c>
      <c r="E41">
        <v>5608.6090709096197</v>
      </c>
      <c r="F41">
        <v>4747.0148078372004</v>
      </c>
      <c r="G41">
        <v>0.93</v>
      </c>
      <c r="H41">
        <v>33.087666771182697</v>
      </c>
      <c r="I41">
        <v>8.32672891892806</v>
      </c>
      <c r="J41">
        <v>27.793640087793399</v>
      </c>
      <c r="K41">
        <v>24.815750078387001</v>
      </c>
      <c r="L41">
        <v>10</v>
      </c>
      <c r="M41">
        <v>28.360857232442299</v>
      </c>
      <c r="N41">
        <f t="shared" si="4"/>
        <v>-38.205838677549984</v>
      </c>
      <c r="O41">
        <f t="shared" si="5"/>
        <v>-17.844466870588885</v>
      </c>
      <c r="P41">
        <f t="shared" si="0"/>
        <v>-1.4553938659667449</v>
      </c>
      <c r="Q41">
        <f t="shared" si="1"/>
        <v>-3.1661912059022561</v>
      </c>
      <c r="R41">
        <f t="shared" si="2"/>
        <v>-1.9476441678877174</v>
      </c>
      <c r="S41">
        <f t="shared" si="6"/>
        <v>2.5551422655765488E-17</v>
      </c>
      <c r="T41">
        <f t="shared" si="6"/>
        <v>1.7792890481447539E-8</v>
      </c>
      <c r="U41">
        <f t="shared" si="6"/>
        <v>0.23330845354255408</v>
      </c>
      <c r="V41">
        <f t="shared" si="6"/>
        <v>4.2163886017662126E-2</v>
      </c>
      <c r="W41">
        <f t="shared" si="6"/>
        <v>0.14260964052994959</v>
      </c>
      <c r="X41">
        <f t="shared" si="7"/>
        <v>0.41808199788305633</v>
      </c>
      <c r="Y41">
        <f t="shared" si="8"/>
        <v>-0.87207769851130168</v>
      </c>
      <c r="Z41">
        <f t="shared" si="9"/>
        <v>6.1115816478930513E-17</v>
      </c>
      <c r="AA41">
        <f t="shared" si="9"/>
        <v>4.2558375083216262E-8</v>
      </c>
      <c r="AB41">
        <f t="shared" si="10"/>
        <v>0.55804472501543556</v>
      </c>
      <c r="AC41">
        <f t="shared" si="10"/>
        <v>0.10085075710305036</v>
      </c>
      <c r="AD41">
        <f t="shared" si="10"/>
        <v>0.34110447532313887</v>
      </c>
      <c r="AE41">
        <f t="shared" si="14"/>
        <v>1</v>
      </c>
      <c r="AF41" s="15">
        <f t="shared" si="15"/>
        <v>8.6284315092255301</v>
      </c>
      <c r="AG41">
        <f t="shared" si="17"/>
        <v>3035.0316150738126</v>
      </c>
      <c r="AI41">
        <f t="shared" si="18"/>
        <v>8.9727746342110649E-3</v>
      </c>
      <c r="AK41">
        <f t="shared" si="3"/>
        <v>5.4837844785124631E-19</v>
      </c>
      <c r="AL41">
        <f t="shared" si="3"/>
        <v>3.8186670841992308E-10</v>
      </c>
      <c r="AM41">
        <f t="shared" si="3"/>
        <v>5.0072095533737889E-3</v>
      </c>
      <c r="AN41">
        <f t="shared" si="3"/>
        <v>9.0491111517523165E-4</v>
      </c>
      <c r="AO41">
        <f t="shared" si="3"/>
        <v>3.0606535837953345E-3</v>
      </c>
      <c r="AQ41" s="23">
        <f t="shared" si="12"/>
        <v>2.3117682681094026E-15</v>
      </c>
      <c r="AR41">
        <f t="shared" si="16"/>
        <v>1.609814066602467E-6</v>
      </c>
      <c r="AS41">
        <f t="shared" si="13"/>
        <v>21.108612496754727</v>
      </c>
      <c r="AT41">
        <f t="shared" si="13"/>
        <v>3.8147830384629855</v>
      </c>
      <c r="AU41" s="24">
        <f t="shared" si="13"/>
        <v>12.902625663750902</v>
      </c>
    </row>
    <row r="42" spans="1:49">
      <c r="A42">
        <v>2</v>
      </c>
      <c r="B42">
        <v>18</v>
      </c>
      <c r="C42">
        <v>8431.2878347709793</v>
      </c>
      <c r="D42">
        <v>5653.8832326649099</v>
      </c>
      <c r="E42">
        <v>1403.3937696467699</v>
      </c>
      <c r="F42">
        <v>9993.6097877586708</v>
      </c>
      <c r="G42">
        <v>0.93</v>
      </c>
      <c r="H42">
        <v>34.140191384703002</v>
      </c>
      <c r="I42">
        <v>7.1510986540005996</v>
      </c>
      <c r="J42">
        <v>28.677760763150498</v>
      </c>
      <c r="K42">
        <v>25.605143538527201</v>
      </c>
      <c r="L42">
        <v>10</v>
      </c>
      <c r="M42">
        <v>29.263021186888299</v>
      </c>
      <c r="N42">
        <f t="shared" si="4"/>
        <v>-39.46886821377435</v>
      </c>
      <c r="O42">
        <f t="shared" si="5"/>
        <v>-18.475981638701068</v>
      </c>
      <c r="P42">
        <f t="shared" si="0"/>
        <v>-1.5469635073430115</v>
      </c>
      <c r="Q42">
        <f t="shared" si="1"/>
        <v>-3.2451305519162763</v>
      </c>
      <c r="R42">
        <f t="shared" si="2"/>
        <v>-1.9574834576621938</v>
      </c>
      <c r="S42">
        <f t="shared" si="6"/>
        <v>7.225839782518217E-18</v>
      </c>
      <c r="T42">
        <f t="shared" si="6"/>
        <v>9.4620039838471299E-9</v>
      </c>
      <c r="U42">
        <f t="shared" si="6"/>
        <v>0.21289344272556379</v>
      </c>
      <c r="V42">
        <f t="shared" si="6"/>
        <v>3.8963477268605703E-2</v>
      </c>
      <c r="W42">
        <f t="shared" si="6"/>
        <v>0.14121334350247081</v>
      </c>
      <c r="X42">
        <f t="shared" si="7"/>
        <v>0.39307027295864427</v>
      </c>
      <c r="Y42">
        <f t="shared" si="8"/>
        <v>-0.93376687149816062</v>
      </c>
      <c r="Z42">
        <f t="shared" si="9"/>
        <v>1.8383073662959147E-17</v>
      </c>
      <c r="AA42">
        <f t="shared" si="9"/>
        <v>2.4072041654604206E-8</v>
      </c>
      <c r="AB42">
        <f t="shared" si="10"/>
        <v>0.54161674736456789</v>
      </c>
      <c r="AC42">
        <f t="shared" si="10"/>
        <v>9.9125983186993977E-2</v>
      </c>
      <c r="AD42">
        <f t="shared" si="10"/>
        <v>0.35925724537639647</v>
      </c>
      <c r="AE42">
        <f t="shared" si="14"/>
        <v>1</v>
      </c>
      <c r="AF42" s="15">
        <f t="shared" si="15"/>
        <v>9.2305467269012063</v>
      </c>
      <c r="AG42">
        <f t="shared" si="17"/>
        <v>5307.6789893005334</v>
      </c>
      <c r="AI42">
        <f t="shared" si="18"/>
        <v>1.5691634698366267E-2</v>
      </c>
      <c r="AK42">
        <f t="shared" si="3"/>
        <v>2.8846047655231284E-19</v>
      </c>
      <c r="AL42">
        <f t="shared" si="3"/>
        <v>3.7772968408790546E-10</v>
      </c>
      <c r="AM42">
        <f t="shared" si="3"/>
        <v>8.4988521461621305E-3</v>
      </c>
      <c r="AN42">
        <f t="shared" si="3"/>
        <v>1.5554487172867058E-3</v>
      </c>
      <c r="AO42">
        <f t="shared" si="3"/>
        <v>5.6373334571877473E-3</v>
      </c>
      <c r="AQ42" s="23">
        <f t="shared" si="12"/>
        <v>1.2160466533838773E-15</v>
      </c>
      <c r="AR42">
        <f t="shared" si="16"/>
        <v>1.5923738451411213E-6</v>
      </c>
      <c r="AS42">
        <f t="shared" si="13"/>
        <v>35.828134354726998</v>
      </c>
      <c r="AT42">
        <f t="shared" si="13"/>
        <v>6.5572179238347639</v>
      </c>
      <c r="AU42" s="24">
        <f t="shared" si="13"/>
        <v>23.764990499067242</v>
      </c>
    </row>
    <row r="43" spans="1:49">
      <c r="A43">
        <v>2</v>
      </c>
      <c r="B43">
        <v>19</v>
      </c>
      <c r="C43">
        <v>8431.2878347709793</v>
      </c>
      <c r="D43">
        <v>5653.8832326649099</v>
      </c>
      <c r="E43">
        <v>12938.436402822699</v>
      </c>
      <c r="F43">
        <v>16131.022423926899</v>
      </c>
      <c r="G43">
        <v>0.93</v>
      </c>
      <c r="H43">
        <v>39.627250399360001</v>
      </c>
      <c r="I43">
        <v>7.0922949979977199</v>
      </c>
      <c r="J43">
        <v>33.286890335462402</v>
      </c>
      <c r="K43">
        <v>29.720437799519999</v>
      </c>
      <c r="L43">
        <v>10</v>
      </c>
      <c r="M43">
        <v>33.966214628022897</v>
      </c>
      <c r="N43">
        <f t="shared" si="4"/>
        <v>-46.053339031362746</v>
      </c>
      <c r="O43">
        <f t="shared" si="5"/>
        <v>-21.768217047495266</v>
      </c>
      <c r="P43">
        <f t="shared" si="0"/>
        <v>-2.0243376416181746</v>
      </c>
      <c r="Q43">
        <f t="shared" si="1"/>
        <v>-3.656659978015556</v>
      </c>
      <c r="R43">
        <f t="shared" si="2"/>
        <v>-2.1908790200388371</v>
      </c>
      <c r="S43">
        <f t="shared" si="6"/>
        <v>9.9836416795233681E-21</v>
      </c>
      <c r="T43">
        <f t="shared" si="6"/>
        <v>3.5170897864749872E-10</v>
      </c>
      <c r="U43">
        <f t="shared" si="6"/>
        <v>0.1320812993766875</v>
      </c>
      <c r="V43">
        <f t="shared" si="6"/>
        <v>2.5818603577214265E-2</v>
      </c>
      <c r="W43">
        <f t="shared" si="6"/>
        <v>0.11181841477765223</v>
      </c>
      <c r="X43">
        <f t="shared" si="7"/>
        <v>0.26971831808326296</v>
      </c>
      <c r="Y43">
        <f t="shared" si="8"/>
        <v>-1.3103771309231897</v>
      </c>
      <c r="Z43">
        <f t="shared" si="9"/>
        <v>3.7015067239301795E-20</v>
      </c>
      <c r="AA43">
        <f t="shared" si="9"/>
        <v>1.3039862518307896E-9</v>
      </c>
      <c r="AB43">
        <f t="shared" si="10"/>
        <v>0.48970088615157964</v>
      </c>
      <c r="AC43">
        <f t="shared" si="10"/>
        <v>9.572432365993018E-2</v>
      </c>
      <c r="AD43">
        <f t="shared" si="10"/>
        <v>0.41457478888450394</v>
      </c>
      <c r="AE43">
        <f t="shared" si="14"/>
        <v>1</v>
      </c>
      <c r="AF43" s="15">
        <f t="shared" si="15"/>
        <v>9.8021073208252112</v>
      </c>
      <c r="AG43">
        <f t="shared" si="17"/>
        <v>7221.6831586112512</v>
      </c>
      <c r="AI43">
        <f t="shared" si="18"/>
        <v>2.1350201144550635E-2</v>
      </c>
      <c r="AK43">
        <f t="shared" si="3"/>
        <v>7.9027913093815989E-22</v>
      </c>
      <c r="AL43">
        <f t="shared" si="3"/>
        <v>2.7840368766316014E-11</v>
      </c>
      <c r="AM43">
        <f t="shared" si="3"/>
        <v>1.0455212420000916E-2</v>
      </c>
      <c r="AN43">
        <f t="shared" si="3"/>
        <v>2.0437335645655768E-3</v>
      </c>
      <c r="AO43">
        <f t="shared" si="3"/>
        <v>8.8512551321437739E-3</v>
      </c>
      <c r="AQ43" s="23">
        <f t="shared" si="12"/>
        <v>3.3315354113761446E-18</v>
      </c>
      <c r="AR43">
        <f t="shared" si="16"/>
        <v>1.1736508124748907E-7</v>
      </c>
      <c r="AS43">
        <f t="shared" si="13"/>
        <v>44.07545264335009</v>
      </c>
      <c r="AT43">
        <f t="shared" si="13"/>
        <v>8.6156529702174396</v>
      </c>
      <c r="AU43" s="24">
        <f t="shared" si="13"/>
        <v>37.313739859049001</v>
      </c>
    </row>
    <row r="44" spans="1:49">
      <c r="A44">
        <v>2</v>
      </c>
      <c r="B44">
        <v>20</v>
      </c>
      <c r="C44">
        <v>8431.2878347709793</v>
      </c>
      <c r="D44">
        <v>5653.8832326649099</v>
      </c>
      <c r="E44">
        <v>16808.942786625601</v>
      </c>
      <c r="F44">
        <v>17720.048513448</v>
      </c>
      <c r="G44">
        <v>0.93</v>
      </c>
      <c r="H44">
        <v>39.802513171733601</v>
      </c>
      <c r="I44">
        <v>7.51739188100556</v>
      </c>
      <c r="J44">
        <v>33.4341110642563</v>
      </c>
      <c r="K44">
        <v>29.851884878800199</v>
      </c>
      <c r="L44">
        <v>10</v>
      </c>
      <c r="M44">
        <v>34.116439861486</v>
      </c>
      <c r="N44">
        <f t="shared" si="4"/>
        <v>-46.26365435821107</v>
      </c>
      <c r="O44">
        <f t="shared" si="5"/>
        <v>-21.873374710919428</v>
      </c>
      <c r="P44">
        <f t="shared" si="0"/>
        <v>-2.0395855028146817</v>
      </c>
      <c r="Q44">
        <f t="shared" si="1"/>
        <v>-3.6698046859435758</v>
      </c>
      <c r="R44">
        <f t="shared" si="2"/>
        <v>-2.2111431882022274</v>
      </c>
      <c r="S44">
        <f t="shared" si="6"/>
        <v>8.0900312565317044E-21</v>
      </c>
      <c r="T44">
        <f t="shared" si="6"/>
        <v>3.1660229775253314E-10</v>
      </c>
      <c r="U44">
        <f t="shared" si="6"/>
        <v>0.13008261858462003</v>
      </c>
      <c r="V44">
        <f t="shared" si="6"/>
        <v>2.5481446345334155E-2</v>
      </c>
      <c r="W44">
        <f t="shared" si="6"/>
        <v>0.10957531168379545</v>
      </c>
      <c r="X44">
        <f t="shared" si="7"/>
        <v>0.26513937693035194</v>
      </c>
      <c r="Y44">
        <f t="shared" si="8"/>
        <v>-1.327499640578923</v>
      </c>
      <c r="Z44">
        <f t="shared" si="9"/>
        <v>3.0512371833237096E-20</v>
      </c>
      <c r="AA44">
        <f t="shared" si="9"/>
        <v>1.1940976154428382E-9</v>
      </c>
      <c r="AB44">
        <f t="shared" si="10"/>
        <v>0.49061976418082459</v>
      </c>
      <c r="AC44">
        <f t="shared" si="10"/>
        <v>9.610585436363811E-2</v>
      </c>
      <c r="AD44">
        <f t="shared" si="10"/>
        <v>0.41327438026143964</v>
      </c>
      <c r="AE44">
        <f t="shared" si="14"/>
        <v>1</v>
      </c>
      <c r="AF44" s="16">
        <f t="shared" si="15"/>
        <v>9.9154847935456214</v>
      </c>
      <c r="AG44">
        <f t="shared" si="17"/>
        <v>7992.3094946899164</v>
      </c>
      <c r="AI44">
        <f t="shared" si="18"/>
        <v>2.3628482664413315E-2</v>
      </c>
      <c r="AJ44">
        <f>SUM(AI25:AI44)</f>
        <v>1.0000000000000004</v>
      </c>
      <c r="AK44">
        <f t="shared" si="3"/>
        <v>7.2096104891177584E-22</v>
      </c>
      <c r="AL44">
        <f t="shared" si="3"/>
        <v>2.821471480610838E-11</v>
      </c>
      <c r="AM44">
        <f t="shared" si="3"/>
        <v>1.1592600592765163E-2</v>
      </c>
      <c r="AN44">
        <f t="shared" si="3"/>
        <v>2.2708355137798539E-3</v>
      </c>
      <c r="AO44">
        <f t="shared" si="3"/>
        <v>9.7650465296535826E-3</v>
      </c>
      <c r="AP44">
        <f>SUM(AK25:AO44)</f>
        <v>1.0000000000000002</v>
      </c>
      <c r="AQ44" s="25">
        <f t="shared" si="12"/>
        <v>3.0393150605167903E-18</v>
      </c>
      <c r="AR44" s="26">
        <f t="shared" si="16"/>
        <v>1.189431908531371E-7</v>
      </c>
      <c r="AS44" s="26">
        <f t="shared" si="13"/>
        <v>48.870276175569884</v>
      </c>
      <c r="AT44" s="26">
        <f t="shared" si="13"/>
        <v>9.5730339210489941</v>
      </c>
      <c r="AU44" s="27">
        <f t="shared" si="13"/>
        <v>41.16595900572041</v>
      </c>
      <c r="AV44">
        <f>SUM(AQ25:AU44)</f>
        <v>4215.6439173854906</v>
      </c>
      <c r="AW44">
        <f>C44*0.5</f>
        <v>4215.6439173854897</v>
      </c>
    </row>
    <row r="45" spans="1:49">
      <c r="A45">
        <v>3</v>
      </c>
      <c r="B45">
        <v>1</v>
      </c>
      <c r="C45">
        <v>13526.411711832499</v>
      </c>
      <c r="D45">
        <v>9921.3813291440892</v>
      </c>
      <c r="E45">
        <v>15446.2702799339</v>
      </c>
      <c r="F45">
        <v>8990.4367514448204</v>
      </c>
      <c r="G45">
        <v>1.04</v>
      </c>
      <c r="H45">
        <v>4.9299634370626704</v>
      </c>
      <c r="I45">
        <v>7.6416181070923903</v>
      </c>
      <c r="J45">
        <v>4.14116928713264</v>
      </c>
      <c r="K45">
        <v>3.6974725777969999</v>
      </c>
      <c r="L45">
        <v>10</v>
      </c>
      <c r="M45">
        <v>4.2256829460537197</v>
      </c>
      <c r="N45">
        <f t="shared" si="4"/>
        <v>-4.4165946766059561</v>
      </c>
      <c r="O45">
        <f t="shared" si="5"/>
        <v>-0.94984487011687113</v>
      </c>
      <c r="P45">
        <f t="shared" si="0"/>
        <v>1.1043263241016932</v>
      </c>
      <c r="Q45">
        <f t="shared" si="1"/>
        <v>-1.054363455843256</v>
      </c>
      <c r="R45">
        <f t="shared" si="2"/>
        <v>-0.72033212921321832</v>
      </c>
      <c r="S45">
        <f t="shared" si="6"/>
        <v>1.2075282592570073E-2</v>
      </c>
      <c r="T45">
        <f t="shared" si="6"/>
        <v>0.38680102319802712</v>
      </c>
      <c r="U45">
        <f t="shared" si="6"/>
        <v>3.0171911750177642</v>
      </c>
      <c r="V45">
        <f t="shared" si="6"/>
        <v>0.3484141377179692</v>
      </c>
      <c r="W45">
        <f t="shared" si="6"/>
        <v>0.48659061815997096</v>
      </c>
      <c r="X45">
        <f t="shared" si="7"/>
        <v>4.2510722366863014</v>
      </c>
      <c r="Y45">
        <f t="shared" si="8"/>
        <v>1.4471712421013188</v>
      </c>
      <c r="Z45">
        <f t="shared" si="9"/>
        <v>2.8405263237734867E-3</v>
      </c>
      <c r="AA45">
        <f t="shared" si="9"/>
        <v>9.0989049741374756E-2</v>
      </c>
      <c r="AB45">
        <f t="shared" si="10"/>
        <v>0.70974827220759162</v>
      </c>
      <c r="AC45">
        <f t="shared" si="10"/>
        <v>8.1959119563105101E-2</v>
      </c>
      <c r="AD45">
        <f t="shared" si="10"/>
        <v>0.11446303216415511</v>
      </c>
      <c r="AE45">
        <f t="shared" si="14"/>
        <v>1</v>
      </c>
      <c r="AF45" s="14">
        <f t="shared" si="15"/>
        <v>9.3332106495075688</v>
      </c>
      <c r="AG45">
        <f t="shared" si="17"/>
        <v>31139.441776611751</v>
      </c>
      <c r="AH45">
        <f>SUM(AG45:AG64)</f>
        <v>397471.60074824031</v>
      </c>
      <c r="AI45">
        <f>AG45/$AH$45</f>
        <v>7.834381555309046E-2</v>
      </c>
      <c r="AK45">
        <f t="shared" si="3"/>
        <v>2.2253767038340816E-4</v>
      </c>
      <c r="AL45">
        <f t="shared" si="3"/>
        <v>7.1284293302892373E-3</v>
      </c>
      <c r="AM45">
        <f t="shared" si="3"/>
        <v>5.5604387726956195E-2</v>
      </c>
      <c r="AN45">
        <f t="shared" si="3"/>
        <v>6.4209901459455938E-3</v>
      </c>
      <c r="AO45">
        <f t="shared" si="3"/>
        <v>8.9674706795160285E-3</v>
      </c>
      <c r="AQ45" s="20">
        <f t="shared" si="12"/>
        <v>1.5050680754990262</v>
      </c>
      <c r="AR45" s="21">
        <f t="shared" si="16"/>
        <v>48.211034990097318</v>
      </c>
      <c r="AS45" s="21">
        <f t="shared" si="13"/>
        <v>376.0639206895878</v>
      </c>
      <c r="AT45" s="21">
        <f t="shared" si="13"/>
        <v>43.426478155839774</v>
      </c>
      <c r="AU45" s="22">
        <f t="shared" si="13"/>
        <v>60.648850212460076</v>
      </c>
    </row>
    <row r="46" spans="1:49">
      <c r="A46">
        <v>3</v>
      </c>
      <c r="B46">
        <v>2</v>
      </c>
      <c r="C46">
        <v>13526.411711832499</v>
      </c>
      <c r="D46">
        <v>9921.3813291440892</v>
      </c>
      <c r="E46">
        <v>8431.2878347709793</v>
      </c>
      <c r="F46">
        <v>5653.8832326649099</v>
      </c>
      <c r="G46">
        <v>1.04</v>
      </c>
      <c r="H46">
        <v>2.6691583358539002</v>
      </c>
      <c r="I46">
        <v>7.0919214370389998</v>
      </c>
      <c r="J46">
        <v>2.2420930021172798</v>
      </c>
      <c r="K46">
        <v>2.0018687518904299</v>
      </c>
      <c r="L46">
        <v>10</v>
      </c>
      <c r="M46">
        <v>2.2878500021604902</v>
      </c>
      <c r="N46">
        <f t="shared" si="4"/>
        <v>-1.7036285551554322</v>
      </c>
      <c r="O46">
        <f t="shared" si="5"/>
        <v>0.40663819060839068</v>
      </c>
      <c r="P46">
        <f t="shared" si="0"/>
        <v>1.3010163679068554</v>
      </c>
      <c r="Q46">
        <f t="shared" si="1"/>
        <v>-0.88480307325259899</v>
      </c>
      <c r="R46">
        <f t="shared" si="2"/>
        <v>-0.60694958191695514</v>
      </c>
      <c r="S46">
        <f t="shared" si="6"/>
        <v>0.18202184799973872</v>
      </c>
      <c r="T46">
        <f t="shared" si="6"/>
        <v>1.5017606562459485</v>
      </c>
      <c r="U46">
        <f t="shared" si="6"/>
        <v>3.6730279188337374</v>
      </c>
      <c r="V46">
        <f t="shared" si="6"/>
        <v>0.41279545574188264</v>
      </c>
      <c r="W46">
        <f t="shared" si="6"/>
        <v>0.54501084691699564</v>
      </c>
      <c r="X46">
        <f t="shared" si="7"/>
        <v>6.3146167257383023</v>
      </c>
      <c r="Y46">
        <f t="shared" si="8"/>
        <v>1.8428670612825591</v>
      </c>
      <c r="Z46">
        <f t="shared" si="9"/>
        <v>2.8825478394883388E-2</v>
      </c>
      <c r="AA46">
        <f t="shared" si="9"/>
        <v>0.23782293074491598</v>
      </c>
      <c r="AB46">
        <f t="shared" si="10"/>
        <v>0.58167076140385832</v>
      </c>
      <c r="AC46">
        <f t="shared" si="10"/>
        <v>6.5371418990377239E-2</v>
      </c>
      <c r="AD46">
        <f t="shared" si="10"/>
        <v>8.6309410465965089E-2</v>
      </c>
      <c r="AE46">
        <f t="shared" si="14"/>
        <v>1</v>
      </c>
      <c r="AF46" s="15">
        <f t="shared" si="15"/>
        <v>8.8419653060436207</v>
      </c>
      <c r="AG46">
        <f t="shared" si="17"/>
        <v>25133.885860891922</v>
      </c>
      <c r="AI46">
        <f t="shared" ref="AI46:AI64" si="19">AG46/$AH$45</f>
        <v>6.3234419298328182E-2</v>
      </c>
      <c r="AK46">
        <f t="shared" si="3"/>
        <v>1.8227623872969561E-3</v>
      </c>
      <c r="AL46">
        <f t="shared" si="3"/>
        <v>1.5038594921481281E-2</v>
      </c>
      <c r="AM46">
        <f t="shared" si="3"/>
        <v>3.6781612820189387E-2</v>
      </c>
      <c r="AN46">
        <f t="shared" si="3"/>
        <v>4.1337237185642079E-3</v>
      </c>
      <c r="AO46">
        <f t="shared" si="3"/>
        <v>5.4577254507963508E-3</v>
      </c>
      <c r="AQ46" s="23">
        <f t="shared" si="12"/>
        <v>12.327717251710657</v>
      </c>
      <c r="AR46">
        <f t="shared" si="16"/>
        <v>101.70911323771458</v>
      </c>
      <c r="AS46">
        <f t="shared" si="13"/>
        <v>248.76161921554908</v>
      </c>
      <c r="AT46">
        <f t="shared" si="13"/>
        <v>27.957224460133347</v>
      </c>
      <c r="AU46" s="24">
        <f t="shared" si="13"/>
        <v>36.911720728809037</v>
      </c>
    </row>
    <row r="47" spans="1:49">
      <c r="A47">
        <v>3</v>
      </c>
      <c r="B47">
        <v>3</v>
      </c>
      <c r="C47">
        <v>13526.411711832499</v>
      </c>
      <c r="D47">
        <v>9921.3813291440892</v>
      </c>
      <c r="E47">
        <v>13526.411711832499</v>
      </c>
      <c r="F47">
        <v>9921.3813291440892</v>
      </c>
      <c r="G47">
        <v>1.04</v>
      </c>
      <c r="H47">
        <v>0.425814134732733</v>
      </c>
      <c r="I47">
        <v>6.8003187511816199</v>
      </c>
      <c r="J47">
        <v>0.35768387317549599</v>
      </c>
      <c r="K47">
        <v>0.31936060104955</v>
      </c>
      <c r="L47">
        <v>10</v>
      </c>
      <c r="M47">
        <v>0.36498354405662797</v>
      </c>
      <c r="N47">
        <f t="shared" si="4"/>
        <v>0.98838448618996855</v>
      </c>
      <c r="O47">
        <f t="shared" si="5"/>
        <v>1.752644711281091</v>
      </c>
      <c r="P47">
        <f t="shared" si="0"/>
        <v>1.4961873134043975</v>
      </c>
      <c r="Q47">
        <f t="shared" si="1"/>
        <v>-0.71655225816851098</v>
      </c>
      <c r="R47">
        <f t="shared" si="2"/>
        <v>-0.50205817843604061</v>
      </c>
      <c r="S47">
        <f t="shared" si="6"/>
        <v>2.6868902559088013</v>
      </c>
      <c r="T47">
        <f t="shared" si="6"/>
        <v>5.7698420816525102</v>
      </c>
      <c r="U47">
        <f t="shared" si="6"/>
        <v>4.464634327348719</v>
      </c>
      <c r="V47">
        <f t="shared" si="6"/>
        <v>0.48843334839552166</v>
      </c>
      <c r="W47">
        <f t="shared" si="6"/>
        <v>0.6052835951689155</v>
      </c>
      <c r="X47">
        <f t="shared" si="7"/>
        <v>14.015083608474466</v>
      </c>
      <c r="Y47">
        <f t="shared" si="8"/>
        <v>2.6401341502410882</v>
      </c>
      <c r="Z47">
        <f t="shared" si="9"/>
        <v>0.19171417959177398</v>
      </c>
      <c r="AA47">
        <f t="shared" si="9"/>
        <v>0.41168802433427326</v>
      </c>
      <c r="AB47">
        <f t="shared" si="10"/>
        <v>0.31855923603974073</v>
      </c>
      <c r="AC47">
        <f t="shared" si="10"/>
        <v>3.4850548312118659E-2</v>
      </c>
      <c r="AD47">
        <f t="shared" si="10"/>
        <v>4.3188011722093488E-2</v>
      </c>
      <c r="AE47">
        <f t="shared" si="14"/>
        <v>1.0000000000000002</v>
      </c>
      <c r="AF47" s="15">
        <f t="shared" si="15"/>
        <v>9.3885152670662713</v>
      </c>
      <c r="AG47">
        <f t="shared" si="17"/>
        <v>75857.296169610578</v>
      </c>
      <c r="AI47">
        <f t="shared" si="19"/>
        <v>0.19084960039109514</v>
      </c>
      <c r="AK47">
        <f t="shared" si="3"/>
        <v>3.6588574564396709E-2</v>
      </c>
      <c r="AL47">
        <f t="shared" si="3"/>
        <v>7.8570494929995502E-2</v>
      </c>
      <c r="AM47">
        <f t="shared" si="3"/>
        <v>6.079690289907707E-2</v>
      </c>
      <c r="AN47">
        <f t="shared" si="3"/>
        <v>6.6512132187784012E-3</v>
      </c>
      <c r="AO47">
        <f t="shared" si="3"/>
        <v>8.2424147788474744E-3</v>
      </c>
      <c r="AQ47" s="23">
        <f t="shared" si="12"/>
        <v>247.45606175355616</v>
      </c>
      <c r="AR47">
        <f t="shared" si="16"/>
        <v>531.38843141278358</v>
      </c>
      <c r="AS47">
        <f t="shared" si="13"/>
        <v>411.18196970860964</v>
      </c>
      <c r="AT47">
        <f t="shared" si="13"/>
        <v>44.983524190189648</v>
      </c>
      <c r="AU47" s="24">
        <f t="shared" si="13"/>
        <v>55.745147899191878</v>
      </c>
    </row>
    <row r="48" spans="1:49">
      <c r="A48">
        <v>3</v>
      </c>
      <c r="B48">
        <v>4</v>
      </c>
      <c r="C48">
        <v>13526.411711832499</v>
      </c>
      <c r="D48">
        <v>9921.3813291440892</v>
      </c>
      <c r="E48">
        <v>8663.6969940755498</v>
      </c>
      <c r="F48">
        <v>5979.9144694669303</v>
      </c>
      <c r="G48">
        <v>1.04</v>
      </c>
      <c r="H48">
        <v>2.6183069264135899</v>
      </c>
      <c r="I48">
        <v>7.7585203461854304</v>
      </c>
      <c r="J48">
        <v>2.19937781818741</v>
      </c>
      <c r="K48">
        <v>1.96373019481018</v>
      </c>
      <c r="L48">
        <v>10</v>
      </c>
      <c r="M48">
        <v>2.24426307978307</v>
      </c>
      <c r="N48">
        <f t="shared" si="4"/>
        <v>-1.6426068638270597</v>
      </c>
      <c r="O48">
        <f t="shared" si="5"/>
        <v>0.43714903627257695</v>
      </c>
      <c r="P48">
        <f t="shared" si="0"/>
        <v>1.3054404405281639</v>
      </c>
      <c r="Q48">
        <f t="shared" si="1"/>
        <v>-0.88098921754457404</v>
      </c>
      <c r="R48">
        <f t="shared" si="2"/>
        <v>-0.62476820307247705</v>
      </c>
      <c r="S48">
        <f t="shared" si="6"/>
        <v>0.19347502128197153</v>
      </c>
      <c r="T48">
        <f t="shared" si="6"/>
        <v>1.548286810757223</v>
      </c>
      <c r="U48">
        <f t="shared" si="6"/>
        <v>3.6893136591731261</v>
      </c>
      <c r="V48">
        <f t="shared" si="6"/>
        <v>0.41437280402444387</v>
      </c>
      <c r="W48">
        <f t="shared" si="6"/>
        <v>0.53538551485440256</v>
      </c>
      <c r="X48">
        <f t="shared" si="7"/>
        <v>6.3808338100911666</v>
      </c>
      <c r="Y48">
        <f t="shared" si="8"/>
        <v>1.8532987800542027</v>
      </c>
      <c r="Z48">
        <f t="shared" si="9"/>
        <v>3.0321275720423008E-2</v>
      </c>
      <c r="AA48">
        <f t="shared" si="9"/>
        <v>0.24264647173675594</v>
      </c>
      <c r="AB48">
        <f t="shared" si="10"/>
        <v>0.57818676508053657</v>
      </c>
      <c r="AC48">
        <f t="shared" si="10"/>
        <v>6.4940228245581516E-2</v>
      </c>
      <c r="AD48">
        <f t="shared" si="10"/>
        <v>8.3905259216703096E-2</v>
      </c>
      <c r="AE48">
        <f t="shared" si="14"/>
        <v>1.0000000000000002</v>
      </c>
      <c r="AF48" s="15">
        <f t="shared" si="15"/>
        <v>8.8928132015222179</v>
      </c>
      <c r="AG48">
        <f t="shared" si="17"/>
        <v>26638.753887356397</v>
      </c>
      <c r="AI48">
        <f t="shared" si="19"/>
        <v>6.7020521308211553E-2</v>
      </c>
      <c r="AK48">
        <f t="shared" si="3"/>
        <v>2.0321477055127678E-3</v>
      </c>
      <c r="AL48">
        <f t="shared" si="3"/>
        <v>1.6262293029395605E-2</v>
      </c>
      <c r="AM48">
        <f t="shared" si="3"/>
        <v>3.8750378409206011E-2</v>
      </c>
      <c r="AN48">
        <f t="shared" si="3"/>
        <v>4.3523279508931182E-3</v>
      </c>
      <c r="AO48">
        <f t="shared" si="3"/>
        <v>5.6233742132040633E-3</v>
      </c>
      <c r="AQ48" s="23">
        <f t="shared" si="12"/>
        <v>13.743833262010721</v>
      </c>
      <c r="AR48">
        <f t="shared" si="16"/>
        <v>109.98523544703436</v>
      </c>
      <c r="AS48">
        <f t="shared" si="13"/>
        <v>262.07678617611271</v>
      </c>
      <c r="AT48">
        <f t="shared" si="13"/>
        <v>29.43568988434831</v>
      </c>
      <c r="AU48" s="24">
        <f t="shared" si="13"/>
        <v>38.032037408750156</v>
      </c>
    </row>
    <row r="49" spans="1:49">
      <c r="A49">
        <v>3</v>
      </c>
      <c r="B49">
        <v>5</v>
      </c>
      <c r="C49">
        <v>13526.411711832499</v>
      </c>
      <c r="D49">
        <v>9921.3813291440892</v>
      </c>
      <c r="E49">
        <v>14782.8116542268</v>
      </c>
      <c r="F49">
        <v>12480.475744780801</v>
      </c>
      <c r="G49">
        <v>1.04</v>
      </c>
      <c r="H49">
        <v>4.8969460248001697</v>
      </c>
      <c r="I49">
        <v>7.1382256978369396</v>
      </c>
      <c r="J49">
        <v>4.1134346608321302</v>
      </c>
      <c r="K49">
        <v>3.6727095186001302</v>
      </c>
      <c r="L49">
        <v>10</v>
      </c>
      <c r="M49">
        <v>4.1973823069715701</v>
      </c>
      <c r="N49">
        <f t="shared" si="4"/>
        <v>-4.376973781890956</v>
      </c>
      <c r="O49">
        <f t="shared" si="5"/>
        <v>-0.93003442275937109</v>
      </c>
      <c r="P49">
        <f t="shared" si="0"/>
        <v>1.1071988389685308</v>
      </c>
      <c r="Q49">
        <f t="shared" si="1"/>
        <v>-1.0518871499235689</v>
      </c>
      <c r="R49">
        <f t="shared" si="2"/>
        <v>-0.70381532498144728</v>
      </c>
      <c r="S49">
        <f t="shared" si="6"/>
        <v>1.2563320499646721E-2</v>
      </c>
      <c r="T49">
        <f t="shared" si="6"/>
        <v>0.3945401289779259</v>
      </c>
      <c r="U49">
        <f t="shared" si="6"/>
        <v>3.0258705613892398</v>
      </c>
      <c r="V49">
        <f t="shared" si="6"/>
        <v>0.34927798684562372</v>
      </c>
      <c r="W49">
        <f t="shared" si="6"/>
        <v>0.49469427920702652</v>
      </c>
      <c r="X49">
        <f t="shared" si="7"/>
        <v>4.2769462769194631</v>
      </c>
      <c r="Y49">
        <f t="shared" si="8"/>
        <v>1.4532392682398743</v>
      </c>
      <c r="Z49">
        <f t="shared" si="9"/>
        <v>2.9374510892139724E-3</v>
      </c>
      <c r="AA49">
        <f t="shared" si="9"/>
        <v>9.2248090911747335E-2</v>
      </c>
      <c r="AB49">
        <f t="shared" si="10"/>
        <v>0.70748388347039748</v>
      </c>
      <c r="AC49">
        <f t="shared" si="10"/>
        <v>8.1665273358821941E-2</v>
      </c>
      <c r="AD49">
        <f t="shared" si="10"/>
        <v>0.11566530116981917</v>
      </c>
      <c r="AE49">
        <f t="shared" si="14"/>
        <v>0.99999999999999989</v>
      </c>
      <c r="AF49" s="15">
        <f t="shared" si="15"/>
        <v>9.595459734844523</v>
      </c>
      <c r="AG49">
        <f t="shared" si="17"/>
        <v>40648.906840121723</v>
      </c>
      <c r="AI49">
        <f t="shared" si="19"/>
        <v>0.1022687074085297</v>
      </c>
      <c r="AK49">
        <f t="shared" si="3"/>
        <v>3.004093259696906E-4</v>
      </c>
      <c r="AL49">
        <f t="shared" si="3"/>
        <v>9.4340930184489361E-3</v>
      </c>
      <c r="AM49">
        <f t="shared" si="3"/>
        <v>7.23534622748844E-2</v>
      </c>
      <c r="AN49">
        <f t="shared" si="3"/>
        <v>8.351801946570956E-3</v>
      </c>
      <c r="AO49">
        <f t="shared" si="3"/>
        <v>1.1828940842655705E-2</v>
      </c>
      <c r="AQ49" s="23">
        <f t="shared" si="12"/>
        <v>2.0317301125700649</v>
      </c>
      <c r="AR49">
        <f t="shared" si="16"/>
        <v>63.804713147632455</v>
      </c>
      <c r="AS49">
        <f t="shared" si="13"/>
        <v>489.34135975331361</v>
      </c>
      <c r="AT49">
        <f t="shared" si="13"/>
        <v>56.48495583250142</v>
      </c>
      <c r="AU49" s="24">
        <f t="shared" si="13"/>
        <v>80.001561976335964</v>
      </c>
    </row>
    <row r="50" spans="1:49">
      <c r="A50">
        <v>3</v>
      </c>
      <c r="B50">
        <v>6</v>
      </c>
      <c r="C50">
        <v>13526.411711832499</v>
      </c>
      <c r="D50">
        <v>9921.3813291440892</v>
      </c>
      <c r="E50">
        <v>9917.1173318633791</v>
      </c>
      <c r="F50">
        <v>8485.8407141789503</v>
      </c>
      <c r="G50">
        <v>1.04</v>
      </c>
      <c r="H50">
        <v>6.43274326475</v>
      </c>
      <c r="I50">
        <v>7.6856926267899999</v>
      </c>
      <c r="J50">
        <v>5.4035043423899802</v>
      </c>
      <c r="K50">
        <v>4.8245574485624898</v>
      </c>
      <c r="L50">
        <v>10</v>
      </c>
      <c r="M50">
        <v>5.5137799412142803</v>
      </c>
      <c r="N50">
        <f t="shared" si="4"/>
        <v>-6.2199304698307509</v>
      </c>
      <c r="O50">
        <f t="shared" si="5"/>
        <v>-1.8515127667292686</v>
      </c>
      <c r="P50">
        <f t="shared" si="0"/>
        <v>0.97358447909289669</v>
      </c>
      <c r="Q50">
        <f t="shared" si="1"/>
        <v>-1.1670719429198049</v>
      </c>
      <c r="R50">
        <f t="shared" si="2"/>
        <v>-0.78605921456217465</v>
      </c>
      <c r="S50">
        <f t="shared" si="6"/>
        <v>1.9893835346303564E-3</v>
      </c>
      <c r="T50">
        <f t="shared" si="6"/>
        <v>0.15699948298486727</v>
      </c>
      <c r="U50">
        <f t="shared" si="6"/>
        <v>2.6474170831855619</v>
      </c>
      <c r="V50">
        <f t="shared" si="6"/>
        <v>0.3112770451531493</v>
      </c>
      <c r="W50">
        <f t="shared" si="6"/>
        <v>0.45563682893353746</v>
      </c>
      <c r="X50">
        <f t="shared" si="7"/>
        <v>3.5733198237917461</v>
      </c>
      <c r="Y50">
        <f t="shared" si="8"/>
        <v>1.2734950863121046</v>
      </c>
      <c r="Z50">
        <f t="shared" si="9"/>
        <v>5.56732571594828E-4</v>
      </c>
      <c r="AA50">
        <f t="shared" si="9"/>
        <v>4.393658858620466E-2</v>
      </c>
      <c r="AB50">
        <f t="shared" si="10"/>
        <v>0.74088444744257909</v>
      </c>
      <c r="AC50">
        <f t="shared" si="10"/>
        <v>8.7111442720748361E-2</v>
      </c>
      <c r="AD50">
        <f t="shared" si="10"/>
        <v>0.12751078867887311</v>
      </c>
      <c r="AE50">
        <f t="shared" si="14"/>
        <v>1</v>
      </c>
      <c r="AF50" s="15">
        <f t="shared" si="15"/>
        <v>9.2076776615028511</v>
      </c>
      <c r="AG50">
        <f t="shared" si="17"/>
        <v>24321.699683049679</v>
      </c>
      <c r="AI50">
        <f t="shared" si="19"/>
        <v>6.1191037642095887E-2</v>
      </c>
      <c r="AK50">
        <f t="shared" si="3"/>
        <v>3.4067043745039964E-5</v>
      </c>
      <c r="AL50">
        <f t="shared" si="3"/>
        <v>2.6885254460437299E-3</v>
      </c>
      <c r="AM50">
        <f t="shared" si="3"/>
        <v>4.5335488111902265E-2</v>
      </c>
      <c r="AN50">
        <f t="shared" si="3"/>
        <v>5.3304395705825926E-3</v>
      </c>
      <c r="AO50">
        <f t="shared" si="3"/>
        <v>7.8025174698222585E-3</v>
      </c>
      <c r="AQ50" s="23">
        <f t="shared" si="12"/>
        <v>0.23040242975020933</v>
      </c>
      <c r="AR50">
        <f t="shared" si="16"/>
        <v>18.1830510404628</v>
      </c>
      <c r="AS50">
        <f t="shared" si="13"/>
        <v>306.61323867923892</v>
      </c>
      <c r="AT50">
        <f t="shared" si="13"/>
        <v>36.050860118371887</v>
      </c>
      <c r="AU50" s="24">
        <f t="shared" si="13"/>
        <v>52.770031842790736</v>
      </c>
    </row>
    <row r="51" spans="1:49">
      <c r="A51">
        <v>3</v>
      </c>
      <c r="B51">
        <v>7</v>
      </c>
      <c r="C51">
        <v>13526.411711832499</v>
      </c>
      <c r="D51">
        <v>9921.3813291440892</v>
      </c>
      <c r="E51">
        <v>10744.4542109262</v>
      </c>
      <c r="F51">
        <v>6602.88492501783</v>
      </c>
      <c r="G51">
        <v>1.04</v>
      </c>
      <c r="H51">
        <v>9.2574587952147702</v>
      </c>
      <c r="I51">
        <v>6.7675430012017204</v>
      </c>
      <c r="J51">
        <v>7.7762653879804002</v>
      </c>
      <c r="K51">
        <v>6.9430940964110697</v>
      </c>
      <c r="L51">
        <v>10</v>
      </c>
      <c r="M51">
        <v>7.9349646816126498</v>
      </c>
      <c r="N51">
        <f t="shared" si="4"/>
        <v>-9.6095891063884764</v>
      </c>
      <c r="O51">
        <f t="shared" si="5"/>
        <v>-3.5463420850081313</v>
      </c>
      <c r="P51">
        <f t="shared" si="0"/>
        <v>0.727834227942461</v>
      </c>
      <c r="Q51">
        <f t="shared" si="1"/>
        <v>-1.378925607704663</v>
      </c>
      <c r="R51">
        <f t="shared" si="2"/>
        <v>-0.87957396281444478</v>
      </c>
      <c r="S51">
        <f t="shared" si="6"/>
        <v>6.708238236306667E-5</v>
      </c>
      <c r="T51">
        <f t="shared" si="6"/>
        <v>2.8829904351550792E-2</v>
      </c>
      <c r="U51">
        <f t="shared" si="6"/>
        <v>2.0705913192194036</v>
      </c>
      <c r="V51">
        <f t="shared" si="6"/>
        <v>0.2518489923717781</v>
      </c>
      <c r="W51">
        <f t="shared" si="6"/>
        <v>0.41495966227437969</v>
      </c>
      <c r="X51">
        <f t="shared" si="7"/>
        <v>2.7662969605994752</v>
      </c>
      <c r="Y51">
        <f t="shared" si="8"/>
        <v>1.0175095885063477</v>
      </c>
      <c r="Z51">
        <f t="shared" si="9"/>
        <v>2.4249884708158544E-5</v>
      </c>
      <c r="AA51">
        <f t="shared" si="9"/>
        <v>1.0421840012904167E-2</v>
      </c>
      <c r="AB51">
        <f t="shared" si="10"/>
        <v>0.74850652287550956</v>
      </c>
      <c r="AC51">
        <f t="shared" si="10"/>
        <v>9.104192209255825E-2</v>
      </c>
      <c r="AD51">
        <f t="shared" si="10"/>
        <v>0.15000546513431989</v>
      </c>
      <c r="AE51">
        <f t="shared" si="14"/>
        <v>1</v>
      </c>
      <c r="AF51" s="15">
        <f t="shared" si="15"/>
        <v>9.0136626232282975</v>
      </c>
      <c r="AG51">
        <f t="shared" si="17"/>
        <v>16746.077574657604</v>
      </c>
      <c r="AI51">
        <f t="shared" si="19"/>
        <v>4.2131507114302282E-2</v>
      </c>
      <c r="AK51">
        <f t="shared" si="3"/>
        <v>1.0216841901027918E-6</v>
      </c>
      <c r="AL51">
        <f t="shared" si="3"/>
        <v>4.3908782664779211E-4</v>
      </c>
      <c r="AM51">
        <f t="shared" si="3"/>
        <v>3.1535707893631193E-2</v>
      </c>
      <c r="AN51">
        <f t="shared" si="3"/>
        <v>3.8357333883423722E-3</v>
      </c>
      <c r="AO51">
        <f t="shared" si="3"/>
        <v>6.3199563214908216E-3</v>
      </c>
      <c r="AQ51" s="23">
        <f t="shared" si="12"/>
        <v>6.9098604974002524E-3</v>
      </c>
      <c r="AR51">
        <f t="shared" si="16"/>
        <v>2.9696413604458867</v>
      </c>
      <c r="AS51">
        <f t="shared" si="13"/>
        <v>213.28248429667079</v>
      </c>
      <c r="AT51">
        <f t="shared" si="13"/>
        <v>25.941854513770611</v>
      </c>
      <c r="AU51" s="24">
        <f t="shared" si="13"/>
        <v>42.743165602641646</v>
      </c>
    </row>
    <row r="52" spans="1:49">
      <c r="A52">
        <v>3</v>
      </c>
      <c r="B52">
        <v>8</v>
      </c>
      <c r="C52">
        <v>13526.411711832499</v>
      </c>
      <c r="D52">
        <v>9921.3813291440892</v>
      </c>
      <c r="E52">
        <v>1326.9172514140701</v>
      </c>
      <c r="F52">
        <v>9665.5722048840307</v>
      </c>
      <c r="G52">
        <v>1.04</v>
      </c>
      <c r="H52">
        <v>11.508546370318401</v>
      </c>
      <c r="I52">
        <v>7.8077299491771202</v>
      </c>
      <c r="J52">
        <v>9.6671789510674806</v>
      </c>
      <c r="K52">
        <v>8.6314097777388099</v>
      </c>
      <c r="L52">
        <v>10</v>
      </c>
      <c r="M52">
        <v>9.8644683174158008</v>
      </c>
      <c r="N52">
        <f t="shared" si="4"/>
        <v>-12.310894196512832</v>
      </c>
      <c r="O52">
        <f t="shared" si="5"/>
        <v>-4.8969946300703091</v>
      </c>
      <c r="P52">
        <f t="shared" si="0"/>
        <v>0.5319896089084426</v>
      </c>
      <c r="Q52">
        <f t="shared" si="1"/>
        <v>-1.5477571758374369</v>
      </c>
      <c r="R52">
        <f t="shared" si="2"/>
        <v>-1.0072547530438642</v>
      </c>
      <c r="S52">
        <f t="shared" si="6"/>
        <v>4.5024259947422646E-6</v>
      </c>
      <c r="T52">
        <f t="shared" si="6"/>
        <v>7.4689964711739274E-3</v>
      </c>
      <c r="U52">
        <f t="shared" si="6"/>
        <v>1.7023158843546633</v>
      </c>
      <c r="V52">
        <f t="shared" si="6"/>
        <v>0.21272454294148738</v>
      </c>
      <c r="W52">
        <f t="shared" si="6"/>
        <v>0.36522022431979428</v>
      </c>
      <c r="X52">
        <f t="shared" si="7"/>
        <v>2.2877341505131139</v>
      </c>
      <c r="Y52">
        <f t="shared" si="8"/>
        <v>0.82756187380907176</v>
      </c>
      <c r="Z52">
        <f t="shared" si="9"/>
        <v>1.9680722053007862E-6</v>
      </c>
      <c r="AA52">
        <f t="shared" si="9"/>
        <v>3.2648008814742365E-3</v>
      </c>
      <c r="AB52">
        <f t="shared" si="10"/>
        <v>0.74410564005999225</v>
      </c>
      <c r="AC52">
        <f t="shared" si="10"/>
        <v>9.2984817704354142E-2</v>
      </c>
      <c r="AD52">
        <f t="shared" si="10"/>
        <v>0.15964277328197393</v>
      </c>
      <c r="AE52">
        <f t="shared" si="14"/>
        <v>0.99999999999999989</v>
      </c>
      <c r="AF52" s="15">
        <f t="shared" si="15"/>
        <v>9.1967088629451759</v>
      </c>
      <c r="AG52">
        <f t="shared" si="17"/>
        <v>17606.125752900505</v>
      </c>
      <c r="AI52">
        <f t="shared" si="19"/>
        <v>4.4295304921803148E-2</v>
      </c>
      <c r="AK52">
        <f t="shared" si="3"/>
        <v>8.717635844192389E-8</v>
      </c>
      <c r="AL52">
        <f t="shared" si="3"/>
        <v>1.44615350553873E-4</v>
      </c>
      <c r="AM52">
        <f t="shared" si="3"/>
        <v>3.2960386220490856E-2</v>
      </c>
      <c r="AN52">
        <f t="shared" si="3"/>
        <v>4.1187908533126469E-3</v>
      </c>
      <c r="AO52">
        <f t="shared" si="3"/>
        <v>7.0714253210873244E-3</v>
      </c>
      <c r="AQ52" s="23">
        <f t="shared" si="12"/>
        <v>5.8959165791187362E-4</v>
      </c>
      <c r="AR52">
        <f t="shared" si="16"/>
        <v>0.97806338572133511</v>
      </c>
      <c r="AS52">
        <f t="shared" si="13"/>
        <v>222.91787709968503</v>
      </c>
      <c r="AT52">
        <f t="shared" si="13"/>
        <v>27.856230418418381</v>
      </c>
      <c r="AU52" s="24">
        <f t="shared" si="13"/>
        <v>47.825505141252236</v>
      </c>
    </row>
    <row r="53" spans="1:49">
      <c r="A53">
        <v>3</v>
      </c>
      <c r="B53">
        <v>9</v>
      </c>
      <c r="C53">
        <v>13526.411711832499</v>
      </c>
      <c r="D53">
        <v>9921.3813291440892</v>
      </c>
      <c r="E53">
        <v>6736.8860152257803</v>
      </c>
      <c r="F53">
        <v>5806.3655341846197</v>
      </c>
      <c r="G53">
        <v>1.04</v>
      </c>
      <c r="H53">
        <v>13.9899598724628</v>
      </c>
      <c r="I53">
        <v>7.3000194602180404</v>
      </c>
      <c r="J53">
        <v>11.7515662928687</v>
      </c>
      <c r="K53">
        <v>10.4924699043471</v>
      </c>
      <c r="L53">
        <v>10</v>
      </c>
      <c r="M53">
        <v>11.9913941763966</v>
      </c>
      <c r="N53">
        <f t="shared" si="4"/>
        <v>-15.288590399086111</v>
      </c>
      <c r="O53">
        <f t="shared" si="5"/>
        <v>-6.3858427313569486</v>
      </c>
      <c r="P53">
        <f t="shared" si="0"/>
        <v>0.31610663422188412</v>
      </c>
      <c r="Q53">
        <f t="shared" si="1"/>
        <v>-1.7338631884982663</v>
      </c>
      <c r="R53">
        <f t="shared" si="2"/>
        <v>-1.0983697313241318</v>
      </c>
      <c r="S53">
        <f t="shared" si="6"/>
        <v>2.2921844057390883E-7</v>
      </c>
      <c r="T53">
        <f t="shared" si="6"/>
        <v>1.685247685940622E-3</v>
      </c>
      <c r="U53">
        <f t="shared" si="6"/>
        <v>1.3717765261496473</v>
      </c>
      <c r="V53">
        <f t="shared" si="6"/>
        <v>0.17660084809069077</v>
      </c>
      <c r="W53">
        <f t="shared" si="6"/>
        <v>0.33341419558779634</v>
      </c>
      <c r="X53">
        <f t="shared" si="7"/>
        <v>1.8834770467325155</v>
      </c>
      <c r="Y53">
        <f t="shared" si="8"/>
        <v>0.63311956157849836</v>
      </c>
      <c r="Z53">
        <f t="shared" si="9"/>
        <v>1.2169961984488234E-7</v>
      </c>
      <c r="AA53">
        <f t="shared" si="9"/>
        <v>8.947535032955221E-4</v>
      </c>
      <c r="AB53">
        <f t="shared" si="10"/>
        <v>0.7283213397951549</v>
      </c>
      <c r="AC53">
        <f t="shared" si="10"/>
        <v>9.3763206935311788E-2</v>
      </c>
      <c r="AD53">
        <f t="shared" si="10"/>
        <v>0.17702057806661797</v>
      </c>
      <c r="AE53">
        <f t="shared" si="14"/>
        <v>1</v>
      </c>
      <c r="AF53" s="15">
        <f t="shared" si="15"/>
        <v>8.82715987268476</v>
      </c>
      <c r="AG53">
        <f t="shared" si="17"/>
        <v>10618.399378587001</v>
      </c>
      <c r="AI53">
        <f t="shared" si="19"/>
        <v>2.6714863045807207E-2</v>
      </c>
      <c r="AK53">
        <f t="shared" si="3"/>
        <v>3.2511886768828325E-9</v>
      </c>
      <c r="AL53">
        <f t="shared" si="3"/>
        <v>2.3903217300296082E-5</v>
      </c>
      <c r="AM53">
        <f t="shared" si="3"/>
        <v>1.9457004845966377E-2</v>
      </c>
      <c r="AN53">
        <f t="shared" si="3"/>
        <v>2.5048712320125347E-3</v>
      </c>
      <c r="AO53">
        <f t="shared" si="3"/>
        <v>4.7290804993393226E-3</v>
      </c>
      <c r="AQ53" s="23">
        <f t="shared" si="12"/>
        <v>2.1988458298182577E-5</v>
      </c>
      <c r="AR53">
        <f t="shared" si="16"/>
        <v>0.16166237922060106</v>
      </c>
      <c r="AS53">
        <f t="shared" si="13"/>
        <v>131.59172911283065</v>
      </c>
      <c r="AT53">
        <f t="shared" si="13"/>
        <v>16.940959784663324</v>
      </c>
      <c r="AU53" s="24">
        <f t="shared" si="13"/>
        <v>31.983744926231047</v>
      </c>
    </row>
    <row r="54" spans="1:49">
      <c r="A54">
        <v>3</v>
      </c>
      <c r="B54">
        <v>10</v>
      </c>
      <c r="C54">
        <v>13526.411711832499</v>
      </c>
      <c r="D54">
        <v>9921.3813291440892</v>
      </c>
      <c r="E54">
        <v>15653.849400851201</v>
      </c>
      <c r="F54">
        <v>10723.919758195199</v>
      </c>
      <c r="G54">
        <v>1.04</v>
      </c>
      <c r="H54">
        <v>15.7287446225662</v>
      </c>
      <c r="I54">
        <v>7.4644525089368496</v>
      </c>
      <c r="J54">
        <v>13.212145482955499</v>
      </c>
      <c r="K54">
        <v>11.7965584669246</v>
      </c>
      <c r="L54">
        <v>10</v>
      </c>
      <c r="M54">
        <v>13.481781105056699</v>
      </c>
      <c r="N54">
        <f t="shared" si="4"/>
        <v>-17.375132099210191</v>
      </c>
      <c r="O54">
        <f t="shared" si="5"/>
        <v>-7.4291135814189886</v>
      </c>
      <c r="P54">
        <f t="shared" si="0"/>
        <v>0.16483236096289433</v>
      </c>
      <c r="Q54">
        <f t="shared" si="1"/>
        <v>-1.8642720447560159</v>
      </c>
      <c r="R54">
        <f t="shared" si="2"/>
        <v>-1.1778220692187011</v>
      </c>
      <c r="S54">
        <f t="shared" si="6"/>
        <v>2.8449589673271438E-8</v>
      </c>
      <c r="T54">
        <f t="shared" si="6"/>
        <v>5.9371355745379444E-4</v>
      </c>
      <c r="U54">
        <f t="shared" si="6"/>
        <v>1.1791954229558268</v>
      </c>
      <c r="V54">
        <f t="shared" si="6"/>
        <v>0.15500900844433627</v>
      </c>
      <c r="W54">
        <f t="shared" si="6"/>
        <v>0.30794869972402178</v>
      </c>
      <c r="X54">
        <f t="shared" si="7"/>
        <v>1.6427468731312282</v>
      </c>
      <c r="Y54">
        <f t="shared" si="8"/>
        <v>0.49636976335846528</v>
      </c>
      <c r="Z54">
        <f t="shared" si="9"/>
        <v>1.7318303956983876E-8</v>
      </c>
      <c r="AA54">
        <f t="shared" si="9"/>
        <v>3.614151194956294E-4</v>
      </c>
      <c r="AB54">
        <f t="shared" si="10"/>
        <v>0.71781930755294676</v>
      </c>
      <c r="AC54">
        <f t="shared" si="10"/>
        <v>9.4359642973402644E-2</v>
      </c>
      <c r="AD54">
        <f t="shared" si="10"/>
        <v>0.18745961703585101</v>
      </c>
      <c r="AE54">
        <f t="shared" si="14"/>
        <v>1</v>
      </c>
      <c r="AF54" s="15">
        <f t="shared" si="15"/>
        <v>9.4782276004781938</v>
      </c>
      <c r="AG54">
        <f t="shared" si="17"/>
        <v>18502.968077678739</v>
      </c>
      <c r="AI54">
        <f t="shared" si="19"/>
        <v>4.6551673233627008E-2</v>
      </c>
      <c r="AK54">
        <f t="shared" si="3"/>
        <v>8.0619602676614304E-10</v>
      </c>
      <c r="AL54">
        <f t="shared" si="3"/>
        <v>1.6824478544452796E-5</v>
      </c>
      <c r="AM54">
        <f t="shared" si="3"/>
        <v>3.3415689845993184E-2</v>
      </c>
      <c r="AN54">
        <f t="shared" si="3"/>
        <v>4.3925992661395484E-3</v>
      </c>
      <c r="AO54">
        <f t="shared" si="3"/>
        <v>8.7265588367537953E-3</v>
      </c>
      <c r="AQ54" s="23">
        <f t="shared" si="12"/>
        <v>5.4524696892411922E-6</v>
      </c>
      <c r="AR54">
        <f t="shared" si="16"/>
        <v>0.11378741181458045</v>
      </c>
      <c r="AS54">
        <f t="shared" si="13"/>
        <v>225.99718924590226</v>
      </c>
      <c r="AT54">
        <f t="shared" si="13"/>
        <v>29.708053079448415</v>
      </c>
      <c r="AU54" s="24">
        <f t="shared" si="13"/>
        <v>59.019513826730964</v>
      </c>
    </row>
    <row r="55" spans="1:49">
      <c r="A55">
        <v>3</v>
      </c>
      <c r="B55">
        <v>11</v>
      </c>
      <c r="C55">
        <v>13526.411711832499</v>
      </c>
      <c r="D55">
        <v>9921.3813291440892</v>
      </c>
      <c r="E55">
        <v>10891.4480381786</v>
      </c>
      <c r="F55">
        <v>9022.5382886068801</v>
      </c>
      <c r="G55">
        <v>1.04</v>
      </c>
      <c r="H55">
        <v>17.7224550871749</v>
      </c>
      <c r="I55">
        <v>7.53686000538843</v>
      </c>
      <c r="J55">
        <v>14.8868622732269</v>
      </c>
      <c r="K55">
        <v>13.291841315381101</v>
      </c>
      <c r="L55">
        <v>10</v>
      </c>
      <c r="M55">
        <v>15.190675789007001</v>
      </c>
      <c r="N55">
        <f t="shared" si="4"/>
        <v>-19.767584656740631</v>
      </c>
      <c r="O55">
        <f t="shared" si="5"/>
        <v>-8.6253398601842086</v>
      </c>
      <c r="P55">
        <f t="shared" si="0"/>
        <v>-8.6204494580657265E-3</v>
      </c>
      <c r="Q55">
        <f t="shared" si="1"/>
        <v>-2.0138003296016662</v>
      </c>
      <c r="R55">
        <f t="shared" si="2"/>
        <v>-1.2654390283097636</v>
      </c>
      <c r="S55">
        <f t="shared" si="6"/>
        <v>2.6004413489188528E-9</v>
      </c>
      <c r="T55">
        <f t="shared" si="6"/>
        <v>1.7949919043021151E-4</v>
      </c>
      <c r="U55">
        <f t="shared" si="6"/>
        <v>0.99141660007870946</v>
      </c>
      <c r="V55">
        <f t="shared" si="6"/>
        <v>0.13348043988370409</v>
      </c>
      <c r="W55">
        <f t="shared" si="6"/>
        <v>0.28211541229563725</v>
      </c>
      <c r="X55">
        <f t="shared" si="7"/>
        <v>1.4071919540489224</v>
      </c>
      <c r="Y55">
        <f t="shared" si="8"/>
        <v>0.34159619672228025</v>
      </c>
      <c r="Z55">
        <f t="shared" si="9"/>
        <v>1.8479649073010873E-9</v>
      </c>
      <c r="AA55">
        <f t="shared" si="9"/>
        <v>1.2755842578102963E-4</v>
      </c>
      <c r="AB55">
        <f t="shared" si="10"/>
        <v>0.70453543827201415</v>
      </c>
      <c r="AC55">
        <f t="shared" si="10"/>
        <v>9.4855886220525903E-2</v>
      </c>
      <c r="AD55">
        <f t="shared" si="10"/>
        <v>0.20048111523371404</v>
      </c>
      <c r="AE55">
        <f t="shared" si="14"/>
        <v>1</v>
      </c>
      <c r="AF55" s="15">
        <f t="shared" si="15"/>
        <v>9.2739023690630891</v>
      </c>
      <c r="AG55">
        <f t="shared" si="17"/>
        <v>13534.803807810962</v>
      </c>
      <c r="AI55">
        <f t="shared" si="19"/>
        <v>3.4052253751794326E-2</v>
      </c>
      <c r="AK55">
        <f t="shared" si="3"/>
        <v>6.2927369947827706E-11</v>
      </c>
      <c r="AL55">
        <f t="shared" si="3"/>
        <v>4.3436518828750445E-6</v>
      </c>
      <c r="AM55">
        <f t="shared" si="3"/>
        <v>2.3991019521170255E-2</v>
      </c>
      <c r="AN55">
        <f t="shared" si="3"/>
        <v>3.2300567074326791E-3</v>
      </c>
      <c r="AO55">
        <f t="shared" si="3"/>
        <v>6.8268338083811494E-3</v>
      </c>
      <c r="AQ55" s="23">
        <f t="shared" si="12"/>
        <v>4.2559075692855656E-7</v>
      </c>
      <c r="AR55">
        <f t="shared" si="16"/>
        <v>2.9377011850322144E-2</v>
      </c>
      <c r="AS55">
        <f t="shared" si="13"/>
        <v>162.25620371497973</v>
      </c>
      <c r="AT55">
        <f t="shared" si="13"/>
        <v>21.845538438650255</v>
      </c>
      <c r="AU55" s="24">
        <f t="shared" si="13"/>
        <v>46.171282390210422</v>
      </c>
    </row>
    <row r="56" spans="1:49">
      <c r="A56">
        <v>3</v>
      </c>
      <c r="B56">
        <v>12</v>
      </c>
      <c r="C56">
        <v>13526.411711832499</v>
      </c>
      <c r="D56">
        <v>9921.3813291440892</v>
      </c>
      <c r="E56">
        <v>19775.635773132999</v>
      </c>
      <c r="F56">
        <v>19400.363349273801</v>
      </c>
      <c r="G56">
        <v>1.04</v>
      </c>
      <c r="H56">
        <v>20.109499938278301</v>
      </c>
      <c r="I56">
        <v>7.4992772930298299</v>
      </c>
      <c r="J56">
        <v>16.891979948153701</v>
      </c>
      <c r="K56">
        <v>15.0821249537087</v>
      </c>
      <c r="L56">
        <v>10</v>
      </c>
      <c r="M56">
        <v>17.236714232809899</v>
      </c>
      <c r="N56">
        <f t="shared" si="4"/>
        <v>-22.632038478064711</v>
      </c>
      <c r="O56">
        <f t="shared" si="5"/>
        <v>-10.057566770846249</v>
      </c>
      <c r="P56">
        <f t="shared" si="0"/>
        <v>-0.21629335150406193</v>
      </c>
      <c r="Q56">
        <f t="shared" si="1"/>
        <v>-2.1928286934344259</v>
      </c>
      <c r="R56">
        <f t="shared" si="2"/>
        <v>-1.3666134691291505</v>
      </c>
      <c r="S56">
        <f t="shared" si="6"/>
        <v>1.4826224595367569E-10</v>
      </c>
      <c r="T56">
        <f t="shared" si="6"/>
        <v>4.2860205603024548E-5</v>
      </c>
      <c r="U56">
        <f t="shared" si="6"/>
        <v>0.80549897287622751</v>
      </c>
      <c r="V56">
        <f t="shared" si="6"/>
        <v>0.11160061777472574</v>
      </c>
      <c r="W56">
        <f t="shared" si="6"/>
        <v>0.25496895938652053</v>
      </c>
      <c r="X56">
        <f t="shared" si="7"/>
        <v>1.172111410391339</v>
      </c>
      <c r="Y56">
        <f t="shared" si="8"/>
        <v>0.15880674669776909</v>
      </c>
      <c r="Z56">
        <f t="shared" si="9"/>
        <v>1.2649159852831276E-10</v>
      </c>
      <c r="AA56">
        <f t="shared" si="9"/>
        <v>3.6566665270082629E-5</v>
      </c>
      <c r="AB56">
        <f t="shared" si="10"/>
        <v>0.68722048581311168</v>
      </c>
      <c r="AC56">
        <f t="shared" si="10"/>
        <v>9.5213319131041516E-2</v>
      </c>
      <c r="AD56">
        <f t="shared" si="10"/>
        <v>0.21752962826408515</v>
      </c>
      <c r="AE56">
        <f t="shared" si="14"/>
        <v>1</v>
      </c>
      <c r="AF56" s="15">
        <f t="shared" si="15"/>
        <v>10.015328914256084</v>
      </c>
      <c r="AG56">
        <f t="shared" si="17"/>
        <v>24996.563563558157</v>
      </c>
      <c r="AI56">
        <f t="shared" si="19"/>
        <v>6.2888929715990083E-2</v>
      </c>
      <c r="AK56">
        <f t="shared" ref="AK56:AO119" si="20">Z56*$AI56</f>
        <v>7.9549212495102959E-12</v>
      </c>
      <c r="AL56">
        <f t="shared" si="20"/>
        <v>2.2996384421183621E-6</v>
      </c>
      <c r="AM56">
        <f t="shared" si="20"/>
        <v>4.3218560831689339E-2</v>
      </c>
      <c r="AN56">
        <f t="shared" si="20"/>
        <v>5.9878637348582042E-3</v>
      </c>
      <c r="AO56">
        <f t="shared" si="20"/>
        <v>1.36802055030455E-2</v>
      </c>
      <c r="AQ56" s="23">
        <f t="shared" si="12"/>
        <v>5.3800769978040644E-8</v>
      </c>
      <c r="AR56">
        <f t="shared" si="16"/>
        <v>1.5552928178225029E-2</v>
      </c>
      <c r="AS56">
        <f t="shared" si="13"/>
        <v>292.29602370115401</v>
      </c>
      <c r="AT56">
        <f t="shared" si="13"/>
        <v>40.497155076021549</v>
      </c>
      <c r="AU56" s="24">
        <f t="shared" si="13"/>
        <v>92.522045968335036</v>
      </c>
    </row>
    <row r="57" spans="1:49">
      <c r="A57">
        <v>3</v>
      </c>
      <c r="B57">
        <v>13</v>
      </c>
      <c r="C57">
        <v>13526.411711832499</v>
      </c>
      <c r="D57">
        <v>9921.3813291440892</v>
      </c>
      <c r="E57">
        <v>6227.3736275196297</v>
      </c>
      <c r="F57">
        <v>4568.4500073733298</v>
      </c>
      <c r="G57">
        <v>1.04</v>
      </c>
      <c r="H57">
        <v>23.4090253421613</v>
      </c>
      <c r="I57">
        <v>8.2047793373254994</v>
      </c>
      <c r="J57">
        <v>19.6635812874155</v>
      </c>
      <c r="K57">
        <v>17.556769006621</v>
      </c>
      <c r="L57">
        <v>10</v>
      </c>
      <c r="M57">
        <v>20.064878864709701</v>
      </c>
      <c r="N57">
        <f t="shared" si="4"/>
        <v>-26.59146896272431</v>
      </c>
      <c r="O57">
        <f t="shared" si="5"/>
        <v>-12.037282013176048</v>
      </c>
      <c r="P57">
        <f t="shared" si="0"/>
        <v>-0.50335206164188984</v>
      </c>
      <c r="Q57">
        <f t="shared" si="1"/>
        <v>-2.4402930987256561</v>
      </c>
      <c r="R57">
        <f t="shared" si="2"/>
        <v>-1.5291867620530109</v>
      </c>
      <c r="S57">
        <f t="shared" ref="S57:W107" si="21">EXP(N57)</f>
        <v>2.8279502422582519E-12</v>
      </c>
      <c r="T57">
        <f t="shared" si="21"/>
        <v>5.9193612421454036E-6</v>
      </c>
      <c r="U57">
        <f t="shared" si="21"/>
        <v>0.6045009353347478</v>
      </c>
      <c r="V57">
        <f t="shared" si="21"/>
        <v>8.7135308470982595E-2</v>
      </c>
      <c r="W57">
        <f t="shared" si="21"/>
        <v>0.21671183396053614</v>
      </c>
      <c r="X57">
        <f t="shared" si="7"/>
        <v>0.90835399713033671</v>
      </c>
      <c r="Y57">
        <f t="shared" si="8"/>
        <v>-9.6121111677344287E-2</v>
      </c>
      <c r="Z57">
        <f t="shared" si="9"/>
        <v>3.1132688920754303E-12</v>
      </c>
      <c r="AA57">
        <f t="shared" si="9"/>
        <v>6.5165797264566379E-6</v>
      </c>
      <c r="AB57">
        <f t="shared" si="10"/>
        <v>0.66549047755003155</v>
      </c>
      <c r="AC57">
        <f t="shared" si="10"/>
        <v>9.5926597720998236E-2</v>
      </c>
      <c r="AD57">
        <f t="shared" si="10"/>
        <v>0.23857640814613038</v>
      </c>
      <c r="AE57">
        <f t="shared" si="14"/>
        <v>0.99999999999999978</v>
      </c>
      <c r="AF57" s="15">
        <f t="shared" si="15"/>
        <v>8.6129679999005333</v>
      </c>
      <c r="AG57">
        <f t="shared" si="17"/>
        <v>5144.4987648598562</v>
      </c>
      <c r="AI57">
        <f t="shared" si="19"/>
        <v>1.2943059970008768E-2</v>
      </c>
      <c r="AK57">
        <f t="shared" si="20"/>
        <v>4.0295225972895046E-14</v>
      </c>
      <c r="AL57">
        <f t="shared" si="20"/>
        <v>8.4344482198871589E-8</v>
      </c>
      <c r="AM57">
        <f t="shared" si="20"/>
        <v>8.6134831603998322E-3</v>
      </c>
      <c r="AN57">
        <f t="shared" si="20"/>
        <v>1.2415837070217865E-3</v>
      </c>
      <c r="AO57">
        <f t="shared" si="20"/>
        <v>3.0879087580646539E-3</v>
      </c>
      <c r="AQ57" s="23">
        <f t="shared" si="12"/>
        <v>2.7252490826535232E-10</v>
      </c>
      <c r="AR57">
        <f t="shared" si="16"/>
        <v>5.7043909592163224E-4</v>
      </c>
      <c r="AS57">
        <f t="shared" si="13"/>
        <v>58.254759750252148</v>
      </c>
      <c r="AT57">
        <f t="shared" si="13"/>
        <v>8.3970861979399523</v>
      </c>
      <c r="AU57" s="24">
        <f t="shared" si="13"/>
        <v>20.884162595077942</v>
      </c>
    </row>
    <row r="58" spans="1:49">
      <c r="A58">
        <v>3</v>
      </c>
      <c r="B58">
        <v>14</v>
      </c>
      <c r="C58">
        <v>13526.411711832499</v>
      </c>
      <c r="D58">
        <v>9921.3813291440892</v>
      </c>
      <c r="E58">
        <v>17670.048517895</v>
      </c>
      <c r="F58">
        <v>16690.792978189998</v>
      </c>
      <c r="G58">
        <v>1.04</v>
      </c>
      <c r="H58">
        <v>25.437271841539701</v>
      </c>
      <c r="I58">
        <v>7.7068330130804501</v>
      </c>
      <c r="J58">
        <v>21.367308346893399</v>
      </c>
      <c r="K58">
        <v>19.077953881154802</v>
      </c>
      <c r="L58">
        <v>10</v>
      </c>
      <c r="M58">
        <v>21.8033758641768</v>
      </c>
      <c r="N58">
        <f t="shared" si="4"/>
        <v>-29.025364761978391</v>
      </c>
      <c r="O58">
        <f t="shared" si="5"/>
        <v>-13.254229912803089</v>
      </c>
      <c r="P58">
        <f t="shared" si="0"/>
        <v>-0.67980950708781274</v>
      </c>
      <c r="Q58">
        <f t="shared" si="1"/>
        <v>-2.5924115861790362</v>
      </c>
      <c r="R58">
        <f t="shared" si="2"/>
        <v>-1.601173222299014</v>
      </c>
      <c r="S58">
        <f t="shared" si="21"/>
        <v>2.479957559546081E-13</v>
      </c>
      <c r="T58">
        <f t="shared" si="21"/>
        <v>1.7529159267724451E-6</v>
      </c>
      <c r="U58">
        <f t="shared" si="21"/>
        <v>0.50671350850435715</v>
      </c>
      <c r="V58">
        <f t="shared" si="21"/>
        <v>7.4839340767070814E-2</v>
      </c>
      <c r="W58">
        <f t="shared" si="21"/>
        <v>0.20165978739361479</v>
      </c>
      <c r="X58">
        <f t="shared" si="7"/>
        <v>0.78321438958121747</v>
      </c>
      <c r="Y58">
        <f t="shared" si="8"/>
        <v>-0.24434881512917836</v>
      </c>
      <c r="Z58">
        <f t="shared" si="9"/>
        <v>3.1663840610386478E-13</v>
      </c>
      <c r="AA58">
        <f t="shared" si="9"/>
        <v>2.2381048536528091E-6</v>
      </c>
      <c r="AB58">
        <f t="shared" si="10"/>
        <v>0.64696654612703863</v>
      </c>
      <c r="AC58">
        <f t="shared" si="10"/>
        <v>9.555409318652483E-2</v>
      </c>
      <c r="AD58">
        <f t="shared" si="10"/>
        <v>0.25747712258126632</v>
      </c>
      <c r="AE58">
        <f t="shared" si="14"/>
        <v>1</v>
      </c>
      <c r="AF58" s="15">
        <f t="shared" si="15"/>
        <v>9.8699979981782864</v>
      </c>
      <c r="AG58">
        <f t="shared" si="17"/>
        <v>16300.545094040153</v>
      </c>
      <c r="AI58">
        <f t="shared" si="19"/>
        <v>4.1010590601578516E-2</v>
      </c>
      <c r="AK58">
        <f t="shared" si="20"/>
        <v>1.2985528041461959E-14</v>
      </c>
      <c r="AL58">
        <f t="shared" si="20"/>
        <v>9.1786001876561154E-8</v>
      </c>
      <c r="AM58">
        <f t="shared" si="20"/>
        <v>2.6532480156133242E-2</v>
      </c>
      <c r="AN58">
        <f t="shared" si="20"/>
        <v>3.9187297959776528E-3</v>
      </c>
      <c r="AO58">
        <f t="shared" si="20"/>
        <v>1.0559288863452759E-2</v>
      </c>
      <c r="AQ58" s="23">
        <f t="shared" si="12"/>
        <v>8.7823799292180189E-11</v>
      </c>
      <c r="AR58">
        <f t="shared" si="16"/>
        <v>6.2076762538269825E-4</v>
      </c>
      <c r="AS58">
        <f t="shared" si="13"/>
        <v>179.44462516394205</v>
      </c>
      <c r="AT58">
        <f t="shared" si="13"/>
        <v>26.503176303909552</v>
      </c>
      <c r="AU58" s="24">
        <f t="shared" si="13"/>
        <v>71.414644275614947</v>
      </c>
    </row>
    <row r="59" spans="1:49">
      <c r="A59">
        <v>3</v>
      </c>
      <c r="B59">
        <v>15</v>
      </c>
      <c r="C59">
        <v>13526.411711832499</v>
      </c>
      <c r="D59">
        <v>9921.3813291440892</v>
      </c>
      <c r="E59">
        <v>19842.180276010698</v>
      </c>
      <c r="F59">
        <v>16403.885489804201</v>
      </c>
      <c r="G59">
        <v>1.04</v>
      </c>
      <c r="H59">
        <v>26.567033070077699</v>
      </c>
      <c r="I59">
        <v>7.3115328179726102</v>
      </c>
      <c r="J59">
        <v>22.316307778865198</v>
      </c>
      <c r="K59">
        <v>19.925274802558299</v>
      </c>
      <c r="L59">
        <v>10</v>
      </c>
      <c r="M59">
        <v>22.771742631495101</v>
      </c>
      <c r="N59">
        <f t="shared" si="4"/>
        <v>-30.381078236223988</v>
      </c>
      <c r="O59">
        <f t="shared" si="5"/>
        <v>-13.932086649925887</v>
      </c>
      <c r="P59">
        <f t="shared" si="0"/>
        <v>-0.77809873397061269</v>
      </c>
      <c r="Q59">
        <f t="shared" si="1"/>
        <v>-2.677143678319386</v>
      </c>
      <c r="R59">
        <f t="shared" si="2"/>
        <v>-1.6377325548116941</v>
      </c>
      <c r="S59">
        <f t="shared" si="21"/>
        <v>6.3924209732676212E-14</v>
      </c>
      <c r="T59">
        <f t="shared" si="21"/>
        <v>8.8996237541726965E-7</v>
      </c>
      <c r="U59">
        <f t="shared" si="21"/>
        <v>0.45927839213341071</v>
      </c>
      <c r="V59">
        <f t="shared" si="21"/>
        <v>6.8759272533231774E-2</v>
      </c>
      <c r="W59">
        <f t="shared" si="21"/>
        <v>0.19442038043705764</v>
      </c>
      <c r="X59">
        <f t="shared" si="7"/>
        <v>0.72245893506613945</v>
      </c>
      <c r="Y59">
        <f t="shared" si="8"/>
        <v>-0.32509469788954887</v>
      </c>
      <c r="Z59">
        <f t="shared" si="9"/>
        <v>8.8481443899401842E-14</v>
      </c>
      <c r="AA59">
        <f t="shared" si="9"/>
        <v>1.2318518495944627E-6</v>
      </c>
      <c r="AB59">
        <f t="shared" si="10"/>
        <v>0.63571556782167116</v>
      </c>
      <c r="AC59">
        <f t="shared" si="10"/>
        <v>9.5173952727066788E-2</v>
      </c>
      <c r="AD59">
        <f t="shared" si="10"/>
        <v>0.26910924759932398</v>
      </c>
      <c r="AE59">
        <f t="shared" si="14"/>
        <v>1</v>
      </c>
      <c r="AF59" s="15">
        <f t="shared" si="15"/>
        <v>9.8720078519071119</v>
      </c>
      <c r="AG59">
        <f t="shared" si="17"/>
        <v>15435.75056747604</v>
      </c>
      <c r="AI59">
        <f t="shared" si="19"/>
        <v>3.8834851442010543E-2</v>
      </c>
      <c r="AK59">
        <f t="shared" si="20"/>
        <v>3.4361637292078605E-15</v>
      </c>
      <c r="AL59">
        <f t="shared" si="20"/>
        <v>4.7838783577566875E-8</v>
      </c>
      <c r="AM59">
        <f t="shared" si="20"/>
        <v>2.4687919635727976E-2</v>
      </c>
      <c r="AN59">
        <f t="shared" si="20"/>
        <v>3.6960663153045728E-3</v>
      </c>
      <c r="AO59">
        <f t="shared" si="20"/>
        <v>1.0450817652190979E-2</v>
      </c>
      <c r="AQ59" s="23">
        <f t="shared" si="12"/>
        <v>2.3239482655265621E-11</v>
      </c>
      <c r="AR59">
        <f t="shared" si="16"/>
        <v>3.2354354123171041E-4</v>
      </c>
      <c r="AS59">
        <f t="shared" si="13"/>
        <v>166.96948265074522</v>
      </c>
      <c r="AT59">
        <f t="shared" si="13"/>
        <v>24.997257347522684</v>
      </c>
      <c r="AU59" s="24">
        <f t="shared" si="13"/>
        <v>70.681031144410937</v>
      </c>
    </row>
    <row r="60" spans="1:49">
      <c r="A60">
        <v>3</v>
      </c>
      <c r="B60">
        <v>16</v>
      </c>
      <c r="C60">
        <v>13526.411711832499</v>
      </c>
      <c r="D60">
        <v>9921.3813291440892</v>
      </c>
      <c r="E60">
        <v>12576.9110439045</v>
      </c>
      <c r="F60">
        <v>7323.1631650911904</v>
      </c>
      <c r="G60">
        <v>1.04</v>
      </c>
      <c r="H60">
        <v>29.061670656624099</v>
      </c>
      <c r="I60">
        <v>7.3243120273688396</v>
      </c>
      <c r="J60">
        <v>24.411803351564199</v>
      </c>
      <c r="K60">
        <v>21.796252992467998</v>
      </c>
      <c r="L60">
        <v>10</v>
      </c>
      <c r="M60">
        <v>24.910003419963498</v>
      </c>
      <c r="N60">
        <f t="shared" si="4"/>
        <v>-33.374643340079665</v>
      </c>
      <c r="O60">
        <f t="shared" si="5"/>
        <v>-15.428869201853725</v>
      </c>
      <c r="P60">
        <f t="shared" si="0"/>
        <v>-0.99513220400014468</v>
      </c>
      <c r="Q60">
        <f t="shared" si="1"/>
        <v>-2.8642414973103558</v>
      </c>
      <c r="R60">
        <f t="shared" si="2"/>
        <v>-1.7450289705170008</v>
      </c>
      <c r="S60">
        <f t="shared" si="21"/>
        <v>3.2031447282751017E-15</v>
      </c>
      <c r="T60">
        <f t="shared" si="21"/>
        <v>1.9921738891541149E-7</v>
      </c>
      <c r="U60">
        <f t="shared" si="21"/>
        <v>0.36967456885659489</v>
      </c>
      <c r="V60">
        <f t="shared" si="21"/>
        <v>5.7026369386355129E-2</v>
      </c>
      <c r="W60">
        <f t="shared" si="21"/>
        <v>0.17463992948447715</v>
      </c>
      <c r="X60">
        <f t="shared" si="7"/>
        <v>0.60134106694481937</v>
      </c>
      <c r="Y60">
        <f t="shared" si="8"/>
        <v>-0.50859300633739557</v>
      </c>
      <c r="Z60">
        <f t="shared" si="9"/>
        <v>5.3266688479285763E-15</v>
      </c>
      <c r="AA60">
        <f t="shared" si="9"/>
        <v>3.3128851473184383E-7</v>
      </c>
      <c r="AB60">
        <f t="shared" si="10"/>
        <v>0.61475024603719142</v>
      </c>
      <c r="AC60">
        <f t="shared" si="10"/>
        <v>9.4831988901213721E-2</v>
      </c>
      <c r="AD60">
        <f t="shared" si="10"/>
        <v>0.29041743377307466</v>
      </c>
      <c r="AE60">
        <f t="shared" si="14"/>
        <v>0.99999999999999978</v>
      </c>
      <c r="AF60" s="15">
        <f t="shared" si="15"/>
        <v>9.1280125360663948</v>
      </c>
      <c r="AG60">
        <f t="shared" si="17"/>
        <v>6451.0451255348771</v>
      </c>
      <c r="AI60">
        <f t="shared" si="19"/>
        <v>1.6230203902343674E-2</v>
      </c>
      <c r="AK60">
        <f t="shared" si="20"/>
        <v>8.6452921522142858E-17</v>
      </c>
      <c r="AL60">
        <f t="shared" si="20"/>
        <v>5.3768801446024114E-9</v>
      </c>
      <c r="AM60">
        <f t="shared" si="20"/>
        <v>9.977521842199558E-3</v>
      </c>
      <c r="AN60">
        <f t="shared" si="20"/>
        <v>1.5391425163314909E-3</v>
      </c>
      <c r="AO60">
        <f t="shared" si="20"/>
        <v>4.7135341669323916E-3</v>
      </c>
      <c r="AQ60" s="23">
        <f t="shared" si="12"/>
        <v>5.8469890509962451E-13</v>
      </c>
      <c r="AR60">
        <f t="shared" si="16"/>
        <v>3.6364947280534842E-5</v>
      </c>
      <c r="AS60">
        <f t="shared" si="13"/>
        <v>67.480034150696341</v>
      </c>
      <c r="AT60">
        <f t="shared" si="13"/>
        <v>10.409537679542812</v>
      </c>
      <c r="AU60" s="24">
        <f t="shared" si="13"/>
        <v>31.878601879858472</v>
      </c>
    </row>
    <row r="61" spans="1:49">
      <c r="A61">
        <v>3</v>
      </c>
      <c r="B61">
        <v>17</v>
      </c>
      <c r="C61">
        <v>13526.411711832499</v>
      </c>
      <c r="D61">
        <v>9921.3813291440892</v>
      </c>
      <c r="E61">
        <v>5608.6090709096197</v>
      </c>
      <c r="F61">
        <v>4747.0148078372004</v>
      </c>
      <c r="G61">
        <v>1.04</v>
      </c>
      <c r="H61">
        <v>33.8718086087014</v>
      </c>
      <c r="I61">
        <v>7.3375156825815804</v>
      </c>
      <c r="J61">
        <v>28.452319231309101</v>
      </c>
      <c r="K61">
        <v>25.403856456526</v>
      </c>
      <c r="L61">
        <v>10</v>
      </c>
      <c r="M61">
        <v>29.032978807458299</v>
      </c>
      <c r="N61">
        <f t="shared" si="4"/>
        <v>-39.146808882572429</v>
      </c>
      <c r="O61">
        <f t="shared" si="5"/>
        <v>-18.314951973100108</v>
      </c>
      <c r="P61">
        <f t="shared" si="0"/>
        <v>-1.4136142058308701</v>
      </c>
      <c r="Q61">
        <f t="shared" si="1"/>
        <v>-3.2250018437161563</v>
      </c>
      <c r="R61">
        <f t="shared" si="2"/>
        <v>-1.9515738495481232</v>
      </c>
      <c r="S61">
        <f t="shared" si="21"/>
        <v>9.9714179080621423E-18</v>
      </c>
      <c r="T61">
        <f t="shared" si="21"/>
        <v>1.111520358898555E-8</v>
      </c>
      <c r="U61">
        <f t="shared" si="21"/>
        <v>0.24326249171544842</v>
      </c>
      <c r="V61">
        <f t="shared" si="21"/>
        <v>3.9755708277912076E-2</v>
      </c>
      <c r="W61">
        <f t="shared" si="21"/>
        <v>0.14205032971744136</v>
      </c>
      <c r="X61">
        <f t="shared" si="7"/>
        <v>0.42506854082600543</v>
      </c>
      <c r="Y61">
        <f t="shared" si="8"/>
        <v>-0.85550485052895953</v>
      </c>
      <c r="Z61">
        <f t="shared" si="9"/>
        <v>2.3458376591891265E-17</v>
      </c>
      <c r="AA61">
        <f t="shared" si="9"/>
        <v>2.6149203061196122E-8</v>
      </c>
      <c r="AB61">
        <f t="shared" si="10"/>
        <v>0.57229003878464813</v>
      </c>
      <c r="AC61">
        <f t="shared" si="10"/>
        <v>9.3527759548278119E-2</v>
      </c>
      <c r="AD61">
        <f t="shared" si="10"/>
        <v>0.33418217551787077</v>
      </c>
      <c r="AE61">
        <f t="shared" si="14"/>
        <v>1</v>
      </c>
      <c r="AF61" s="15">
        <f t="shared" si="15"/>
        <v>8.6284315092255301</v>
      </c>
      <c r="AG61">
        <f t="shared" si="17"/>
        <v>3070.4460213479342</v>
      </c>
      <c r="AI61">
        <f t="shared" si="19"/>
        <v>7.7249444125512849E-3</v>
      </c>
      <c r="AK61">
        <f t="shared" si="20"/>
        <v>1.8121465518105427E-19</v>
      </c>
      <c r="AL61">
        <f t="shared" si="20"/>
        <v>2.0200114008025594E-10</v>
      </c>
      <c r="AM61">
        <f t="shared" si="20"/>
        <v>4.4209087374682257E-3</v>
      </c>
      <c r="AN61">
        <f t="shared" si="20"/>
        <v>7.2249674354091112E-4</v>
      </c>
      <c r="AO61">
        <f t="shared" si="20"/>
        <v>2.5815387295410087E-3</v>
      </c>
      <c r="AQ61" s="23">
        <f t="shared" si="12"/>
        <v>1.2255920170983502E-15</v>
      </c>
      <c r="AR61">
        <f t="shared" si="16"/>
        <v>1.3661752934925456E-6</v>
      </c>
      <c r="AS61">
        <f t="shared" si="13"/>
        <v>29.899515861716417</v>
      </c>
      <c r="AT61">
        <f t="shared" si="13"/>
        <v>4.8863942067963109</v>
      </c>
      <c r="AU61" s="24">
        <f t="shared" si="13"/>
        <v>17.459477852906346</v>
      </c>
    </row>
    <row r="62" spans="1:49">
      <c r="A62">
        <v>3</v>
      </c>
      <c r="B62">
        <v>18</v>
      </c>
      <c r="C62">
        <v>13526.411711832499</v>
      </c>
      <c r="D62">
        <v>9921.3813291440892</v>
      </c>
      <c r="E62">
        <v>1403.3937696467699</v>
      </c>
      <c r="F62">
        <v>9993.6097877586708</v>
      </c>
      <c r="G62">
        <v>1.04</v>
      </c>
      <c r="H62">
        <v>33.177820390173103</v>
      </c>
      <c r="I62">
        <v>7.9854398813263696</v>
      </c>
      <c r="J62">
        <v>27.869369127745401</v>
      </c>
      <c r="K62">
        <v>24.8833652926299</v>
      </c>
      <c r="L62">
        <v>10</v>
      </c>
      <c r="M62">
        <v>28.438131763005501</v>
      </c>
      <c r="N62">
        <f t="shared" si="4"/>
        <v>-38.314023020338475</v>
      </c>
      <c r="O62">
        <f t="shared" si="5"/>
        <v>-17.89855904198313</v>
      </c>
      <c r="P62">
        <f t="shared" si="0"/>
        <v>-1.3532372308189187</v>
      </c>
      <c r="Q62">
        <f t="shared" si="1"/>
        <v>-3.1729527273265461</v>
      </c>
      <c r="R62">
        <f t="shared" si="2"/>
        <v>-1.9412692232878268</v>
      </c>
      <c r="S62">
        <f t="shared" si="21"/>
        <v>2.2931434469643742E-17</v>
      </c>
      <c r="T62">
        <f t="shared" si="21"/>
        <v>1.6856001996785357E-8</v>
      </c>
      <c r="U62">
        <f t="shared" si="21"/>
        <v>0.25840239699535056</v>
      </c>
      <c r="V62">
        <f t="shared" si="21"/>
        <v>4.1879755658271102E-2</v>
      </c>
      <c r="W62">
        <f t="shared" si="21"/>
        <v>0.14352167307747829</v>
      </c>
      <c r="X62">
        <f t="shared" si="7"/>
        <v>0.44380384258710204</v>
      </c>
      <c r="Y62">
        <f t="shared" si="8"/>
        <v>-0.81237261014550277</v>
      </c>
      <c r="Z62">
        <f t="shared" si="9"/>
        <v>5.1670202619174398E-17</v>
      </c>
      <c r="AA62">
        <f t="shared" si="9"/>
        <v>3.798074820291164E-8</v>
      </c>
      <c r="AB62">
        <f t="shared" si="10"/>
        <v>0.58224461394706351</v>
      </c>
      <c r="AC62">
        <f t="shared" si="10"/>
        <v>9.4365464287415851E-2</v>
      </c>
      <c r="AD62">
        <f t="shared" si="10"/>
        <v>0.32338988378477224</v>
      </c>
      <c r="AE62">
        <f t="shared" si="14"/>
        <v>0.99999999999999978</v>
      </c>
      <c r="AF62" s="15">
        <f t="shared" si="15"/>
        <v>9.2305467269012063</v>
      </c>
      <c r="AG62">
        <f t="shared" si="17"/>
        <v>5778.4219178751764</v>
      </c>
      <c r="AI62">
        <f t="shared" si="19"/>
        <v>1.4537949144032673E-2</v>
      </c>
      <c r="AK62">
        <f t="shared" si="20"/>
        <v>7.5117877793942119E-19</v>
      </c>
      <c r="AL62">
        <f t="shared" si="20"/>
        <v>5.5216218582623969E-10</v>
      </c>
      <c r="AM62">
        <f t="shared" si="20"/>
        <v>8.4646425869493464E-3</v>
      </c>
      <c r="AN62">
        <f t="shared" si="20"/>
        <v>1.3718803207634831E-3</v>
      </c>
      <c r="AO62">
        <f t="shared" si="20"/>
        <v>4.7014256841576554E-3</v>
      </c>
      <c r="AQ62" s="23">
        <f t="shared" si="12"/>
        <v>5.0803767097999052E-15</v>
      </c>
      <c r="AR62">
        <f t="shared" si="16"/>
        <v>3.7343865285955408E-6</v>
      </c>
      <c r="AS62">
        <f t="shared" si="13"/>
        <v>57.248120312293892</v>
      </c>
      <c r="AT62">
        <f t="shared" si="13"/>
        <v>9.2783090190038511</v>
      </c>
      <c r="AU62" s="24">
        <f t="shared" si="13"/>
        <v>31.796709718250117</v>
      </c>
    </row>
    <row r="63" spans="1:49">
      <c r="A63">
        <v>3</v>
      </c>
      <c r="B63">
        <v>19</v>
      </c>
      <c r="C63">
        <v>13526.411711832499</v>
      </c>
      <c r="D63">
        <v>9921.3813291440892</v>
      </c>
      <c r="E63">
        <v>12938.436402822699</v>
      </c>
      <c r="F63">
        <v>16131.022423926899</v>
      </c>
      <c r="G63">
        <v>1.04</v>
      </c>
      <c r="H63">
        <v>35.675918931549397</v>
      </c>
      <c r="I63">
        <v>7.4170269436049399</v>
      </c>
      <c r="J63">
        <v>29.9677719025015</v>
      </c>
      <c r="K63">
        <v>26.756939198662</v>
      </c>
      <c r="L63">
        <v>10</v>
      </c>
      <c r="M63">
        <v>30.579359084185199</v>
      </c>
      <c r="N63">
        <f t="shared" si="4"/>
        <v>-41.31174126999003</v>
      </c>
      <c r="O63">
        <f t="shared" si="5"/>
        <v>-19.397418166808908</v>
      </c>
      <c r="P63">
        <f t="shared" si="0"/>
        <v>-1.57057180391865</v>
      </c>
      <c r="Q63">
        <f t="shared" si="1"/>
        <v>-3.3603101179297559</v>
      </c>
      <c r="R63">
        <f t="shared" si="2"/>
        <v>-2.0312782012151689</v>
      </c>
      <c r="S63">
        <f t="shared" si="21"/>
        <v>1.1442969190464979E-18</v>
      </c>
      <c r="T63">
        <f t="shared" si="21"/>
        <v>3.7653757992081962E-9</v>
      </c>
      <c r="U63">
        <f t="shared" si="21"/>
        <v>0.20792625531120823</v>
      </c>
      <c r="V63">
        <f t="shared" si="21"/>
        <v>3.4724488588271728E-2</v>
      </c>
      <c r="W63">
        <f t="shared" si="21"/>
        <v>0.13116775516794765</v>
      </c>
      <c r="X63">
        <f t="shared" si="7"/>
        <v>0.37381850283280338</v>
      </c>
      <c r="Y63">
        <f t="shared" si="8"/>
        <v>-0.98398488590053546</v>
      </c>
      <c r="Z63">
        <f t="shared" si="9"/>
        <v>3.0611029426713636E-18</v>
      </c>
      <c r="AA63">
        <f t="shared" si="9"/>
        <v>1.007273789465773E-8</v>
      </c>
      <c r="AB63">
        <f t="shared" si="10"/>
        <v>0.55622248159344523</v>
      </c>
      <c r="AC63">
        <f t="shared" si="10"/>
        <v>9.2891305072191246E-2</v>
      </c>
      <c r="AD63">
        <f t="shared" si="10"/>
        <v>0.35088620326162573</v>
      </c>
      <c r="AE63">
        <f t="shared" si="14"/>
        <v>1</v>
      </c>
      <c r="AF63" s="15">
        <f t="shared" si="15"/>
        <v>9.8021073208252112</v>
      </c>
      <c r="AG63">
        <f t="shared" si="17"/>
        <v>9075.3561241605858</v>
      </c>
      <c r="AI63">
        <f t="shared" si="19"/>
        <v>2.2832715864671154E-2</v>
      </c>
      <c r="AK63">
        <f t="shared" si="20"/>
        <v>6.9893293722524004E-20</v>
      </c>
      <c r="AL63">
        <f t="shared" si="20"/>
        <v>2.2998796232802586E-10</v>
      </c>
      <c r="AM63">
        <f t="shared" si="20"/>
        <v>1.2700069879765416E-2</v>
      </c>
      <c r="AN63">
        <f t="shared" si="20"/>
        <v>2.1209607750118293E-3</v>
      </c>
      <c r="AO63">
        <f t="shared" si="20"/>
        <v>8.0116849799059496E-3</v>
      </c>
      <c r="AQ63" s="23">
        <f t="shared" si="12"/>
        <v>4.7270273339344884E-16</v>
      </c>
      <c r="AR63">
        <f t="shared" si="16"/>
        <v>1.5554559336071504E-6</v>
      </c>
      <c r="AS63">
        <f t="shared" si="13"/>
        <v>85.893186981375038</v>
      </c>
      <c r="AT63">
        <f t="shared" si="13"/>
        <v>14.344494333728671</v>
      </c>
      <c r="AU63" s="24">
        <f t="shared" si="13"/>
        <v>54.18467477185618</v>
      </c>
    </row>
    <row r="64" spans="1:49">
      <c r="A64">
        <v>3</v>
      </c>
      <c r="B64">
        <v>20</v>
      </c>
      <c r="C64">
        <v>13526.411711832499</v>
      </c>
      <c r="D64">
        <v>9921.3813291440892</v>
      </c>
      <c r="E64">
        <v>16808.942786625601</v>
      </c>
      <c r="F64">
        <v>17720.048513448</v>
      </c>
      <c r="G64">
        <v>1.04</v>
      </c>
      <c r="H64">
        <v>34.994463218326899</v>
      </c>
      <c r="I64">
        <v>7.9754813441193999</v>
      </c>
      <c r="J64">
        <v>29.395349103394601</v>
      </c>
      <c r="K64">
        <v>26.245847413745199</v>
      </c>
      <c r="L64">
        <v>10</v>
      </c>
      <c r="M64">
        <v>29.995254187137402</v>
      </c>
      <c r="N64">
        <f t="shared" si="4"/>
        <v>-40.49399441412303</v>
      </c>
      <c r="O64">
        <f t="shared" si="5"/>
        <v>-18.988544738875408</v>
      </c>
      <c r="P64">
        <f t="shared" si="0"/>
        <v>-1.511285156868297</v>
      </c>
      <c r="Q64">
        <f t="shared" si="1"/>
        <v>-3.3092009394380759</v>
      </c>
      <c r="R64">
        <f t="shared" si="2"/>
        <v>-2.018826588378213</v>
      </c>
      <c r="S64">
        <f t="shared" si="21"/>
        <v>2.5922786064493691E-18</v>
      </c>
      <c r="T64">
        <f t="shared" si="21"/>
        <v>5.6673469493670779E-9</v>
      </c>
      <c r="U64">
        <f t="shared" si="21"/>
        <v>0.22062625633637481</v>
      </c>
      <c r="V64">
        <f t="shared" si="21"/>
        <v>3.6545364048913051E-2</v>
      </c>
      <c r="W64">
        <f t="shared" si="21"/>
        <v>0.13281121590658418</v>
      </c>
      <c r="X64">
        <f t="shared" si="7"/>
        <v>0.38998284195921901</v>
      </c>
      <c r="Y64">
        <f t="shared" si="8"/>
        <v>-0.94165253580261377</v>
      </c>
      <c r="Z64">
        <f t="shared" si="9"/>
        <v>6.6471606633413037E-18</v>
      </c>
      <c r="AA64">
        <f t="shared" si="9"/>
        <v>1.4532298192646434E-8</v>
      </c>
      <c r="AB64">
        <f t="shared" si="10"/>
        <v>0.56573323900092498</v>
      </c>
      <c r="AC64">
        <f t="shared" si="10"/>
        <v>9.3710184441228944E-2</v>
      </c>
      <c r="AD64">
        <f t="shared" si="10"/>
        <v>0.34055656202554779</v>
      </c>
      <c r="AE64">
        <f t="shared" si="14"/>
        <v>1</v>
      </c>
      <c r="AF64" s="16">
        <f t="shared" si="15"/>
        <v>9.9154847935456214</v>
      </c>
      <c r="AG64">
        <f t="shared" si="17"/>
        <v>10470.614760110651</v>
      </c>
      <c r="AI64">
        <f t="shared" si="19"/>
        <v>2.6343051278128346E-2</v>
      </c>
      <c r="AJ64">
        <f>SUM(AI45:AI64)</f>
        <v>0.99999999999999978</v>
      </c>
      <c r="AK64">
        <f t="shared" si="20"/>
        <v>1.7510649420835759E-19</v>
      </c>
      <c r="AL64">
        <f t="shared" si="20"/>
        <v>3.8282507647793688E-10</v>
      </c>
      <c r="AM64">
        <f t="shared" si="20"/>
        <v>1.4903139724743006E-2</v>
      </c>
      <c r="AN64">
        <f t="shared" si="20"/>
        <v>2.468612194018159E-3</v>
      </c>
      <c r="AO64">
        <f t="shared" si="20"/>
        <v>8.9712989765421015E-3</v>
      </c>
      <c r="AP64">
        <f>SUM(AK45:AO64)</f>
        <v>0.99999999999999989</v>
      </c>
      <c r="AQ64" s="25">
        <f t="shared" si="12"/>
        <v>1.1842812670389289E-15</v>
      </c>
      <c r="AR64" s="26">
        <f t="shared" si="16"/>
        <v>2.5891247990271688E-6</v>
      </c>
      <c r="AS64" s="26">
        <f t="shared" si="13"/>
        <v>100.79300185791999</v>
      </c>
      <c r="AT64" s="26">
        <f t="shared" si="13"/>
        <v>16.695732446569874</v>
      </c>
      <c r="AU64" s="27">
        <f t="shared" si="13"/>
        <v>60.674741773324996</v>
      </c>
      <c r="AV64">
        <f>SUM(AQ45:AU64)</f>
        <v>6763.2058559162542</v>
      </c>
      <c r="AW64">
        <f>C64*0.5</f>
        <v>6763.2058559162497</v>
      </c>
    </row>
    <row r="65" spans="1:47">
      <c r="A65">
        <v>4</v>
      </c>
      <c r="B65">
        <v>1</v>
      </c>
      <c r="C65">
        <v>8663.6969940755498</v>
      </c>
      <c r="D65">
        <v>5979.9144694669303</v>
      </c>
      <c r="E65">
        <v>15446.2702799339</v>
      </c>
      <c r="F65">
        <v>8990.4367514448204</v>
      </c>
      <c r="G65">
        <v>0.86</v>
      </c>
      <c r="H65">
        <v>7.0375864560891097</v>
      </c>
      <c r="I65">
        <v>7.2708614257727104</v>
      </c>
      <c r="J65">
        <v>5.9115726231148198</v>
      </c>
      <c r="K65">
        <v>5.2781898420668103</v>
      </c>
      <c r="L65">
        <v>10</v>
      </c>
      <c r="M65">
        <v>6.0322169623620896</v>
      </c>
      <c r="N65">
        <f t="shared" si="4"/>
        <v>-6.9457422994376827</v>
      </c>
      <c r="O65">
        <f t="shared" si="5"/>
        <v>-2.2144186815327345</v>
      </c>
      <c r="P65">
        <f t="shared" si="0"/>
        <v>0.74096312144639542</v>
      </c>
      <c r="Q65">
        <f t="shared" si="1"/>
        <v>-1.2124351822702371</v>
      </c>
      <c r="R65">
        <f t="shared" si="2"/>
        <v>-0.79953612958904641</v>
      </c>
      <c r="S65">
        <f t="shared" si="21"/>
        <v>9.627254365477064E-4</v>
      </c>
      <c r="T65">
        <f t="shared" si="21"/>
        <v>0.10921698564882477</v>
      </c>
      <c r="U65">
        <f t="shared" si="21"/>
        <v>2.097955127348746</v>
      </c>
      <c r="V65">
        <f t="shared" si="21"/>
        <v>0.29747199815645242</v>
      </c>
      <c r="W65">
        <f t="shared" si="21"/>
        <v>0.44953744287828601</v>
      </c>
      <c r="X65">
        <f t="shared" si="7"/>
        <v>2.9551442794688567</v>
      </c>
      <c r="Y65">
        <f t="shared" si="8"/>
        <v>1.0835474752055099</v>
      </c>
      <c r="Z65">
        <f t="shared" si="9"/>
        <v>3.2577950363924093E-4</v>
      </c>
      <c r="AA65">
        <f t="shared" si="9"/>
        <v>3.6958258318424607E-2</v>
      </c>
      <c r="AB65">
        <f t="shared" si="10"/>
        <v>0.70993323132291264</v>
      </c>
      <c r="AC65">
        <f t="shared" si="10"/>
        <v>0.10066242796440335</v>
      </c>
      <c r="AD65">
        <f t="shared" si="10"/>
        <v>0.15212030289062017</v>
      </c>
      <c r="AE65">
        <f t="shared" si="14"/>
        <v>1</v>
      </c>
      <c r="AF65" s="14">
        <f t="shared" si="15"/>
        <v>9.3332106495075688</v>
      </c>
      <c r="AG65">
        <f t="shared" si="17"/>
        <v>24141.650930698517</v>
      </c>
      <c r="AH65">
        <f>SUM(AG65:AG84)</f>
        <v>383490.00259960577</v>
      </c>
      <c r="AI65">
        <f>AG65/$AH$65</f>
        <v>6.2952490982937911E-2</v>
      </c>
      <c r="AK65">
        <f t="shared" si="20"/>
        <v>2.0508631265275303E-5</v>
      </c>
      <c r="AL65">
        <f t="shared" si="20"/>
        <v>2.326614423535715E-3</v>
      </c>
      <c r="AM65">
        <f t="shared" si="20"/>
        <v>4.4692065343343634E-2</v>
      </c>
      <c r="AN65">
        <f t="shared" si="20"/>
        <v>6.3369505887497391E-3</v>
      </c>
      <c r="AO65">
        <f t="shared" si="20"/>
        <v>9.57635199604355E-3</v>
      </c>
      <c r="AQ65" s="20">
        <f t="shared" si="12"/>
        <v>8.8840283522784738E-2</v>
      </c>
      <c r="AR65" s="21">
        <f t="shared" si="16"/>
        <v>10.078541193779596</v>
      </c>
      <c r="AS65" s="21">
        <f t="shared" si="13"/>
        <v>193.59925608707715</v>
      </c>
      <c r="AT65" s="21">
        <f t="shared" si="13"/>
        <v>27.450709883678201</v>
      </c>
      <c r="AU65" s="22">
        <f t="shared" si="13"/>
        <v>41.48330600116595</v>
      </c>
    </row>
    <row r="66" spans="1:47">
      <c r="A66">
        <v>4</v>
      </c>
      <c r="B66">
        <v>2</v>
      </c>
      <c r="C66">
        <v>8663.6969940755498</v>
      </c>
      <c r="D66">
        <v>5979.9144694669303</v>
      </c>
      <c r="E66">
        <v>8431.2878347709793</v>
      </c>
      <c r="F66">
        <v>5653.8832326649099</v>
      </c>
      <c r="G66">
        <v>0.86</v>
      </c>
      <c r="H66">
        <v>5.2934614513504696</v>
      </c>
      <c r="I66">
        <v>8.0635272587945295</v>
      </c>
      <c r="J66">
        <v>4.4465076191343798</v>
      </c>
      <c r="K66">
        <v>3.97009608851284</v>
      </c>
      <c r="L66">
        <v>10</v>
      </c>
      <c r="M66">
        <v>4.5372526725861198</v>
      </c>
      <c r="N66">
        <f t="shared" si="4"/>
        <v>-4.8527922937513148</v>
      </c>
      <c r="O66">
        <f t="shared" si="5"/>
        <v>-1.1679436786895505</v>
      </c>
      <c r="P66">
        <f t="shared" si="0"/>
        <v>0.8927019968586557</v>
      </c>
      <c r="Q66">
        <f t="shared" si="1"/>
        <v>-1.0816258069148401</v>
      </c>
      <c r="R66">
        <f t="shared" si="2"/>
        <v>-0.74856789009090252</v>
      </c>
      <c r="S66">
        <f t="shared" si="21"/>
        <v>7.8065489096820163E-3</v>
      </c>
      <c r="T66">
        <f t="shared" si="21"/>
        <v>0.31100581205756062</v>
      </c>
      <c r="U66">
        <f t="shared" si="21"/>
        <v>2.4417182611511503</v>
      </c>
      <c r="V66">
        <f t="shared" si="21"/>
        <v>0.33904385746558352</v>
      </c>
      <c r="W66">
        <f t="shared" si="21"/>
        <v>0.47304351819068441</v>
      </c>
      <c r="X66">
        <f t="shared" si="7"/>
        <v>3.5726179977746608</v>
      </c>
      <c r="Y66">
        <f t="shared" si="8"/>
        <v>1.2732986597444891</v>
      </c>
      <c r="Z66">
        <f t="shared" si="9"/>
        <v>2.1851059683807837E-3</v>
      </c>
      <c r="AA66">
        <f t="shared" si="9"/>
        <v>8.7052635420658539E-2</v>
      </c>
      <c r="AB66">
        <f t="shared" si="10"/>
        <v>0.68345349619580542</v>
      </c>
      <c r="AC66">
        <f t="shared" si="10"/>
        <v>9.4900674428883725E-2</v>
      </c>
      <c r="AD66">
        <f t="shared" si="10"/>
        <v>0.13240808798627149</v>
      </c>
      <c r="AE66">
        <f t="shared" si="14"/>
        <v>0.99999999999999989</v>
      </c>
      <c r="AF66" s="15">
        <f t="shared" si="15"/>
        <v>8.8419653060436207</v>
      </c>
      <c r="AG66">
        <f t="shared" si="17"/>
        <v>16869.69958719334</v>
      </c>
      <c r="AI66">
        <f t="shared" ref="AI66:AI84" si="22">AG66/$AH$65</f>
        <v>4.3989933173842491E-2</v>
      </c>
      <c r="AK66">
        <f t="shared" si="20"/>
        <v>9.6122665526835057E-5</v>
      </c>
      <c r="AL66">
        <f t="shared" si="20"/>
        <v>3.8294396147616431E-3</v>
      </c>
      <c r="AM66">
        <f t="shared" si="20"/>
        <v>3.0065073625082494E-2</v>
      </c>
      <c r="AN66">
        <f t="shared" si="20"/>
        <v>4.1746743262791779E-3</v>
      </c>
      <c r="AO66">
        <f t="shared" si="20"/>
        <v>5.8246229421923396E-3</v>
      </c>
      <c r="AQ66" s="23">
        <f t="shared" si="12"/>
        <v>0.41638882419368517</v>
      </c>
      <c r="AR66">
        <f t="shared" si="16"/>
        <v>16.588552239702139</v>
      </c>
      <c r="AS66">
        <f t="shared" si="13"/>
        <v>130.23734399614364</v>
      </c>
      <c r="AT66">
        <f t="shared" si="13"/>
        <v>18.084056705914641</v>
      </c>
      <c r="AU66" s="24">
        <f t="shared" si="13"/>
        <v>25.231384137947629</v>
      </c>
    </row>
    <row r="67" spans="1:47">
      <c r="A67">
        <v>4</v>
      </c>
      <c r="B67">
        <v>3</v>
      </c>
      <c r="C67">
        <v>8663.6969940755498</v>
      </c>
      <c r="D67">
        <v>5979.9144694669303</v>
      </c>
      <c r="E67">
        <v>13526.411711832499</v>
      </c>
      <c r="F67">
        <v>9921.3813291440892</v>
      </c>
      <c r="G67">
        <v>0.86</v>
      </c>
      <c r="H67">
        <v>2.6183069264135899</v>
      </c>
      <c r="I67">
        <v>6.7363883514592304</v>
      </c>
      <c r="J67">
        <v>2.19937781818741</v>
      </c>
      <c r="K67">
        <v>1.96373019481018</v>
      </c>
      <c r="L67">
        <v>10</v>
      </c>
      <c r="M67">
        <v>2.24426307978307</v>
      </c>
      <c r="N67">
        <f t="shared" si="4"/>
        <v>-1.6426068638270597</v>
      </c>
      <c r="O67">
        <f t="shared" si="5"/>
        <v>0.43714903627257695</v>
      </c>
      <c r="P67">
        <f t="shared" si="0"/>
        <v>1.1254404405281639</v>
      </c>
      <c r="Q67">
        <f t="shared" si="1"/>
        <v>-0.88098921754457404</v>
      </c>
      <c r="R67">
        <f t="shared" si="2"/>
        <v>-0.594104243230691</v>
      </c>
      <c r="S67">
        <f t="shared" si="21"/>
        <v>0.19347502128197153</v>
      </c>
      <c r="T67">
        <f t="shared" si="21"/>
        <v>1.548286810757223</v>
      </c>
      <c r="U67">
        <f t="shared" si="21"/>
        <v>3.0815738000600312</v>
      </c>
      <c r="V67">
        <f t="shared" si="21"/>
        <v>0.41437280402444387</v>
      </c>
      <c r="W67">
        <f t="shared" si="21"/>
        <v>0.55205685311742769</v>
      </c>
      <c r="X67">
        <f t="shared" si="7"/>
        <v>5.7897652892410969</v>
      </c>
      <c r="Y67">
        <f t="shared" si="8"/>
        <v>1.7560917534991876</v>
      </c>
      <c r="Z67">
        <f t="shared" si="9"/>
        <v>3.3416729628314795E-2</v>
      </c>
      <c r="AA67">
        <f t="shared" si="9"/>
        <v>0.26741788887959694</v>
      </c>
      <c r="AB67">
        <f t="shared" si="10"/>
        <v>0.53224502999912693</v>
      </c>
      <c r="AC67">
        <f t="shared" si="10"/>
        <v>7.1569879489667268E-2</v>
      </c>
      <c r="AD67">
        <f t="shared" si="10"/>
        <v>9.535047200329419E-2</v>
      </c>
      <c r="AE67">
        <f t="shared" si="14"/>
        <v>1.0000000000000002</v>
      </c>
      <c r="AF67" s="15">
        <f t="shared" si="15"/>
        <v>9.3885152670662713</v>
      </c>
      <c r="AG67">
        <f t="shared" si="17"/>
        <v>40854.795835691737</v>
      </c>
      <c r="AI67">
        <f t="shared" si="22"/>
        <v>0.10653418748531865</v>
      </c>
      <c r="AK67">
        <f t="shared" si="20"/>
        <v>3.5600241393690911E-3</v>
      </c>
      <c r="AL67">
        <f t="shared" si="20"/>
        <v>2.8489147510827088E-2</v>
      </c>
      <c r="AM67">
        <f t="shared" si="20"/>
        <v>5.670229181405604E-2</v>
      </c>
      <c r="AN67">
        <f t="shared" si="20"/>
        <v>7.6246389598538748E-3</v>
      </c>
      <c r="AO67">
        <f t="shared" si="20"/>
        <v>1.015808506121257E-2</v>
      </c>
      <c r="AQ67" s="23">
        <f t="shared" si="12"/>
        <v>15.421485217544195</v>
      </c>
      <c r="AR67">
        <f t="shared" si="16"/>
        <v>123.41067082666379</v>
      </c>
      <c r="AS67">
        <f t="shared" si="13"/>
        <v>245.62573757331597</v>
      </c>
      <c r="AT67">
        <f t="shared" si="13"/>
        <v>33.028780818698671</v>
      </c>
      <c r="AU67" s="24">
        <f t="shared" si="13"/>
        <v>44.003285505195549</v>
      </c>
    </row>
    <row r="68" spans="1:47">
      <c r="A68">
        <v>4</v>
      </c>
      <c r="B68">
        <v>4</v>
      </c>
      <c r="C68">
        <v>8663.6969940755498</v>
      </c>
      <c r="D68">
        <v>5979.9144694669303</v>
      </c>
      <c r="E68">
        <v>8663.6969940755498</v>
      </c>
      <c r="F68">
        <v>5979.9144694669303</v>
      </c>
      <c r="G68">
        <v>0.86</v>
      </c>
      <c r="H68">
        <v>0.27533629223487199</v>
      </c>
      <c r="I68">
        <v>7.5270211649718801</v>
      </c>
      <c r="J68">
        <v>0.23128248547729199</v>
      </c>
      <c r="K68">
        <v>0.20650221917615399</v>
      </c>
      <c r="L68">
        <v>10</v>
      </c>
      <c r="M68">
        <v>0.236002536201319</v>
      </c>
      <c r="N68">
        <f t="shared" si="4"/>
        <v>1.1689578971874017</v>
      </c>
      <c r="O68">
        <f t="shared" si="5"/>
        <v>1.8429314167798077</v>
      </c>
      <c r="P68">
        <f t="shared" si="0"/>
        <v>1.3292788857017113</v>
      </c>
      <c r="Q68">
        <f t="shared" si="1"/>
        <v>-0.70526641998117146</v>
      </c>
      <c r="R68">
        <f t="shared" si="2"/>
        <v>-0.51741020045698294</v>
      </c>
      <c r="S68">
        <f t="shared" si="21"/>
        <v>3.2186367398371538</v>
      </c>
      <c r="T68">
        <f t="shared" si="21"/>
        <v>6.3150231191143051</v>
      </c>
      <c r="U68">
        <f t="shared" si="21"/>
        <v>3.7783178059655973</v>
      </c>
      <c r="V68">
        <f t="shared" si="21"/>
        <v>0.49397695139335057</v>
      </c>
      <c r="W68">
        <f t="shared" si="21"/>
        <v>0.5960622324788788</v>
      </c>
      <c r="X68">
        <f t="shared" si="7"/>
        <v>14.402016848789286</v>
      </c>
      <c r="Y68">
        <f t="shared" si="8"/>
        <v>2.6673682557183174</v>
      </c>
      <c r="Z68">
        <f t="shared" si="9"/>
        <v>0.22348513917394358</v>
      </c>
      <c r="AA68">
        <f t="shared" si="9"/>
        <v>0.43848185885473268</v>
      </c>
      <c r="AB68">
        <f t="shared" si="10"/>
        <v>0.26234643700498267</v>
      </c>
      <c r="AC68">
        <f t="shared" si="10"/>
        <v>3.4299151055004987E-2</v>
      </c>
      <c r="AD68">
        <f t="shared" si="10"/>
        <v>4.1387413911336116E-2</v>
      </c>
      <c r="AE68">
        <f t="shared" si="14"/>
        <v>1</v>
      </c>
      <c r="AF68" s="15">
        <f t="shared" si="15"/>
        <v>8.8928132015222179</v>
      </c>
      <c r="AG68">
        <f t="shared" si="17"/>
        <v>47097.301271835597</v>
      </c>
      <c r="AI68">
        <f t="shared" si="22"/>
        <v>0.12281233135824129</v>
      </c>
      <c r="AK68">
        <f t="shared" si="20"/>
        <v>2.744673096587303E-2</v>
      </c>
      <c r="AL68">
        <f t="shared" si="20"/>
        <v>5.3850979344245022E-2</v>
      </c>
      <c r="AM68">
        <f t="shared" si="20"/>
        <v>3.2219377552109907E-2</v>
      </c>
      <c r="AN68">
        <f t="shared" si="20"/>
        <v>4.2123587046736435E-3</v>
      </c>
      <c r="AO68">
        <f t="shared" si="20"/>
        <v>5.0828847913396962E-3</v>
      </c>
      <c r="AQ68" s="23">
        <f t="shared" si="12"/>
        <v>118.89508028311724</v>
      </c>
      <c r="AR68">
        <f t="shared" si="16"/>
        <v>233.27428393638004</v>
      </c>
      <c r="AS68">
        <f t="shared" si="13"/>
        <v>139.56946222459993</v>
      </c>
      <c r="AT68">
        <f t="shared" si="13"/>
        <v>18.247299723824511</v>
      </c>
      <c r="AU68" s="24">
        <f t="shared" si="13"/>
        <v>22.018286843981027</v>
      </c>
    </row>
    <row r="69" spans="1:47">
      <c r="A69">
        <v>4</v>
      </c>
      <c r="B69">
        <v>5</v>
      </c>
      <c r="C69">
        <v>8663.6969940755498</v>
      </c>
      <c r="D69">
        <v>5979.9144694669303</v>
      </c>
      <c r="E69">
        <v>14782.8116542268</v>
      </c>
      <c r="F69">
        <v>12480.475744780801</v>
      </c>
      <c r="G69">
        <v>0.86</v>
      </c>
      <c r="H69">
        <v>2.6074304963496702</v>
      </c>
      <c r="I69">
        <v>7.9228260110005797</v>
      </c>
      <c r="J69">
        <v>2.19024161693372</v>
      </c>
      <c r="K69">
        <v>1.9555728722622501</v>
      </c>
      <c r="L69">
        <v>10</v>
      </c>
      <c r="M69">
        <v>2.23494042544257</v>
      </c>
      <c r="N69">
        <f t="shared" si="4"/>
        <v>-1.6295551477503556</v>
      </c>
      <c r="O69">
        <f t="shared" si="5"/>
        <v>0.44367489431092899</v>
      </c>
      <c r="P69">
        <f t="shared" ref="P69:P132" si="23">$P$2+$J$2*J69+$K$2*K69+$F$2*G69</f>
        <v>1.126386689943724</v>
      </c>
      <c r="Q69">
        <f t="shared" ref="Q69:Q132" si="24">$Q$2+$K$3*K69</f>
        <v>-0.88017348528978101</v>
      </c>
      <c r="R69">
        <f t="shared" ref="R69:R132" si="25">$R$2+$L$2*L69+$M$2*M69+$I$2*I69</f>
        <v>-0.62923124029990651</v>
      </c>
      <c r="S69">
        <f t="shared" si="21"/>
        <v>0.19601675322820356</v>
      </c>
      <c r="T69">
        <f t="shared" si="21"/>
        <v>1.5584237508278187</v>
      </c>
      <c r="U69">
        <f t="shared" si="21"/>
        <v>3.084491117504629</v>
      </c>
      <c r="V69">
        <f t="shared" si="21"/>
        <v>0.41471095918948203</v>
      </c>
      <c r="W69">
        <f t="shared" si="21"/>
        <v>0.5330013935390554</v>
      </c>
      <c r="X69">
        <f t="shared" si="7"/>
        <v>5.7866439742891886</v>
      </c>
      <c r="Y69">
        <f t="shared" si="8"/>
        <v>1.7555524990626015</v>
      </c>
      <c r="Z69">
        <f t="shared" si="9"/>
        <v>3.3873995721722554E-2</v>
      </c>
      <c r="AA69">
        <f t="shared" si="9"/>
        <v>0.26931391627895168</v>
      </c>
      <c r="AB69">
        <f t="shared" si="10"/>
        <v>0.53303626959070305</v>
      </c>
      <c r="AC69">
        <f t="shared" si="10"/>
        <v>7.1666921454317342E-2</v>
      </c>
      <c r="AD69">
        <f t="shared" si="10"/>
        <v>9.210889695430545E-2</v>
      </c>
      <c r="AE69">
        <f t="shared" si="14"/>
        <v>1</v>
      </c>
      <c r="AF69" s="15">
        <f t="shared" si="15"/>
        <v>9.595459734844523</v>
      </c>
      <c r="AG69">
        <f t="shared" si="17"/>
        <v>50228.932495468449</v>
      </c>
      <c r="AI69">
        <f t="shared" si="22"/>
        <v>0.13097846659619827</v>
      </c>
      <c r="AK69">
        <f t="shared" si="20"/>
        <v>4.4367640171174005E-3</v>
      </c>
      <c r="AL69">
        <f t="shared" si="20"/>
        <v>3.527432378723401E-2</v>
      </c>
      <c r="AM69">
        <f t="shared" si="20"/>
        <v>6.9816273231148043E-2</v>
      </c>
      <c r="AN69">
        <f t="shared" si="20"/>
        <v>9.38682347775667E-3</v>
      </c>
      <c r="AO69">
        <f t="shared" si="20"/>
        <v>1.2064282082942164E-2</v>
      </c>
      <c r="AQ69" s="23">
        <f t="shared" si="12"/>
        <v>19.219389539261293</v>
      </c>
      <c r="AR69">
        <f t="shared" si="16"/>
        <v>152.80302648175348</v>
      </c>
      <c r="AS69">
        <f t="shared" si="13"/>
        <v>302.4335182651273</v>
      </c>
      <c r="AT69">
        <f t="shared" si="13"/>
        <v>40.662297174079129</v>
      </c>
      <c r="AU69" s="24">
        <f t="shared" si="13"/>
        <v>52.26064220883277</v>
      </c>
    </row>
    <row r="70" spans="1:47">
      <c r="A70">
        <v>4</v>
      </c>
      <c r="B70">
        <v>6</v>
      </c>
      <c r="C70">
        <v>8663.6969940755498</v>
      </c>
      <c r="D70">
        <v>5979.9144694669303</v>
      </c>
      <c r="E70">
        <v>9917.1173318633791</v>
      </c>
      <c r="F70">
        <v>8485.8407141789503</v>
      </c>
      <c r="G70">
        <v>0.86</v>
      </c>
      <c r="H70">
        <v>4.6033217769131598</v>
      </c>
      <c r="I70">
        <v>7.3718576612285602</v>
      </c>
      <c r="J70">
        <v>3.8667902926070501</v>
      </c>
      <c r="K70">
        <v>3.4524913326848701</v>
      </c>
      <c r="L70">
        <v>10</v>
      </c>
      <c r="M70">
        <v>3.9457043802112799</v>
      </c>
      <c r="N70">
        <f t="shared" ref="N70:N133" si="26">$N$2+$G$2*60*H70/$N$3</f>
        <v>-4.0246246844265441</v>
      </c>
      <c r="O70">
        <f t="shared" ref="O70:O133" si="27">$O$2+$H$2*60*H70/$O$3</f>
        <v>-0.75385987402716514</v>
      </c>
      <c r="P70">
        <f t="shared" si="23"/>
        <v>0.95274414853470035</v>
      </c>
      <c r="Q70">
        <f t="shared" si="24"/>
        <v>-1.0298653313320432</v>
      </c>
      <c r="R70">
        <f t="shared" si="25"/>
        <v>-0.69824038754518147</v>
      </c>
      <c r="S70">
        <f t="shared" si="21"/>
        <v>1.7870129832888302E-2</v>
      </c>
      <c r="T70">
        <f t="shared" si="21"/>
        <v>0.47054679163642776</v>
      </c>
      <c r="U70">
        <f t="shared" si="21"/>
        <v>2.592814975250981</v>
      </c>
      <c r="V70">
        <f t="shared" si="21"/>
        <v>0.3570550414584005</v>
      </c>
      <c r="W70">
        <f t="shared" si="21"/>
        <v>0.49745987070059827</v>
      </c>
      <c r="X70">
        <f t="shared" ref="X70:X133" si="28">SUM(S70:W70)</f>
        <v>3.935746808879296</v>
      </c>
      <c r="Y70">
        <f t="shared" ref="Y70:Y133" si="29">LN(X70)</f>
        <v>1.370100650108562</v>
      </c>
      <c r="Z70">
        <f t="shared" ref="Z70:AD120" si="30">S70/$X70</f>
        <v>4.5404673371193874E-3</v>
      </c>
      <c r="AA70">
        <f t="shared" si="30"/>
        <v>0.11955718050125688</v>
      </c>
      <c r="AB70">
        <f t="shared" si="30"/>
        <v>0.65878601982257212</v>
      </c>
      <c r="AC70">
        <f t="shared" si="30"/>
        <v>9.0721039435987486E-2</v>
      </c>
      <c r="AD70">
        <f t="shared" si="30"/>
        <v>0.12639529290306406</v>
      </c>
      <c r="AE70">
        <f t="shared" si="14"/>
        <v>1</v>
      </c>
      <c r="AF70" s="15">
        <f t="shared" si="15"/>
        <v>9.2076776615028511</v>
      </c>
      <c r="AG70">
        <f t="shared" si="17"/>
        <v>26023.314235664824</v>
      </c>
      <c r="AI70">
        <f t="shared" si="22"/>
        <v>6.7859172492783976E-2</v>
      </c>
      <c r="AK70">
        <f t="shared" si="20"/>
        <v>3.0811235622743604E-4</v>
      </c>
      <c r="AL70">
        <f t="shared" si="20"/>
        <v>8.1130513343856993E-3</v>
      </c>
      <c r="AM70">
        <f t="shared" si="20"/>
        <v>4.4704674154974526E-2</v>
      </c>
      <c r="AN70">
        <f t="shared" si="20"/>
        <v>6.1562546638113322E-3</v>
      </c>
      <c r="AO70">
        <f t="shared" si="20"/>
        <v>8.577079983384979E-3</v>
      </c>
      <c r="AQ70" s="23">
        <f t="shared" ref="AQ70:AU121" si="31">AK70*$C70*0.5</f>
        <v>1.3346960472425864</v>
      </c>
      <c r="AR70">
        <f t="shared" si="16"/>
        <v>35.144509229249003</v>
      </c>
      <c r="AS70">
        <f t="shared" si="16"/>
        <v>193.65387554878987</v>
      </c>
      <c r="AT70">
        <f t="shared" si="16"/>
        <v>26.667962512812913</v>
      </c>
      <c r="AU70" s="24">
        <f t="shared" si="16"/>
        <v>37.154611034999007</v>
      </c>
    </row>
    <row r="71" spans="1:47">
      <c r="A71">
        <v>4</v>
      </c>
      <c r="B71">
        <v>7</v>
      </c>
      <c r="C71">
        <v>8663.6969940755498</v>
      </c>
      <c r="D71">
        <v>5979.9144694669303</v>
      </c>
      <c r="E71">
        <v>10744.4542109262</v>
      </c>
      <c r="F71">
        <v>6602.88492501783</v>
      </c>
      <c r="G71">
        <v>0.86</v>
      </c>
      <c r="H71">
        <v>7.4625201918941402</v>
      </c>
      <c r="I71">
        <v>7.3374677051964596</v>
      </c>
      <c r="J71">
        <v>6.2685169611910796</v>
      </c>
      <c r="K71">
        <v>5.5968901439206196</v>
      </c>
      <c r="L71">
        <v>10</v>
      </c>
      <c r="M71">
        <v>6.3964458787664196</v>
      </c>
      <c r="N71">
        <f t="shared" si="26"/>
        <v>-7.4556627824037189</v>
      </c>
      <c r="O71">
        <f t="shared" si="27"/>
        <v>-2.4693789230157526</v>
      </c>
      <c r="P71">
        <f t="shared" si="23"/>
        <v>0.70399388643135397</v>
      </c>
      <c r="Q71">
        <f t="shared" si="24"/>
        <v>-1.244305212455618</v>
      </c>
      <c r="R71">
        <f t="shared" si="25"/>
        <v>-0.81974576379197539</v>
      </c>
      <c r="S71">
        <f t="shared" si="21"/>
        <v>5.7815833986556663E-4</v>
      </c>
      <c r="T71">
        <f t="shared" si="21"/>
        <v>8.4637409027823102E-2</v>
      </c>
      <c r="U71">
        <f t="shared" si="21"/>
        <v>2.0218114893024315</v>
      </c>
      <c r="V71">
        <f t="shared" si="21"/>
        <v>0.28814103540217467</v>
      </c>
      <c r="W71">
        <f t="shared" si="21"/>
        <v>0.4405436424148223</v>
      </c>
      <c r="X71">
        <f t="shared" si="28"/>
        <v>2.8357117344871168</v>
      </c>
      <c r="Y71">
        <f t="shared" si="29"/>
        <v>1.0422929584003942</v>
      </c>
      <c r="Z71">
        <f t="shared" si="30"/>
        <v>2.0388473653163328E-4</v>
      </c>
      <c r="AA71">
        <f t="shared" si="30"/>
        <v>2.9846972101743308E-2</v>
      </c>
      <c r="AB71">
        <f t="shared" si="30"/>
        <v>0.71298202307157577</v>
      </c>
      <c r="AC71">
        <f t="shared" si="30"/>
        <v>0.10161153967023009</v>
      </c>
      <c r="AD71">
        <f t="shared" si="30"/>
        <v>0.15535558041991937</v>
      </c>
      <c r="AE71">
        <f t="shared" ref="AE71:AE134" si="32">SUM(Z71:AD71)</f>
        <v>1</v>
      </c>
      <c r="AF71" s="15">
        <f t="shared" ref="AF71:AF134" si="33">$E$2*LN(F71+0.15*E71)</f>
        <v>9.0136626232282975</v>
      </c>
      <c r="AG71">
        <f t="shared" si="17"/>
        <v>17039.129171331126</v>
      </c>
      <c r="AI71">
        <f t="shared" si="22"/>
        <v>4.4431742824652821E-2</v>
      </c>
      <c r="AK71">
        <f t="shared" si="20"/>
        <v>9.0589541794456273E-6</v>
      </c>
      <c r="AL71">
        <f t="shared" si="20"/>
        <v>1.3261529885192462E-3</v>
      </c>
      <c r="AM71">
        <f t="shared" si="20"/>
        <v>3.1679033887716937E-2</v>
      </c>
      <c r="AN71">
        <f t="shared" si="20"/>
        <v>4.5147777986446714E-3</v>
      </c>
      <c r="AO71">
        <f t="shared" si="20"/>
        <v>6.9027191955925264E-3</v>
      </c>
      <c r="AQ71" s="23">
        <f t="shared" si="31"/>
        <v>3.9242017046965609E-2</v>
      </c>
      <c r="AR71">
        <f t="shared" si="31"/>
        <v>5.7446938301592505</v>
      </c>
      <c r="AS71">
        <f t="shared" si="31"/>
        <v>137.22877533411534</v>
      </c>
      <c r="AT71">
        <f t="shared" si="31"/>
        <v>19.557333421518432</v>
      </c>
      <c r="AU71" s="24">
        <f t="shared" si="31"/>
        <v>29.901533772901285</v>
      </c>
    </row>
    <row r="72" spans="1:47">
      <c r="A72">
        <v>4</v>
      </c>
      <c r="B72">
        <v>8</v>
      </c>
      <c r="C72">
        <v>8663.6969940755498</v>
      </c>
      <c r="D72">
        <v>5979.9144694669303</v>
      </c>
      <c r="E72">
        <v>1326.9172514140701</v>
      </c>
      <c r="F72">
        <v>9665.5722048840307</v>
      </c>
      <c r="G72">
        <v>0.86</v>
      </c>
      <c r="H72">
        <v>9.0067216588681394</v>
      </c>
      <c r="I72">
        <v>7.2314657391195496</v>
      </c>
      <c r="J72">
        <v>7.5656461934492096</v>
      </c>
      <c r="K72">
        <v>6.7550412441510899</v>
      </c>
      <c r="L72">
        <v>10</v>
      </c>
      <c r="M72">
        <v>7.7200471361726697</v>
      </c>
      <c r="N72">
        <f t="shared" si="26"/>
        <v>-9.3087045427725172</v>
      </c>
      <c r="O72">
        <f t="shared" si="27"/>
        <v>-3.3958998032001517</v>
      </c>
      <c r="P72">
        <f t="shared" si="23"/>
        <v>0.56964835880461928</v>
      </c>
      <c r="Q72">
        <f t="shared" si="24"/>
        <v>-1.3601203224786649</v>
      </c>
      <c r="R72">
        <f t="shared" si="25"/>
        <v>-0.8827457676799807</v>
      </c>
      <c r="S72">
        <f t="shared" si="21"/>
        <v>9.0631878881340379E-5</v>
      </c>
      <c r="T72">
        <f t="shared" si="21"/>
        <v>3.3510387848082475E-2</v>
      </c>
      <c r="U72">
        <f t="shared" si="21"/>
        <v>1.767645365205667</v>
      </c>
      <c r="V72">
        <f t="shared" si="21"/>
        <v>0.25662989675052533</v>
      </c>
      <c r="W72">
        <f t="shared" si="21"/>
        <v>0.41364557631238041</v>
      </c>
      <c r="X72">
        <f t="shared" si="28"/>
        <v>2.4715218579955365</v>
      </c>
      <c r="Y72">
        <f t="shared" si="29"/>
        <v>0.90483409774581192</v>
      </c>
      <c r="Z72">
        <f t="shared" si="30"/>
        <v>3.6670474342818482E-5</v>
      </c>
      <c r="AA72">
        <f t="shared" si="30"/>
        <v>1.355860468709761E-2</v>
      </c>
      <c r="AB72">
        <f t="shared" si="30"/>
        <v>0.7152052325522501</v>
      </c>
      <c r="AC72">
        <f t="shared" si="30"/>
        <v>0.1038347671983198</v>
      </c>
      <c r="AD72">
        <f t="shared" si="30"/>
        <v>0.16736472508798966</v>
      </c>
      <c r="AE72">
        <f t="shared" si="32"/>
        <v>1</v>
      </c>
      <c r="AF72" s="15">
        <f t="shared" si="33"/>
        <v>9.1967088629451759</v>
      </c>
      <c r="AG72">
        <f t="shared" si="17"/>
        <v>18584.677527695731</v>
      </c>
      <c r="AI72">
        <f t="shared" si="22"/>
        <v>4.8461960942172512E-2</v>
      </c>
      <c r="AK72">
        <f t="shared" si="20"/>
        <v>1.7771230953326086E-6</v>
      </c>
      <c r="AL72">
        <f t="shared" si="20"/>
        <v>6.5707657077648156E-4</v>
      </c>
      <c r="AM72">
        <f t="shared" si="20"/>
        <v>3.4660248045584555E-2</v>
      </c>
      <c r="AN72">
        <f t="shared" si="20"/>
        <v>5.0320364324045498E-3</v>
      </c>
      <c r="AO72">
        <f t="shared" si="20"/>
        <v>8.1108227703115942E-3</v>
      </c>
      <c r="AQ72" s="23">
        <f t="shared" si="31"/>
        <v>7.6982280095676788E-3</v>
      </c>
      <c r="AR72">
        <f t="shared" si="31"/>
        <v>2.8463561555568369</v>
      </c>
      <c r="AS72">
        <f t="shared" si="31"/>
        <v>150.14294340322192</v>
      </c>
      <c r="AT72">
        <f t="shared" si="31"/>
        <v>21.798019456750975</v>
      </c>
      <c r="AU72" s="24">
        <f t="shared" si="31"/>
        <v>35.134855427314044</v>
      </c>
    </row>
    <row r="73" spans="1:47">
      <c r="A73">
        <v>4</v>
      </c>
      <c r="B73">
        <v>9</v>
      </c>
      <c r="C73">
        <v>8663.6969940755498</v>
      </c>
      <c r="D73">
        <v>5979.9144694669303</v>
      </c>
      <c r="E73">
        <v>6736.8860152257803</v>
      </c>
      <c r="F73">
        <v>5806.3655341846197</v>
      </c>
      <c r="G73">
        <v>0.86</v>
      </c>
      <c r="H73">
        <v>11.4417594948046</v>
      </c>
      <c r="I73">
        <v>8.0763759508153292</v>
      </c>
      <c r="J73">
        <v>9.6110779756359097</v>
      </c>
      <c r="K73">
        <v>8.5813196211034892</v>
      </c>
      <c r="L73">
        <v>10</v>
      </c>
      <c r="M73">
        <v>9.8072224241183008</v>
      </c>
      <c r="N73">
        <f t="shared" si="26"/>
        <v>-12.230749945896271</v>
      </c>
      <c r="O73">
        <f t="shared" si="27"/>
        <v>-4.8569225047620286</v>
      </c>
      <c r="P73">
        <f t="shared" si="23"/>
        <v>0.35780006707814027</v>
      </c>
      <c r="Q73">
        <f t="shared" si="24"/>
        <v>-1.5427481601739048</v>
      </c>
      <c r="R73">
        <f t="shared" si="25"/>
        <v>-1.0124518384281356</v>
      </c>
      <c r="S73">
        <f t="shared" si="21"/>
        <v>4.8781234748366197E-6</v>
      </c>
      <c r="T73">
        <f t="shared" si="21"/>
        <v>7.7743727084101421E-3</v>
      </c>
      <c r="U73">
        <f t="shared" si="21"/>
        <v>1.4301796518969954</v>
      </c>
      <c r="V73">
        <f t="shared" si="21"/>
        <v>0.21379275662515873</v>
      </c>
      <c r="W73">
        <f t="shared" si="21"/>
        <v>0.36332706734030673</v>
      </c>
      <c r="X73">
        <f t="shared" si="28"/>
        <v>2.015078726694346</v>
      </c>
      <c r="Y73">
        <f t="shared" si="29"/>
        <v>0.7006582649551959</v>
      </c>
      <c r="Z73">
        <f t="shared" si="30"/>
        <v>2.4208103684559169E-6</v>
      </c>
      <c r="AA73">
        <f t="shared" si="30"/>
        <v>3.8580987459302307E-3</v>
      </c>
      <c r="AB73">
        <f t="shared" si="30"/>
        <v>0.70973884690011413</v>
      </c>
      <c r="AC73">
        <f t="shared" si="30"/>
        <v>0.10609647841197599</v>
      </c>
      <c r="AD73">
        <f t="shared" si="30"/>
        <v>0.1803041551316111</v>
      </c>
      <c r="AE73">
        <f t="shared" si="32"/>
        <v>1</v>
      </c>
      <c r="AF73" s="15">
        <f t="shared" si="33"/>
        <v>8.82715987268476</v>
      </c>
      <c r="AG73">
        <f t="shared" ref="AG73:AG136" si="34">EXP(AF73+$D$2*Y73)</f>
        <v>11132.462382873358</v>
      </c>
      <c r="AI73">
        <f t="shared" si="22"/>
        <v>2.9029341853525552E-2</v>
      </c>
      <c r="AK73">
        <f t="shared" si="20"/>
        <v>7.0274531748465965E-8</v>
      </c>
      <c r="AL73">
        <f t="shared" si="20"/>
        <v>1.1199806740026689E-4</v>
      </c>
      <c r="AM73">
        <f t="shared" si="20"/>
        <v>2.0603251613390449E-2</v>
      </c>
      <c r="AN73">
        <f t="shared" si="20"/>
        <v>3.0799109412764447E-3</v>
      </c>
      <c r="AO73">
        <f t="shared" si="20"/>
        <v>5.2341109569266422E-3</v>
      </c>
      <c r="AQ73" s="23">
        <f t="shared" si="31"/>
        <v>3.0441862473462567E-4</v>
      </c>
      <c r="AR73">
        <f t="shared" si="31"/>
        <v>0.48515865993898155</v>
      </c>
      <c r="AS73">
        <f t="shared" si="31"/>
        <v>89.250164535556522</v>
      </c>
      <c r="AT73">
        <f t="shared" si="31"/>
        <v>13.341707581978566</v>
      </c>
      <c r="AU73" s="24">
        <f t="shared" si="31"/>
        <v>22.673375682091624</v>
      </c>
    </row>
    <row r="74" spans="1:47">
      <c r="A74">
        <v>4</v>
      </c>
      <c r="B74">
        <v>10</v>
      </c>
      <c r="C74">
        <v>8663.6969940755498</v>
      </c>
      <c r="D74">
        <v>5979.9144694669303</v>
      </c>
      <c r="E74">
        <v>15653.849400851201</v>
      </c>
      <c r="F74">
        <v>10723.919758195199</v>
      </c>
      <c r="G74">
        <v>0.86</v>
      </c>
      <c r="H74">
        <v>14.2845623924325</v>
      </c>
      <c r="I74">
        <v>7.67569565045447</v>
      </c>
      <c r="J74">
        <v>11.9990324096433</v>
      </c>
      <c r="K74">
        <v>10.7134217943244</v>
      </c>
      <c r="L74">
        <v>10</v>
      </c>
      <c r="M74">
        <v>12.243910622085</v>
      </c>
      <c r="N74">
        <f t="shared" si="26"/>
        <v>-15.64211342304975</v>
      </c>
      <c r="O74">
        <f t="shared" si="27"/>
        <v>-6.5626042433387681</v>
      </c>
      <c r="P74">
        <f t="shared" si="23"/>
        <v>0.1104762149845161</v>
      </c>
      <c r="Q74">
        <f t="shared" si="24"/>
        <v>-1.7559583774959959</v>
      </c>
      <c r="R74">
        <f t="shared" si="25"/>
        <v>-1.1222658393156448</v>
      </c>
      <c r="S74">
        <f t="shared" si="21"/>
        <v>1.6095944098452248E-7</v>
      </c>
      <c r="T74">
        <f t="shared" si="21"/>
        <v>1.4122031965794089E-3</v>
      </c>
      <c r="U74">
        <f t="shared" si="21"/>
        <v>1.1168097853981727</v>
      </c>
      <c r="V74">
        <f t="shared" si="21"/>
        <v>0.17274161126301207</v>
      </c>
      <c r="W74">
        <f t="shared" si="21"/>
        <v>0.3255413339690133</v>
      </c>
      <c r="X74">
        <f t="shared" si="28"/>
        <v>1.6165050947862185</v>
      </c>
      <c r="Y74">
        <f t="shared" si="29"/>
        <v>0.48026646991746136</v>
      </c>
      <c r="Z74">
        <f t="shared" si="30"/>
        <v>9.9572492226391179E-8</v>
      </c>
      <c r="AA74">
        <f t="shared" si="30"/>
        <v>8.7361506074694535E-4</v>
      </c>
      <c r="AB74">
        <f t="shared" si="30"/>
        <v>0.69087922395064882</v>
      </c>
      <c r="AC74">
        <f t="shared" si="30"/>
        <v>0.10686116104438076</v>
      </c>
      <c r="AD74">
        <f t="shared" si="30"/>
        <v>0.20138590037173121</v>
      </c>
      <c r="AE74">
        <f t="shared" si="32"/>
        <v>0.99999999999999989</v>
      </c>
      <c r="AF74" s="15">
        <f t="shared" si="33"/>
        <v>9.4782276004781938</v>
      </c>
      <c r="AG74">
        <f t="shared" si="34"/>
        <v>18295.568104558606</v>
      </c>
      <c r="AI74">
        <f t="shared" si="22"/>
        <v>4.7708070563864585E-2</v>
      </c>
      <c r="AK74">
        <f t="shared" si="20"/>
        <v>4.7504114853565283E-9</v>
      </c>
      <c r="AL74">
        <f t="shared" si="20"/>
        <v>4.1678488963770118E-5</v>
      </c>
      <c r="AM74">
        <f t="shared" si="20"/>
        <v>3.2960514767345558E-2</v>
      </c>
      <c r="AN74">
        <f t="shared" si="20"/>
        <v>5.0981398116418143E-3</v>
      </c>
      <c r="AO74">
        <f t="shared" si="20"/>
        <v>9.6077327455019561E-3</v>
      </c>
      <c r="AQ74" s="23">
        <f t="shared" si="31"/>
        <v>2.057806285315266E-5</v>
      </c>
      <c r="AR74">
        <f t="shared" si="31"/>
        <v>0.18054489977651308</v>
      </c>
      <c r="AS74">
        <f t="shared" si="31"/>
        <v>142.77995635651723</v>
      </c>
      <c r="AT74">
        <f t="shared" si="31"/>
        <v>22.084369280749037</v>
      </c>
      <c r="AU74" s="24">
        <f t="shared" si="31"/>
        <v>41.61924265354326</v>
      </c>
    </row>
    <row r="75" spans="1:47">
      <c r="A75">
        <v>4</v>
      </c>
      <c r="B75">
        <v>11</v>
      </c>
      <c r="C75">
        <v>8663.6969940755498</v>
      </c>
      <c r="D75">
        <v>5979.9144694669303</v>
      </c>
      <c r="E75">
        <v>10891.4480381786</v>
      </c>
      <c r="F75">
        <v>9022.5382886068801</v>
      </c>
      <c r="G75">
        <v>0.86</v>
      </c>
      <c r="H75">
        <v>16.607820294195701</v>
      </c>
      <c r="I75">
        <v>6.8393844015846899</v>
      </c>
      <c r="J75">
        <v>13.9505690471244</v>
      </c>
      <c r="K75">
        <v>12.4558652206468</v>
      </c>
      <c r="L75">
        <v>10</v>
      </c>
      <c r="M75">
        <v>14.235274537882001</v>
      </c>
      <c r="N75">
        <f t="shared" si="26"/>
        <v>-18.43002290516559</v>
      </c>
      <c r="O75">
        <f t="shared" si="27"/>
        <v>-7.956558984396688</v>
      </c>
      <c r="P75">
        <f t="shared" si="23"/>
        <v>-9.1647222468883016E-2</v>
      </c>
      <c r="Q75">
        <f t="shared" si="24"/>
        <v>-1.9302027201282361</v>
      </c>
      <c r="R75">
        <f t="shared" si="25"/>
        <v>-1.1967446976394014</v>
      </c>
      <c r="S75">
        <f t="shared" si="21"/>
        <v>9.9070134120058979E-9</v>
      </c>
      <c r="T75">
        <f t="shared" si="21"/>
        <v>3.5035662824712687E-4</v>
      </c>
      <c r="U75">
        <f t="shared" si="21"/>
        <v>0.91242697651118965</v>
      </c>
      <c r="V75">
        <f t="shared" si="21"/>
        <v>0.14511877700447764</v>
      </c>
      <c r="W75">
        <f t="shared" si="21"/>
        <v>0.3021762877508824</v>
      </c>
      <c r="X75">
        <f t="shared" si="28"/>
        <v>1.3600724078018103</v>
      </c>
      <c r="Y75">
        <f t="shared" si="29"/>
        <v>0.30753793936145013</v>
      </c>
      <c r="Z75">
        <f t="shared" si="30"/>
        <v>7.2841808680009248E-9</v>
      </c>
      <c r="AA75">
        <f t="shared" si="30"/>
        <v>2.5760145286189852E-4</v>
      </c>
      <c r="AB75">
        <f t="shared" si="30"/>
        <v>0.67086647098876262</v>
      </c>
      <c r="AC75">
        <f t="shared" si="30"/>
        <v>0.10669930231069312</v>
      </c>
      <c r="AD75">
        <f t="shared" si="30"/>
        <v>0.22217661796350149</v>
      </c>
      <c r="AE75">
        <f t="shared" si="32"/>
        <v>1</v>
      </c>
      <c r="AF75" s="15">
        <f t="shared" si="33"/>
        <v>9.2739023690630891</v>
      </c>
      <c r="AG75">
        <f t="shared" si="34"/>
        <v>13215.939614322187</v>
      </c>
      <c r="AI75">
        <f t="shared" si="22"/>
        <v>3.4462279393814306E-2</v>
      </c>
      <c r="AK75">
        <f t="shared" si="20"/>
        <v>2.5102947622812467E-10</v>
      </c>
      <c r="AL75">
        <f t="shared" si="20"/>
        <v>8.8775332407792335E-6</v>
      </c>
      <c r="AM75">
        <f t="shared" si="20"/>
        <v>2.3119587759156957E-2</v>
      </c>
      <c r="AN75">
        <f t="shared" si="20"/>
        <v>3.6771011673561627E-3</v>
      </c>
      <c r="AO75">
        <f t="shared" si="20"/>
        <v>7.6567126830309308E-3</v>
      </c>
      <c r="AQ75" s="23">
        <f t="shared" si="31"/>
        <v>1.0874216593109817E-6</v>
      </c>
      <c r="AR75">
        <f t="shared" si="31"/>
        <v>3.8456129026472406E-2</v>
      </c>
      <c r="AS75">
        <f t="shared" si="31"/>
        <v>100.150551486637</v>
      </c>
      <c r="AT75">
        <f t="shared" si="31"/>
        <v>15.928645165267641</v>
      </c>
      <c r="AU75" s="24">
        <f t="shared" si="31"/>
        <v>33.167719328237609</v>
      </c>
    </row>
    <row r="76" spans="1:47">
      <c r="A76">
        <v>4</v>
      </c>
      <c r="B76">
        <v>12</v>
      </c>
      <c r="C76">
        <v>8663.6969940755498</v>
      </c>
      <c r="D76">
        <v>5979.9144694669303</v>
      </c>
      <c r="E76">
        <v>19775.635773132999</v>
      </c>
      <c r="F76">
        <v>19400.363349273801</v>
      </c>
      <c r="G76">
        <v>0.86</v>
      </c>
      <c r="H76">
        <v>17.811212717467502</v>
      </c>
      <c r="I76">
        <v>7.3694272001597199</v>
      </c>
      <c r="J76">
        <v>14.961418682672701</v>
      </c>
      <c r="K76">
        <v>13.3584095381007</v>
      </c>
      <c r="L76">
        <v>10</v>
      </c>
      <c r="M76">
        <v>15.266753757829299</v>
      </c>
      <c r="N76">
        <f t="shared" si="26"/>
        <v>-19.874093813091751</v>
      </c>
      <c r="O76">
        <f t="shared" si="27"/>
        <v>-8.6785944383597684</v>
      </c>
      <c r="P76">
        <f t="shared" si="23"/>
        <v>-0.19634236329353205</v>
      </c>
      <c r="Q76">
        <f t="shared" si="24"/>
        <v>-2.0204571518736261</v>
      </c>
      <c r="R76">
        <f t="shared" si="25"/>
        <v>-1.2642199425940173</v>
      </c>
      <c r="S76">
        <f t="shared" si="21"/>
        <v>2.3377104818887998E-9</v>
      </c>
      <c r="T76">
        <f t="shared" si="21"/>
        <v>1.7019011225700707E-4</v>
      </c>
      <c r="U76">
        <f t="shared" si="21"/>
        <v>0.82173085603180696</v>
      </c>
      <c r="V76">
        <f t="shared" si="21"/>
        <v>0.13259483524529081</v>
      </c>
      <c r="W76">
        <f t="shared" si="21"/>
        <v>0.28245954488590136</v>
      </c>
      <c r="X76">
        <f t="shared" si="28"/>
        <v>1.2369554286129667</v>
      </c>
      <c r="Y76">
        <f t="shared" si="29"/>
        <v>0.21265306092041783</v>
      </c>
      <c r="Z76">
        <f t="shared" si="30"/>
        <v>1.8898906361647493E-9</v>
      </c>
      <c r="AA76">
        <f t="shared" si="30"/>
        <v>1.3758791005739478E-4</v>
      </c>
      <c r="AB76">
        <f t="shared" si="30"/>
        <v>0.66431727208896862</v>
      </c>
      <c r="AC76">
        <f t="shared" si="30"/>
        <v>0.10719451338191964</v>
      </c>
      <c r="AD76">
        <f t="shared" si="30"/>
        <v>0.22835062472916368</v>
      </c>
      <c r="AE76">
        <f t="shared" si="32"/>
        <v>1</v>
      </c>
      <c r="AF76" s="15">
        <f t="shared" si="33"/>
        <v>10.015328914256084</v>
      </c>
      <c r="AG76">
        <f t="shared" si="34"/>
        <v>25956.72628913241</v>
      </c>
      <c r="AI76">
        <f t="shared" si="22"/>
        <v>6.7685535771928082E-2</v>
      </c>
      <c r="AK76">
        <f t="shared" si="20"/>
        <v>1.2791826025916105E-10</v>
      </c>
      <c r="AL76">
        <f t="shared" si="20"/>
        <v>9.3127114079746183E-6</v>
      </c>
      <c r="AM76">
        <f t="shared" si="20"/>
        <v>4.4964670483887567E-2</v>
      </c>
      <c r="AN76">
        <f t="shared" si="20"/>
        <v>7.255518070066345E-3</v>
      </c>
      <c r="AO76">
        <f t="shared" si="20"/>
        <v>1.5456034378647933E-2</v>
      </c>
      <c r="AQ76" s="23">
        <f t="shared" si="31"/>
        <v>5.5412252344733375E-7</v>
      </c>
      <c r="AR76">
        <f t="shared" si="31"/>
        <v>4.0341254915981388E-2</v>
      </c>
      <c r="AS76">
        <f t="shared" si="31"/>
        <v>194.78014025542717</v>
      </c>
      <c r="AT76">
        <f t="shared" si="31"/>
        <v>31.429805047047314</v>
      </c>
      <c r="AU76" s="24">
        <f t="shared" si="31"/>
        <v>66.95319929331022</v>
      </c>
    </row>
    <row r="77" spans="1:47">
      <c r="A77">
        <v>4</v>
      </c>
      <c r="B77">
        <v>13</v>
      </c>
      <c r="C77">
        <v>8663.6969940755498</v>
      </c>
      <c r="D77">
        <v>5979.9144694669303</v>
      </c>
      <c r="E77">
        <v>6227.3736275196297</v>
      </c>
      <c r="F77">
        <v>4568.4500073733298</v>
      </c>
      <c r="G77">
        <v>0.86</v>
      </c>
      <c r="H77">
        <v>19.026104219363098</v>
      </c>
      <c r="I77">
        <v>7.72908781949854</v>
      </c>
      <c r="J77">
        <v>15.981927544265</v>
      </c>
      <c r="K77">
        <v>14.269578164522301</v>
      </c>
      <c r="L77">
        <v>10</v>
      </c>
      <c r="M77">
        <v>16.308089330882702</v>
      </c>
      <c r="N77">
        <f t="shared" si="26"/>
        <v>-21.331963615366465</v>
      </c>
      <c r="O77">
        <f t="shared" si="27"/>
        <v>-9.4075293394971258</v>
      </c>
      <c r="P77">
        <f t="shared" si="23"/>
        <v>-0.30203792395844287</v>
      </c>
      <c r="Q77">
        <f t="shared" si="24"/>
        <v>-2.111574014515786</v>
      </c>
      <c r="R77">
        <f t="shared" si="25"/>
        <v>-1.327076539826852</v>
      </c>
      <c r="S77">
        <f t="shared" si="21"/>
        <v>5.4405889320378652E-10</v>
      </c>
      <c r="T77">
        <f t="shared" si="21"/>
        <v>8.2103546961537053E-5</v>
      </c>
      <c r="U77">
        <f t="shared" si="21"/>
        <v>0.7393100267951449</v>
      </c>
      <c r="V77">
        <f t="shared" si="21"/>
        <v>0.12104728622043054</v>
      </c>
      <c r="W77">
        <f t="shared" si="21"/>
        <v>0.26525158133534499</v>
      </c>
      <c r="X77">
        <f t="shared" si="28"/>
        <v>1.1256909984419408</v>
      </c>
      <c r="Y77">
        <f t="shared" si="29"/>
        <v>0.1183970679372519</v>
      </c>
      <c r="Z77">
        <f t="shared" si="30"/>
        <v>4.833110453550875E-10</v>
      </c>
      <c r="AA77">
        <f t="shared" si="30"/>
        <v>7.2936131740571679E-5</v>
      </c>
      <c r="AB77">
        <f t="shared" si="30"/>
        <v>0.65676107192685873</v>
      </c>
      <c r="AC77">
        <f t="shared" si="30"/>
        <v>0.10753153963918255</v>
      </c>
      <c r="AD77">
        <f t="shared" si="30"/>
        <v>0.23563445181890716</v>
      </c>
      <c r="AE77">
        <f t="shared" si="32"/>
        <v>1</v>
      </c>
      <c r="AF77" s="15">
        <f t="shared" si="33"/>
        <v>8.6129679999005333</v>
      </c>
      <c r="AG77">
        <f t="shared" si="34"/>
        <v>5978.0275264382517</v>
      </c>
      <c r="AI77">
        <f t="shared" si="22"/>
        <v>1.5588483365705339E-2</v>
      </c>
      <c r="AK77">
        <f t="shared" si="20"/>
        <v>7.5340861909794408E-12</v>
      </c>
      <c r="AL77">
        <f t="shared" si="20"/>
        <v>1.1369636763967949E-6</v>
      </c>
      <c r="AM77">
        <f t="shared" si="20"/>
        <v>1.0237909044974645E-2</v>
      </c>
      <c r="AN77">
        <f t="shared" si="20"/>
        <v>1.6762536169540815E-3</v>
      </c>
      <c r="AO77">
        <f t="shared" si="20"/>
        <v>3.6731837325661306E-3</v>
      </c>
      <c r="AQ77" s="23">
        <f t="shared" si="31"/>
        <v>3.2636519942947344E-8</v>
      </c>
      <c r="AR77">
        <f t="shared" si="31"/>
        <v>4.9251543927859992E-3</v>
      </c>
      <c r="AS77">
        <f t="shared" si="31"/>
        <v>44.349070909282858</v>
      </c>
      <c r="AT77">
        <f t="shared" si="31"/>
        <v>7.2612767112566718</v>
      </c>
      <c r="AU77" s="24">
        <f t="shared" si="31"/>
        <v>15.911675431260196</v>
      </c>
    </row>
    <row r="78" spans="1:47">
      <c r="A78">
        <v>4</v>
      </c>
      <c r="B78">
        <v>14</v>
      </c>
      <c r="C78">
        <v>8663.6969940755498</v>
      </c>
      <c r="D78">
        <v>5979.9144694669303</v>
      </c>
      <c r="E78">
        <v>17670.048517895</v>
      </c>
      <c r="F78">
        <v>16690.792978189998</v>
      </c>
      <c r="G78">
        <v>0.86</v>
      </c>
      <c r="H78">
        <v>22.412344608415001</v>
      </c>
      <c r="I78">
        <v>7.8990697312164402</v>
      </c>
      <c r="J78">
        <v>18.826369471068599</v>
      </c>
      <c r="K78">
        <v>16.809258456311301</v>
      </c>
      <c r="L78">
        <v>10</v>
      </c>
      <c r="M78">
        <v>19.2105810929272</v>
      </c>
      <c r="N78">
        <f t="shared" si="26"/>
        <v>-25.395452082228754</v>
      </c>
      <c r="O78">
        <f t="shared" si="27"/>
        <v>-11.43927357292827</v>
      </c>
      <c r="P78">
        <f t="shared" si="23"/>
        <v>-0.596640837805963</v>
      </c>
      <c r="Q78">
        <f t="shared" si="24"/>
        <v>-2.3655420436946861</v>
      </c>
      <c r="R78">
        <f t="shared" si="25"/>
        <v>-1.477300585280614</v>
      </c>
      <c r="S78">
        <f t="shared" si="21"/>
        <v>9.3518018288244882E-12</v>
      </c>
      <c r="T78">
        <f t="shared" si="21"/>
        <v>1.0764320257136502E-5</v>
      </c>
      <c r="U78">
        <f t="shared" si="21"/>
        <v>0.55065828325083954</v>
      </c>
      <c r="V78">
        <f t="shared" si="21"/>
        <v>9.3898389541787114E-2</v>
      </c>
      <c r="W78">
        <f t="shared" si="21"/>
        <v>0.22825300703699375</v>
      </c>
      <c r="X78">
        <f t="shared" si="28"/>
        <v>0.87282044415922933</v>
      </c>
      <c r="Y78">
        <f t="shared" si="29"/>
        <v>-0.13602542109045898</v>
      </c>
      <c r="Z78">
        <f t="shared" si="30"/>
        <v>1.0714462397627376E-11</v>
      </c>
      <c r="AA78">
        <f t="shared" si="30"/>
        <v>1.2332800324705454E-5</v>
      </c>
      <c r="AB78">
        <f t="shared" si="30"/>
        <v>0.63089526252020567</v>
      </c>
      <c r="AC78">
        <f t="shared" si="30"/>
        <v>0.10758041951255802</v>
      </c>
      <c r="AD78">
        <f t="shared" si="30"/>
        <v>0.26151198515619711</v>
      </c>
      <c r="AE78">
        <f t="shared" si="32"/>
        <v>1</v>
      </c>
      <c r="AF78" s="15">
        <f t="shared" si="33"/>
        <v>9.8699979981782864</v>
      </c>
      <c r="AG78">
        <f t="shared" si="34"/>
        <v>17584.624713848116</v>
      </c>
      <c r="AI78">
        <f t="shared" si="22"/>
        <v>4.5854193315719549E-2</v>
      </c>
      <c r="AK78">
        <f t="shared" si="20"/>
        <v>4.9130303005481365E-13</v>
      </c>
      <c r="AL78">
        <f t="shared" si="20"/>
        <v>5.6551061021321267E-7</v>
      </c>
      <c r="AM78">
        <f t="shared" si="20"/>
        <v>2.8929193329573145E-2</v>
      </c>
      <c r="AN78">
        <f t="shared" si="20"/>
        <v>4.933013353315043E-3</v>
      </c>
      <c r="AO78">
        <f t="shared" si="20"/>
        <v>1.1991421121729844E-2</v>
      </c>
      <c r="AQ78" s="23">
        <f t="shared" si="31"/>
        <v>2.1282502923330491E-9</v>
      </c>
      <c r="AR78">
        <f t="shared" si="31"/>
        <v>2.4497062869110204E-3</v>
      </c>
      <c r="AS78">
        <f t="shared" si="31"/>
        <v>125.31688264522666</v>
      </c>
      <c r="AT78">
        <f t="shared" si="31"/>
        <v>21.369066480425044</v>
      </c>
      <c r="AU78" s="24">
        <f t="shared" si="31"/>
        <v>51.945019563512453</v>
      </c>
    </row>
    <row r="79" spans="1:47">
      <c r="A79">
        <v>4</v>
      </c>
      <c r="B79">
        <v>15</v>
      </c>
      <c r="C79">
        <v>8663.6969940755498</v>
      </c>
      <c r="D79">
        <v>5979.9144694669303</v>
      </c>
      <c r="E79">
        <v>19842.180276010698</v>
      </c>
      <c r="F79">
        <v>16403.885489804201</v>
      </c>
      <c r="G79">
        <v>0.86</v>
      </c>
      <c r="H79">
        <v>25.2146196096738</v>
      </c>
      <c r="I79">
        <v>7.1685745122463302</v>
      </c>
      <c r="J79">
        <v>21.180280472126</v>
      </c>
      <c r="K79">
        <v>18.9109647072553</v>
      </c>
      <c r="L79">
        <v>10</v>
      </c>
      <c r="M79">
        <v>21.612531094006101</v>
      </c>
      <c r="N79">
        <f t="shared" si="26"/>
        <v>-28.75818208373931</v>
      </c>
      <c r="O79">
        <f t="shared" si="27"/>
        <v>-13.120638573683548</v>
      </c>
      <c r="P79">
        <f t="shared" si="23"/>
        <v>-0.84043876291547293</v>
      </c>
      <c r="Q79">
        <f t="shared" si="24"/>
        <v>-2.5757126687890861</v>
      </c>
      <c r="R79">
        <f t="shared" si="25"/>
        <v>-1.5754832287654557</v>
      </c>
      <c r="S79">
        <f t="shared" si="21"/>
        <v>3.2395166130907847E-13</v>
      </c>
      <c r="T79">
        <f t="shared" si="21"/>
        <v>2.0034525841005745E-6</v>
      </c>
      <c r="U79">
        <f t="shared" si="21"/>
        <v>0.43152114641002426</v>
      </c>
      <c r="V79">
        <f t="shared" si="21"/>
        <v>7.6099569680480414E-2</v>
      </c>
      <c r="W79">
        <f t="shared" si="21"/>
        <v>0.20690754484230883</v>
      </c>
      <c r="X79">
        <f t="shared" si="28"/>
        <v>0.71453026438572165</v>
      </c>
      <c r="Y79">
        <f t="shared" si="29"/>
        <v>-0.3361299250764852</v>
      </c>
      <c r="Z79">
        <f t="shared" si="30"/>
        <v>4.5337710305046103E-13</v>
      </c>
      <c r="AA79">
        <f t="shared" si="30"/>
        <v>2.8038736551249278E-6</v>
      </c>
      <c r="AB79">
        <f t="shared" si="30"/>
        <v>0.60392283982680706</v>
      </c>
      <c r="AC79">
        <f t="shared" si="30"/>
        <v>0.10650293412820359</v>
      </c>
      <c r="AD79">
        <f t="shared" si="30"/>
        <v>0.28957142217088072</v>
      </c>
      <c r="AE79">
        <f t="shared" si="32"/>
        <v>0.99999999999999978</v>
      </c>
      <c r="AF79" s="15">
        <f t="shared" si="33"/>
        <v>9.8720078519071119</v>
      </c>
      <c r="AG79">
        <f t="shared" si="34"/>
        <v>15316.974002309771</v>
      </c>
      <c r="AI79">
        <f t="shared" si="22"/>
        <v>3.9940999500583899E-2</v>
      </c>
      <c r="AK79">
        <f t="shared" si="20"/>
        <v>1.8108334646514639E-14</v>
      </c>
      <c r="AL79">
        <f t="shared" si="20"/>
        <v>1.119895162590451E-7</v>
      </c>
      <c r="AM79">
        <f t="shared" si="20"/>
        <v>2.4121281843913711E-2</v>
      </c>
      <c r="AN79">
        <f t="shared" si="20"/>
        <v>4.2538336388252994E-3</v>
      </c>
      <c r="AO79">
        <f t="shared" si="20"/>
        <v>1.1565772028310516E-2</v>
      </c>
      <c r="AQ79" s="23">
        <f t="shared" si="31"/>
        <v>7.8442562222361498E-11</v>
      </c>
      <c r="AR79">
        <f t="shared" si="31"/>
        <v>4.8512161769073198E-4</v>
      </c>
      <c r="AS79">
        <f t="shared" si="31"/>
        <v>104.48973850218218</v>
      </c>
      <c r="AT79">
        <f t="shared" si="31"/>
        <v>18.426962854994102</v>
      </c>
      <c r="AU79" s="24">
        <f t="shared" si="31"/>
        <v>50.101172177918443</v>
      </c>
    </row>
    <row r="80" spans="1:47">
      <c r="A80">
        <v>4</v>
      </c>
      <c r="B80">
        <v>16</v>
      </c>
      <c r="C80">
        <v>8663.6969940755498</v>
      </c>
      <c r="D80">
        <v>5979.9144694669303</v>
      </c>
      <c r="E80">
        <v>12576.9110439045</v>
      </c>
      <c r="F80">
        <v>7323.1631650911904</v>
      </c>
      <c r="G80">
        <v>0.86</v>
      </c>
      <c r="H80">
        <v>24.492408931857199</v>
      </c>
      <c r="I80">
        <v>7.2802372169588896</v>
      </c>
      <c r="J80">
        <v>20.57362350276</v>
      </c>
      <c r="K80">
        <v>18.369306698892899</v>
      </c>
      <c r="L80">
        <v>10</v>
      </c>
      <c r="M80">
        <v>20.9934933701633</v>
      </c>
      <c r="N80">
        <f t="shared" si="26"/>
        <v>-27.891529270359388</v>
      </c>
      <c r="O80">
        <f t="shared" si="27"/>
        <v>-12.687312166993587</v>
      </c>
      <c r="P80">
        <f t="shared" si="23"/>
        <v>-0.77760643394542883</v>
      </c>
      <c r="Q80">
        <f t="shared" si="24"/>
        <v>-2.5215468679528459</v>
      </c>
      <c r="R80">
        <f t="shared" si="25"/>
        <v>-1.5478812237146924</v>
      </c>
      <c r="S80">
        <f t="shared" si="21"/>
        <v>7.7065987205780065E-13</v>
      </c>
      <c r="T80">
        <f t="shared" si="21"/>
        <v>3.0900843583400796E-6</v>
      </c>
      <c r="U80">
        <f t="shared" si="21"/>
        <v>0.45950455056175671</v>
      </c>
      <c r="V80">
        <f t="shared" si="21"/>
        <v>8.033524257462954E-2</v>
      </c>
      <c r="W80">
        <f t="shared" si="21"/>
        <v>0.21269815655011709</v>
      </c>
      <c r="X80">
        <f t="shared" si="28"/>
        <v>0.75254103977163234</v>
      </c>
      <c r="Y80">
        <f t="shared" si="29"/>
        <v>-0.28429974594374213</v>
      </c>
      <c r="Z80">
        <f t="shared" si="30"/>
        <v>1.0240768693381384E-12</v>
      </c>
      <c r="AA80">
        <f t="shared" si="30"/>
        <v>4.10620045290527E-6</v>
      </c>
      <c r="AB80">
        <f t="shared" si="30"/>
        <v>0.61060397543394962</v>
      </c>
      <c r="AC80">
        <f t="shared" si="30"/>
        <v>0.10675197541254128</v>
      </c>
      <c r="AD80">
        <f t="shared" si="30"/>
        <v>0.2826399429520321</v>
      </c>
      <c r="AE80">
        <f t="shared" si="32"/>
        <v>1</v>
      </c>
      <c r="AF80" s="15">
        <f t="shared" si="33"/>
        <v>9.1280125360663948</v>
      </c>
      <c r="AG80">
        <f t="shared" si="34"/>
        <v>7547.7343710601572</v>
      </c>
      <c r="AI80">
        <f t="shared" si="22"/>
        <v>1.9681697879724378E-2</v>
      </c>
      <c r="AK80">
        <f t="shared" si="20"/>
        <v>2.0155571547927217E-14</v>
      </c>
      <c r="AL80">
        <f t="shared" si="20"/>
        <v>8.0816996747668929E-8</v>
      </c>
      <c r="AM80">
        <f t="shared" si="20"/>
        <v>1.2017722968649643E-2</v>
      </c>
      <c r="AN80">
        <f t="shared" si="20"/>
        <v>2.1010601281334024E-3</v>
      </c>
      <c r="AO80">
        <f t="shared" si="20"/>
        <v>5.5628339659244295E-3</v>
      </c>
      <c r="AQ80" s="23">
        <f t="shared" si="31"/>
        <v>8.7310882316825851E-11</v>
      </c>
      <c r="AR80">
        <f t="shared" si="31"/>
        <v>3.5008698589649638E-4</v>
      </c>
      <c r="AS80">
        <f t="shared" si="31"/>
        <v>52.058955179561302</v>
      </c>
      <c r="AT80">
        <f t="shared" si="31"/>
        <v>9.1014741582406735</v>
      </c>
      <c r="AU80" s="24">
        <f t="shared" si="31"/>
        <v>24.097353954560425</v>
      </c>
    </row>
    <row r="81" spans="1:49">
      <c r="A81">
        <v>4</v>
      </c>
      <c r="B81">
        <v>17</v>
      </c>
      <c r="C81">
        <v>8663.6969940755498</v>
      </c>
      <c r="D81">
        <v>5979.9144694669303</v>
      </c>
      <c r="E81">
        <v>5608.6090709096197</v>
      </c>
      <c r="F81">
        <v>4747.0148078372004</v>
      </c>
      <c r="G81">
        <v>0.86</v>
      </c>
      <c r="H81">
        <v>29.4647433173213</v>
      </c>
      <c r="I81">
        <v>7.0276068353921204</v>
      </c>
      <c r="J81">
        <v>24.7503843865499</v>
      </c>
      <c r="K81">
        <v>22.098557487990998</v>
      </c>
      <c r="L81">
        <v>10</v>
      </c>
      <c r="M81">
        <v>25.255494271989701</v>
      </c>
      <c r="N81">
        <f t="shared" si="26"/>
        <v>-33.858330532916305</v>
      </c>
      <c r="O81">
        <f t="shared" si="27"/>
        <v>-15.670712798272046</v>
      </c>
      <c r="P81">
        <f t="shared" si="23"/>
        <v>-1.2101995254808098</v>
      </c>
      <c r="Q81">
        <f t="shared" si="24"/>
        <v>-2.8944719468626556</v>
      </c>
      <c r="R81">
        <f t="shared" si="25"/>
        <v>-1.7534023573590094</v>
      </c>
      <c r="S81">
        <f t="shared" si="21"/>
        <v>1.9747580055184214E-15</v>
      </c>
      <c r="T81">
        <f t="shared" si="21"/>
        <v>1.564213047830127E-7</v>
      </c>
      <c r="U81">
        <f t="shared" si="21"/>
        <v>0.29813778740961733</v>
      </c>
      <c r="V81">
        <f t="shared" si="21"/>
        <v>5.5328233629535241E-2</v>
      </c>
      <c r="W81">
        <f t="shared" si="21"/>
        <v>0.17318370706208519</v>
      </c>
      <c r="X81">
        <f t="shared" si="28"/>
        <v>0.52664988452254446</v>
      </c>
      <c r="Y81">
        <f t="shared" si="29"/>
        <v>-0.64121930696754048</v>
      </c>
      <c r="Z81">
        <f t="shared" si="30"/>
        <v>3.7496599990878522E-15</v>
      </c>
      <c r="AA81">
        <f t="shared" si="30"/>
        <v>2.9701194167131108E-7</v>
      </c>
      <c r="AB81">
        <f t="shared" si="30"/>
        <v>0.56610244523248321</v>
      </c>
      <c r="AC81">
        <f t="shared" si="30"/>
        <v>0.10505695577944589</v>
      </c>
      <c r="AD81">
        <f t="shared" si="30"/>
        <v>0.32884030197612557</v>
      </c>
      <c r="AE81">
        <f t="shared" si="32"/>
        <v>1</v>
      </c>
      <c r="AF81" s="15">
        <f t="shared" si="33"/>
        <v>8.6284315092255301</v>
      </c>
      <c r="AG81">
        <f t="shared" si="34"/>
        <v>3567.3489017276329</v>
      </c>
      <c r="AI81">
        <f t="shared" si="22"/>
        <v>9.3023256865765822E-3</v>
      </c>
      <c r="AK81">
        <f t="shared" si="20"/>
        <v>3.4880558525443653E-17</v>
      </c>
      <c r="AL81">
        <f t="shared" si="20"/>
        <v>2.7629018142290225E-9</v>
      </c>
      <c r="AM81">
        <f t="shared" si="20"/>
        <v>5.2660693175199417E-3</v>
      </c>
      <c r="AN81">
        <f t="shared" si="20"/>
        <v>9.7727401830067953E-4</v>
      </c>
      <c r="AO81">
        <f t="shared" si="20"/>
        <v>3.0589795878541129E-3</v>
      </c>
      <c r="AQ81" s="23">
        <f t="shared" si="31"/>
        <v>1.5109729502428124E-13</v>
      </c>
      <c r="AR81">
        <f t="shared" si="31"/>
        <v>1.1968472071430933E-5</v>
      </c>
      <c r="AS81">
        <f t="shared" si="31"/>
        <v>22.811814458395499</v>
      </c>
      <c r="AT81">
        <f t="shared" si="31"/>
        <v>4.2334029873698658</v>
      </c>
      <c r="AU81" s="24">
        <f t="shared" si="31"/>
        <v>13.251036130115072</v>
      </c>
    </row>
    <row r="82" spans="1:49">
      <c r="A82">
        <v>4</v>
      </c>
      <c r="B82">
        <v>18</v>
      </c>
      <c r="C82">
        <v>8663.6969940755498</v>
      </c>
      <c r="D82">
        <v>5979.9144694669303</v>
      </c>
      <c r="E82">
        <v>1403.3937696467699</v>
      </c>
      <c r="F82">
        <v>9993.6097877586708</v>
      </c>
      <c r="G82">
        <v>0.86</v>
      </c>
      <c r="H82">
        <v>30.644927263280799</v>
      </c>
      <c r="I82">
        <v>7.0755827518066301</v>
      </c>
      <c r="J82">
        <v>25.741738901155902</v>
      </c>
      <c r="K82">
        <v>22.983695447460601</v>
      </c>
      <c r="L82">
        <v>10</v>
      </c>
      <c r="M82">
        <v>26.267080511383501</v>
      </c>
      <c r="N82">
        <f t="shared" si="26"/>
        <v>-35.274551268067704</v>
      </c>
      <c r="O82">
        <f t="shared" si="27"/>
        <v>-16.378823165847745</v>
      </c>
      <c r="P82">
        <f t="shared" si="23"/>
        <v>-1.3128755287792857</v>
      </c>
      <c r="Q82">
        <f t="shared" si="24"/>
        <v>-2.9829857428096163</v>
      </c>
      <c r="R82">
        <f t="shared" si="25"/>
        <v>-1.8054209468211346</v>
      </c>
      <c r="S82">
        <f t="shared" si="21"/>
        <v>4.7913404698326566E-16</v>
      </c>
      <c r="T82">
        <f t="shared" si="21"/>
        <v>7.7049083829519271E-8</v>
      </c>
      <c r="U82">
        <f t="shared" si="21"/>
        <v>0.26904529550478096</v>
      </c>
      <c r="V82">
        <f t="shared" si="21"/>
        <v>5.0641405701675309E-2</v>
      </c>
      <c r="W82">
        <f t="shared" si="21"/>
        <v>0.16440523614758293</v>
      </c>
      <c r="X82">
        <f t="shared" si="28"/>
        <v>0.48409201440312355</v>
      </c>
      <c r="Y82">
        <f t="shared" si="29"/>
        <v>-0.72548027793143033</v>
      </c>
      <c r="Z82">
        <f t="shared" si="30"/>
        <v>9.8975821275223676E-16</v>
      </c>
      <c r="AA82">
        <f t="shared" si="30"/>
        <v>1.5916206327947664E-7</v>
      </c>
      <c r="AB82">
        <f t="shared" si="30"/>
        <v>0.55577305037041114</v>
      </c>
      <c r="AC82">
        <f t="shared" si="30"/>
        <v>0.10461111564526678</v>
      </c>
      <c r="AD82">
        <f t="shared" si="30"/>
        <v>0.33961567482225774</v>
      </c>
      <c r="AE82">
        <f t="shared" si="32"/>
        <v>1</v>
      </c>
      <c r="AF82" s="15">
        <f t="shared" si="33"/>
        <v>9.2305467269012063</v>
      </c>
      <c r="AG82">
        <f t="shared" si="34"/>
        <v>6140.8013911113521</v>
      </c>
      <c r="AI82">
        <f t="shared" si="22"/>
        <v>1.6012937363383734E-2</v>
      </c>
      <c r="AK82">
        <f t="shared" si="20"/>
        <v>1.5848936265696198E-17</v>
      </c>
      <c r="AL82">
        <f t="shared" si="20"/>
        <v>2.5486521499211777E-9</v>
      </c>
      <c r="AM82">
        <f t="shared" si="20"/>
        <v>8.8995590438381064E-3</v>
      </c>
      <c r="AN82">
        <f t="shared" si="20"/>
        <v>1.6751312423413491E-3</v>
      </c>
      <c r="AO82">
        <f t="shared" si="20"/>
        <v>5.4382445285521119E-3</v>
      </c>
      <c r="AQ82" s="23">
        <f t="shared" si="31"/>
        <v>6.8655190742203559E-14</v>
      </c>
      <c r="AR82">
        <f t="shared" si="31"/>
        <v>1.1040374985108148E-5</v>
      </c>
      <c r="AS82">
        <f t="shared" si="31"/>
        <v>38.551541468349036</v>
      </c>
      <c r="AT82">
        <f t="shared" si="31"/>
        <v>7.2564147544773938</v>
      </c>
      <c r="AU82" s="24">
        <f t="shared" si="31"/>
        <v>23.557651387532367</v>
      </c>
    </row>
    <row r="83" spans="1:49">
      <c r="A83">
        <v>4</v>
      </c>
      <c r="B83">
        <v>19</v>
      </c>
      <c r="C83">
        <v>8663.6969940755498</v>
      </c>
      <c r="D83">
        <v>5979.9144694669303</v>
      </c>
      <c r="E83">
        <v>12938.436402822699</v>
      </c>
      <c r="F83">
        <v>16131.022423926899</v>
      </c>
      <c r="G83">
        <v>0.86</v>
      </c>
      <c r="H83">
        <v>33.205409645896999</v>
      </c>
      <c r="I83">
        <v>6.8555493939460899</v>
      </c>
      <c r="J83">
        <v>27.892544102553501</v>
      </c>
      <c r="K83">
        <v>24.904057234422901</v>
      </c>
      <c r="L83">
        <v>10</v>
      </c>
      <c r="M83">
        <v>28.461779696483202</v>
      </c>
      <c r="N83">
        <f t="shared" si="26"/>
        <v>-38.347130127207144</v>
      </c>
      <c r="O83">
        <f t="shared" si="27"/>
        <v>-17.915112595417465</v>
      </c>
      <c r="P83">
        <f t="shared" si="23"/>
        <v>-1.5356374960669039</v>
      </c>
      <c r="Q83">
        <f t="shared" si="24"/>
        <v>-3.1750219215058459</v>
      </c>
      <c r="R83">
        <f t="shared" si="25"/>
        <v>-1.9085549053403035</v>
      </c>
      <c r="S83">
        <f t="shared" si="21"/>
        <v>2.2184670818191081E-17</v>
      </c>
      <c r="T83">
        <f t="shared" si="21"/>
        <v>1.6579272018387685E-8</v>
      </c>
      <c r="U83">
        <f t="shared" si="21"/>
        <v>0.21531838278545695</v>
      </c>
      <c r="V83">
        <f t="shared" si="21"/>
        <v>4.1793187905264942E-2</v>
      </c>
      <c r="W83">
        <f t="shared" si="21"/>
        <v>0.1482945314638737</v>
      </c>
      <c r="X83">
        <f t="shared" si="28"/>
        <v>0.40540611873386767</v>
      </c>
      <c r="Y83">
        <f t="shared" si="29"/>
        <v>-0.90286595200002207</v>
      </c>
      <c r="Z83">
        <f t="shared" si="30"/>
        <v>5.4722091732301648E-17</v>
      </c>
      <c r="AA83">
        <f t="shared" si="30"/>
        <v>4.0895465688003811E-8</v>
      </c>
      <c r="AB83">
        <f t="shared" si="30"/>
        <v>0.53111774301266668</v>
      </c>
      <c r="AC83">
        <f t="shared" si="30"/>
        <v>0.1030896821088693</v>
      </c>
      <c r="AD83">
        <f t="shared" si="30"/>
        <v>0.36579253398299821</v>
      </c>
      <c r="AE83">
        <f t="shared" si="32"/>
        <v>1</v>
      </c>
      <c r="AF83" s="15">
        <f t="shared" si="33"/>
        <v>9.8021073208252112</v>
      </c>
      <c r="AG83">
        <f t="shared" si="34"/>
        <v>9605.5962894408804</v>
      </c>
      <c r="AI83">
        <f t="shared" si="22"/>
        <v>2.5047840163567162E-2</v>
      </c>
      <c r="AK83">
        <f t="shared" si="20"/>
        <v>1.3706702071267518E-18</v>
      </c>
      <c r="AL83">
        <f t="shared" si="20"/>
        <v>1.0243430879677646E-9</v>
      </c>
      <c r="AM83">
        <f t="shared" si="20"/>
        <v>1.3303352335015815E-2</v>
      </c>
      <c r="AN83">
        <f t="shared" si="20"/>
        <v>2.5821738799759078E-3</v>
      </c>
      <c r="AO83">
        <f t="shared" si="20"/>
        <v>9.1623129242323492E-3</v>
      </c>
      <c r="AQ83" s="23">
        <f t="shared" si="31"/>
        <v>5.9375356766764752E-15</v>
      </c>
      <c r="AR83">
        <f t="shared" si="31"/>
        <v>4.4372990660641946E-6</v>
      </c>
      <c r="AS83">
        <f t="shared" si="31"/>
        <v>57.62810681800223</v>
      </c>
      <c r="AT83">
        <f t="shared" si="31"/>
        <v>11.185586041063836</v>
      </c>
      <c r="AU83" s="24">
        <f t="shared" si="31"/>
        <v>39.68975147022568</v>
      </c>
    </row>
    <row r="84" spans="1:49">
      <c r="A84">
        <v>4</v>
      </c>
      <c r="B84">
        <v>20</v>
      </c>
      <c r="C84">
        <v>8663.6969940755498</v>
      </c>
      <c r="D84">
        <v>5979.9144694669303</v>
      </c>
      <c r="E84">
        <v>16808.942786625601</v>
      </c>
      <c r="F84">
        <v>17720.048513448</v>
      </c>
      <c r="G84">
        <v>0.86</v>
      </c>
      <c r="H84">
        <v>38.488405967032698</v>
      </c>
      <c r="I84">
        <v>7.4493147443045498</v>
      </c>
      <c r="J84">
        <v>32.330261012307503</v>
      </c>
      <c r="K84">
        <v>28.8663044752746</v>
      </c>
      <c r="L84">
        <v>10</v>
      </c>
      <c r="M84">
        <v>32.9900622574566</v>
      </c>
      <c r="N84">
        <f t="shared" si="26"/>
        <v>-44.686725712569981</v>
      </c>
      <c r="O84">
        <f t="shared" si="27"/>
        <v>-21.084910388098884</v>
      </c>
      <c r="P84">
        <f t="shared" si="23"/>
        <v>-1.9952581760057062</v>
      </c>
      <c r="Q84">
        <f t="shared" si="24"/>
        <v>-3.5712466455910161</v>
      </c>
      <c r="R84">
        <f t="shared" si="25"/>
        <v>-2.1527819938997275</v>
      </c>
      <c r="S84">
        <f t="shared" si="21"/>
        <v>3.9156296525822077E-20</v>
      </c>
      <c r="T84">
        <f t="shared" si="21"/>
        <v>6.9652990459769519E-10</v>
      </c>
      <c r="U84">
        <f t="shared" si="21"/>
        <v>0.13597854323748965</v>
      </c>
      <c r="V84">
        <f t="shared" si="21"/>
        <v>2.8120775179220649E-2</v>
      </c>
      <c r="W84">
        <f t="shared" si="21"/>
        <v>0.11616054990342971</v>
      </c>
      <c r="X84">
        <f t="shared" si="28"/>
        <v>0.28025986901666994</v>
      </c>
      <c r="Y84">
        <f t="shared" si="29"/>
        <v>-1.2720380026038014</v>
      </c>
      <c r="Z84">
        <f t="shared" si="30"/>
        <v>1.3971424686383854E-19</v>
      </c>
      <c r="AA84">
        <f t="shared" si="30"/>
        <v>2.485300186007956E-9</v>
      </c>
      <c r="AB84">
        <f t="shared" si="30"/>
        <v>0.48518735027811494</v>
      </c>
      <c r="AC84">
        <f t="shared" si="30"/>
        <v>0.10033821566350627</v>
      </c>
      <c r="AD84">
        <f t="shared" si="30"/>
        <v>0.41447443157307851</v>
      </c>
      <c r="AE84">
        <f t="shared" si="32"/>
        <v>0.99999999999999989</v>
      </c>
      <c r="AF84" s="16">
        <f t="shared" si="33"/>
        <v>9.9154847935456214</v>
      </c>
      <c r="AG84">
        <f t="shared" si="34"/>
        <v>8308.6979572037035</v>
      </c>
      <c r="AI84">
        <f t="shared" si="22"/>
        <v>2.1666009285458868E-2</v>
      </c>
      <c r="AJ84">
        <f>SUM(AI65:AI84)</f>
        <v>1</v>
      </c>
      <c r="AK84">
        <f t="shared" si="20"/>
        <v>3.0270501698628186E-21</v>
      </c>
      <c r="AL84">
        <f t="shared" si="20"/>
        <v>5.3846536907201028E-11</v>
      </c>
      <c r="AM84">
        <f t="shared" si="20"/>
        <v>1.0512073636312822E-2</v>
      </c>
      <c r="AN84">
        <f t="shared" si="20"/>
        <v>2.1739287122519014E-3</v>
      </c>
      <c r="AO84">
        <f t="shared" si="20"/>
        <v>8.980006883047606E-3</v>
      </c>
      <c r="AP84">
        <f>SUM(AK65:AO84)</f>
        <v>0.99999999999999967</v>
      </c>
      <c r="AQ84" s="25">
        <f t="shared" si="31"/>
        <v>1.3112722728778192E-17</v>
      </c>
      <c r="AR84" s="26">
        <f t="shared" si="31"/>
        <v>2.3325503997214786E-7</v>
      </c>
      <c r="AS84" s="26">
        <f t="shared" si="31"/>
        <v>45.536710382212114</v>
      </c>
      <c r="AT84" s="26">
        <f t="shared" si="31"/>
        <v>9.4171298248356639</v>
      </c>
      <c r="AU84" s="27">
        <f t="shared" si="31"/>
        <v>38.900029319718648</v>
      </c>
      <c r="AV84">
        <f>SUM(AQ65:AU84)</f>
        <v>4331.848497037774</v>
      </c>
      <c r="AW84">
        <f>C84*0.5</f>
        <v>4331.8484970377749</v>
      </c>
    </row>
    <row r="85" spans="1:49">
      <c r="A85">
        <v>5</v>
      </c>
      <c r="B85">
        <v>1</v>
      </c>
      <c r="C85">
        <v>14782.8116542268</v>
      </c>
      <c r="D85">
        <v>12480.475744780801</v>
      </c>
      <c r="E85">
        <v>15446.2702799339</v>
      </c>
      <c r="F85">
        <v>8990.4367514448204</v>
      </c>
      <c r="G85">
        <v>0.92</v>
      </c>
      <c r="H85">
        <v>9.3147073381182999</v>
      </c>
      <c r="I85">
        <v>7.5130446711848702</v>
      </c>
      <c r="J85">
        <v>7.8243541640193897</v>
      </c>
      <c r="K85">
        <v>6.9860305035887302</v>
      </c>
      <c r="L85">
        <v>10</v>
      </c>
      <c r="M85">
        <v>7.9840348612442602</v>
      </c>
      <c r="N85">
        <f t="shared" si="26"/>
        <v>-9.678287357872712</v>
      </c>
      <c r="O85">
        <f t="shared" si="27"/>
        <v>-3.5806912107502491</v>
      </c>
      <c r="P85">
        <f t="shared" si="23"/>
        <v>0.60285360470985183</v>
      </c>
      <c r="Q85">
        <f t="shared" si="24"/>
        <v>-1.383219248422429</v>
      </c>
      <c r="R85">
        <f t="shared" si="25"/>
        <v>-0.90439252189551977</v>
      </c>
      <c r="S85">
        <f t="shared" si="21"/>
        <v>6.2628672480671488E-5</v>
      </c>
      <c r="T85">
        <f t="shared" si="21"/>
        <v>2.7856436930526526E-2</v>
      </c>
      <c r="U85">
        <f t="shared" si="21"/>
        <v>1.8273258330542486</v>
      </c>
      <c r="V85">
        <f t="shared" si="21"/>
        <v>0.25076996142669539</v>
      </c>
      <c r="W85">
        <f t="shared" si="21"/>
        <v>0.40478771009965581</v>
      </c>
      <c r="X85">
        <f t="shared" si="28"/>
        <v>2.510802570183607</v>
      </c>
      <c r="Y85">
        <f t="shared" si="29"/>
        <v>0.92060245111198502</v>
      </c>
      <c r="Z85">
        <f t="shared" si="30"/>
        <v>2.4943686622119257E-5</v>
      </c>
      <c r="AA85">
        <f t="shared" si="30"/>
        <v>1.1094634544877606E-2</v>
      </c>
      <c r="AB85">
        <f t="shared" si="30"/>
        <v>0.72778555142255652</v>
      </c>
      <c r="AC85">
        <f t="shared" si="30"/>
        <v>9.9876415774242805E-2</v>
      </c>
      <c r="AD85">
        <f t="shared" si="30"/>
        <v>0.16121845457170095</v>
      </c>
      <c r="AE85">
        <f t="shared" si="32"/>
        <v>0.99999999999999989</v>
      </c>
      <c r="AF85" s="14">
        <f t="shared" si="33"/>
        <v>9.3332106495075688</v>
      </c>
      <c r="AG85">
        <f t="shared" si="34"/>
        <v>21539.255042840359</v>
      </c>
      <c r="AH85">
        <f>SUM(AG85:AG104)</f>
        <v>417291.83508373238</v>
      </c>
      <c r="AI85">
        <f>AG85/$AH$85</f>
        <v>5.1616766090135373E-2</v>
      </c>
      <c r="AK85">
        <f t="shared" si="20"/>
        <v>1.2875124377995687E-6</v>
      </c>
      <c r="AL85">
        <f t="shared" si="20"/>
        <v>5.7266915615848289E-4</v>
      </c>
      <c r="AM85">
        <f t="shared" si="20"/>
        <v>3.7565936571558288E-2</v>
      </c>
      <c r="AN85">
        <f t="shared" si="20"/>
        <v>5.1552975909401975E-3</v>
      </c>
      <c r="AO85">
        <f t="shared" si="20"/>
        <v>8.3215752590406044E-3</v>
      </c>
      <c r="AQ85" s="20">
        <f t="shared" si="31"/>
        <v>9.5165269352327116E-3</v>
      </c>
      <c r="AR85" s="21">
        <f t="shared" si="31"/>
        <v>4.2328301378379241</v>
      </c>
      <c r="AS85" s="21">
        <f t="shared" si="31"/>
        <v>277.6650824759883</v>
      </c>
      <c r="AT85" s="21">
        <f t="shared" si="31"/>
        <v>38.104896654179051</v>
      </c>
      <c r="AU85" s="22">
        <f t="shared" si="31"/>
        <v>61.508139860435421</v>
      </c>
    </row>
    <row r="86" spans="1:49">
      <c r="A86">
        <v>5</v>
      </c>
      <c r="B86">
        <v>2</v>
      </c>
      <c r="C86">
        <v>14782.8116542268</v>
      </c>
      <c r="D86">
        <v>12480.475744780801</v>
      </c>
      <c r="E86">
        <v>8431.2878347709793</v>
      </c>
      <c r="F86">
        <v>5653.8832326649099</v>
      </c>
      <c r="G86">
        <v>0.92</v>
      </c>
      <c r="H86">
        <v>7.6605194514899102</v>
      </c>
      <c r="I86">
        <v>8.1644253889631599</v>
      </c>
      <c r="J86">
        <v>6.4348363392515404</v>
      </c>
      <c r="K86">
        <v>5.7453895886174404</v>
      </c>
      <c r="L86">
        <v>10</v>
      </c>
      <c r="M86">
        <v>6.5661595298485</v>
      </c>
      <c r="N86">
        <f t="shared" si="26"/>
        <v>-7.6932618939186437</v>
      </c>
      <c r="O86">
        <f t="shared" si="27"/>
        <v>-2.5881784787732149</v>
      </c>
      <c r="P86">
        <f t="shared" si="23"/>
        <v>0.7467679508465217</v>
      </c>
      <c r="Q86">
        <f t="shared" si="24"/>
        <v>-1.2591551569253001</v>
      </c>
      <c r="R86">
        <f t="shared" si="25"/>
        <v>-0.85304017685908051</v>
      </c>
      <c r="S86">
        <f t="shared" si="21"/>
        <v>4.5588868325553976E-4</v>
      </c>
      <c r="T86">
        <f t="shared" si="21"/>
        <v>7.5156815212357606E-2</v>
      </c>
      <c r="U86">
        <f t="shared" si="21"/>
        <v>2.1101688138392802</v>
      </c>
      <c r="V86">
        <f t="shared" si="21"/>
        <v>0.28389377089860696</v>
      </c>
      <c r="W86">
        <f t="shared" si="21"/>
        <v>0.42611748819195411</v>
      </c>
      <c r="X86">
        <f t="shared" si="28"/>
        <v>2.8957927768254548</v>
      </c>
      <c r="Y86">
        <f t="shared" si="29"/>
        <v>1.0632589169997053</v>
      </c>
      <c r="Z86">
        <f t="shared" si="30"/>
        <v>1.5743139043095233E-4</v>
      </c>
      <c r="AA86">
        <f t="shared" si="30"/>
        <v>2.5953796077476617E-2</v>
      </c>
      <c r="AB86">
        <f t="shared" si="30"/>
        <v>0.72870159450862926</v>
      </c>
      <c r="AC86">
        <f t="shared" si="30"/>
        <v>9.8036632030634688E-2</v>
      </c>
      <c r="AD86">
        <f t="shared" si="30"/>
        <v>0.14715054599282831</v>
      </c>
      <c r="AE86">
        <f t="shared" si="32"/>
        <v>0.99999999999999989</v>
      </c>
      <c r="AF86" s="15">
        <f t="shared" si="33"/>
        <v>8.8419653060436207</v>
      </c>
      <c r="AG86">
        <f t="shared" si="34"/>
        <v>14563.10490437796</v>
      </c>
      <c r="AI86">
        <f t="shared" ref="AI86:AI104" si="35">AG86/$AH$85</f>
        <v>3.489908903071582E-2</v>
      </c>
      <c r="AK86">
        <f t="shared" si="20"/>
        <v>5.494212110879188E-6</v>
      </c>
      <c r="AL86">
        <f t="shared" si="20"/>
        <v>9.0576383999289942E-4</v>
      </c>
      <c r="AM86">
        <f t="shared" si="20"/>
        <v>2.5431021823581229E-2</v>
      </c>
      <c r="AN86">
        <f t="shared" si="20"/>
        <v>3.4213891495086463E-3</v>
      </c>
      <c r="AO86">
        <f t="shared" si="20"/>
        <v>5.1354200055221582E-3</v>
      </c>
      <c r="AQ86" s="23">
        <f t="shared" si="31"/>
        <v>4.0609951411749445E-2</v>
      </c>
      <c r="AR86">
        <f t="shared" si="31"/>
        <v>6.6948681249121256</v>
      </c>
      <c r="AS86">
        <f t="shared" si="31"/>
        <v>187.97100289626633</v>
      </c>
      <c r="AT86">
        <f t="shared" si="31"/>
        <v>25.288875696500767</v>
      </c>
      <c r="AU86" s="24">
        <f t="shared" si="31"/>
        <v>37.957973353491205</v>
      </c>
    </row>
    <row r="87" spans="1:49">
      <c r="A87">
        <v>5</v>
      </c>
      <c r="B87">
        <v>3</v>
      </c>
      <c r="C87">
        <v>14782.8116542268</v>
      </c>
      <c r="D87">
        <v>12480.475744780801</v>
      </c>
      <c r="E87">
        <v>13526.411711832499</v>
      </c>
      <c r="F87">
        <v>9921.3813291440892</v>
      </c>
      <c r="G87">
        <v>0.92</v>
      </c>
      <c r="H87">
        <v>4.8969460248001697</v>
      </c>
      <c r="I87">
        <v>6.8915835721146204</v>
      </c>
      <c r="J87">
        <v>4.1134346608321302</v>
      </c>
      <c r="K87">
        <v>3.6727095186001302</v>
      </c>
      <c r="L87">
        <v>10</v>
      </c>
      <c r="M87">
        <v>4.1973823069715701</v>
      </c>
      <c r="N87">
        <f t="shared" si="26"/>
        <v>-4.376973781890956</v>
      </c>
      <c r="O87">
        <f t="shared" si="27"/>
        <v>-0.93003442275937109</v>
      </c>
      <c r="P87">
        <f t="shared" si="23"/>
        <v>0.98719883896853089</v>
      </c>
      <c r="Q87">
        <f t="shared" si="24"/>
        <v>-1.0518871499235689</v>
      </c>
      <c r="R87">
        <f t="shared" si="25"/>
        <v>-0.69641606120977773</v>
      </c>
      <c r="S87">
        <f t="shared" si="21"/>
        <v>1.2563320499646721E-2</v>
      </c>
      <c r="T87">
        <f t="shared" si="21"/>
        <v>0.3945401289779259</v>
      </c>
      <c r="U87">
        <f t="shared" si="21"/>
        <v>2.6837064397569352</v>
      </c>
      <c r="V87">
        <f t="shared" si="21"/>
        <v>0.34927798684562372</v>
      </c>
      <c r="W87">
        <f t="shared" si="21"/>
        <v>0.49836822816181275</v>
      </c>
      <c r="X87">
        <f t="shared" si="28"/>
        <v>3.9384561042419444</v>
      </c>
      <c r="Y87">
        <f t="shared" si="29"/>
        <v>1.3707887948006547</v>
      </c>
      <c r="Z87">
        <f t="shared" si="30"/>
        <v>3.1899099969948377E-3</v>
      </c>
      <c r="AA87">
        <f t="shared" si="30"/>
        <v>0.10017634284484812</v>
      </c>
      <c r="AB87">
        <f t="shared" si="30"/>
        <v>0.68141077841807829</v>
      </c>
      <c r="AC87">
        <f t="shared" si="30"/>
        <v>8.8683986212117788E-2</v>
      </c>
      <c r="AD87">
        <f t="shared" si="30"/>
        <v>0.126538982527961</v>
      </c>
      <c r="AE87">
        <f t="shared" si="32"/>
        <v>1</v>
      </c>
      <c r="AF87" s="15">
        <f t="shared" si="33"/>
        <v>9.3885152670662713</v>
      </c>
      <c r="AG87">
        <f t="shared" si="34"/>
        <v>31196.694523540955</v>
      </c>
      <c r="AI87">
        <f t="shared" si="35"/>
        <v>7.4759896793286484E-2</v>
      </c>
      <c r="AK87">
        <f t="shared" si="20"/>
        <v>2.3847734215520688E-4</v>
      </c>
      <c r="AL87">
        <f t="shared" si="20"/>
        <v>7.4891730522097287E-3</v>
      </c>
      <c r="AM87">
        <f t="shared" si="20"/>
        <v>5.0942199468368539E-2</v>
      </c>
      <c r="AN87">
        <f t="shared" si="20"/>
        <v>6.6300056564351671E-3</v>
      </c>
      <c r="AO87">
        <f t="shared" si="20"/>
        <v>9.4600412741178454E-3</v>
      </c>
      <c r="AQ87" s="23">
        <f t="shared" si="31"/>
        <v>1.7626828164405122</v>
      </c>
      <c r="AR87">
        <f t="shared" si="31"/>
        <v>55.355517338363633</v>
      </c>
      <c r="AS87">
        <f t="shared" si="31"/>
        <v>376.53446999647235</v>
      </c>
      <c r="AT87">
        <f t="shared" si="31"/>
        <v>49.005062442769699</v>
      </c>
      <c r="AU87" s="24">
        <f t="shared" si="31"/>
        <v>69.923004198247909</v>
      </c>
    </row>
    <row r="88" spans="1:49">
      <c r="A88">
        <v>5</v>
      </c>
      <c r="B88">
        <v>4</v>
      </c>
      <c r="C88">
        <v>14782.8116542268</v>
      </c>
      <c r="D88">
        <v>12480.475744780801</v>
      </c>
      <c r="E88">
        <v>8663.6969940755498</v>
      </c>
      <c r="F88">
        <v>5979.9144694669303</v>
      </c>
      <c r="G88">
        <v>0.92</v>
      </c>
      <c r="H88">
        <v>2.6074304963496702</v>
      </c>
      <c r="I88">
        <v>7.2327702960850599</v>
      </c>
      <c r="J88">
        <v>2.19024161693372</v>
      </c>
      <c r="K88">
        <v>1.9555728722622501</v>
      </c>
      <c r="L88">
        <v>10</v>
      </c>
      <c r="M88">
        <v>2.23494042544257</v>
      </c>
      <c r="N88">
        <f t="shared" si="26"/>
        <v>-1.6295551477503556</v>
      </c>
      <c r="O88">
        <f t="shared" si="27"/>
        <v>0.44367489431092899</v>
      </c>
      <c r="P88">
        <f t="shared" si="23"/>
        <v>1.1863866899437241</v>
      </c>
      <c r="Q88">
        <f t="shared" si="24"/>
        <v>-0.88017348528978101</v>
      </c>
      <c r="R88">
        <f t="shared" si="25"/>
        <v>-0.60852956885244092</v>
      </c>
      <c r="S88">
        <f t="shared" si="21"/>
        <v>0.19601675322820356</v>
      </c>
      <c r="T88">
        <f t="shared" si="21"/>
        <v>1.5584237508278187</v>
      </c>
      <c r="U88">
        <f t="shared" si="21"/>
        <v>3.2752253960609523</v>
      </c>
      <c r="V88">
        <f t="shared" si="21"/>
        <v>0.41471095918948203</v>
      </c>
      <c r="W88">
        <f t="shared" si="21"/>
        <v>0.54415041681232601</v>
      </c>
      <c r="X88">
        <f t="shared" si="28"/>
        <v>5.9885272761187824</v>
      </c>
      <c r="Y88">
        <f t="shared" si="29"/>
        <v>1.7898455181447857</v>
      </c>
      <c r="Z88">
        <f t="shared" si="30"/>
        <v>3.2732046493281361E-2</v>
      </c>
      <c r="AA88">
        <f t="shared" si="30"/>
        <v>0.26023489231526836</v>
      </c>
      <c r="AB88">
        <f t="shared" si="30"/>
        <v>0.54691667000031685</v>
      </c>
      <c r="AC88">
        <f t="shared" si="30"/>
        <v>6.9250909291718191E-2</v>
      </c>
      <c r="AD88">
        <f t="shared" si="30"/>
        <v>9.086548189941529E-2</v>
      </c>
      <c r="AE88">
        <f t="shared" si="32"/>
        <v>1</v>
      </c>
      <c r="AF88" s="15">
        <f t="shared" si="33"/>
        <v>8.8928132015222179</v>
      </c>
      <c r="AG88">
        <f t="shared" si="34"/>
        <v>25481.42576150324</v>
      </c>
      <c r="AI88">
        <f t="shared" si="35"/>
        <v>6.1063801443395654E-2</v>
      </c>
      <c r="AK88">
        <f t="shared" si="20"/>
        <v>1.9987431879017279E-3</v>
      </c>
      <c r="AL88">
        <f t="shared" si="20"/>
        <v>1.5890931792982996E-2</v>
      </c>
      <c r="AM88">
        <f t="shared" si="20"/>
        <v>3.339681094298249E-2</v>
      </c>
      <c r="AN88">
        <f t="shared" si="20"/>
        <v>4.228723774764083E-3</v>
      </c>
      <c r="AO88">
        <f t="shared" si="20"/>
        <v>5.5485917447643572E-3</v>
      </c>
      <c r="AQ88" s="23">
        <f t="shared" si="31"/>
        <v>14.773522045960044</v>
      </c>
      <c r="AR88">
        <f t="shared" si="31"/>
        <v>117.45632585291611</v>
      </c>
      <c r="AS88">
        <f t="shared" si="31"/>
        <v>246.84938301096534</v>
      </c>
      <c r="AT88">
        <f t="shared" si="31"/>
        <v>31.256213550044215</v>
      </c>
      <c r="AU88" s="24">
        <f t="shared" si="31"/>
        <v>41.011893354524574</v>
      </c>
    </row>
    <row r="89" spans="1:49">
      <c r="A89">
        <v>5</v>
      </c>
      <c r="B89">
        <v>5</v>
      </c>
      <c r="C89">
        <v>14782.8116542268</v>
      </c>
      <c r="D89">
        <v>12480.475744780801</v>
      </c>
      <c r="E89">
        <v>14782.8116542268</v>
      </c>
      <c r="F89">
        <v>12480.475744780801</v>
      </c>
      <c r="G89">
        <v>0.92</v>
      </c>
      <c r="H89">
        <v>0.67327461749002104</v>
      </c>
      <c r="I89">
        <v>8.2169400015226302</v>
      </c>
      <c r="J89">
        <v>0.56555067869161701</v>
      </c>
      <c r="K89">
        <v>0.504955963117517</v>
      </c>
      <c r="L89">
        <v>10</v>
      </c>
      <c r="M89">
        <v>0.57709252927716004</v>
      </c>
      <c r="N89">
        <f t="shared" si="26"/>
        <v>0.69143190688122291</v>
      </c>
      <c r="O89">
        <f t="shared" si="27"/>
        <v>1.6041684216267182</v>
      </c>
      <c r="P89">
        <f t="shared" si="23"/>
        <v>1.3546582514045133</v>
      </c>
      <c r="Q89">
        <f t="shared" si="24"/>
        <v>-0.73511179437530771</v>
      </c>
      <c r="R89">
        <f t="shared" si="25"/>
        <v>-0.5551622652072975</v>
      </c>
      <c r="S89">
        <f t="shared" si="21"/>
        <v>1.9965723931248638</v>
      </c>
      <c r="T89">
        <f t="shared" si="21"/>
        <v>4.9737218430230072</v>
      </c>
      <c r="U89">
        <f t="shared" si="21"/>
        <v>3.8754363053829568</v>
      </c>
      <c r="V89">
        <f t="shared" si="21"/>
        <v>0.47945185595796508</v>
      </c>
      <c r="W89">
        <f t="shared" si="21"/>
        <v>0.57397911679922109</v>
      </c>
      <c r="X89">
        <f t="shared" si="28"/>
        <v>11.899161514288012</v>
      </c>
      <c r="Y89">
        <f t="shared" si="29"/>
        <v>2.4764679366507911</v>
      </c>
      <c r="Z89">
        <f t="shared" si="30"/>
        <v>0.16779101541965488</v>
      </c>
      <c r="AA89">
        <f t="shared" si="30"/>
        <v>0.4179892706768264</v>
      </c>
      <c r="AB89">
        <f t="shared" si="30"/>
        <v>0.32568986484715717</v>
      </c>
      <c r="AC89">
        <f t="shared" si="30"/>
        <v>4.0292911007406652E-2</v>
      </c>
      <c r="AD89">
        <f t="shared" si="30"/>
        <v>4.8236938048955055E-2</v>
      </c>
      <c r="AE89">
        <f t="shared" si="32"/>
        <v>1.0000000000000002</v>
      </c>
      <c r="AF89" s="15">
        <f t="shared" si="33"/>
        <v>9.595459734844523</v>
      </c>
      <c r="AG89">
        <f t="shared" si="34"/>
        <v>83198.724028857017</v>
      </c>
      <c r="AI89">
        <f t="shared" si="35"/>
        <v>0.19937779039497056</v>
      </c>
      <c r="AK89">
        <f t="shared" si="20"/>
        <v>3.3453801902499226E-2</v>
      </c>
      <c r="AL89">
        <f t="shared" si="20"/>
        <v>8.333777719635091E-2</v>
      </c>
      <c r="AM89">
        <f t="shared" si="20"/>
        <v>6.4935325607262798E-2</v>
      </c>
      <c r="AN89">
        <f t="shared" si="20"/>
        <v>8.033511565237926E-3</v>
      </c>
      <c r="AO89">
        <f t="shared" si="20"/>
        <v>9.6173741236197409E-3</v>
      </c>
      <c r="AQ89" s="23">
        <f t="shared" si="31"/>
        <v>247.27062632123014</v>
      </c>
      <c r="AR89">
        <f t="shared" si="31"/>
        <v>615.9833319877863</v>
      </c>
      <c r="AS89">
        <f t="shared" si="31"/>
        <v>479.96334407902822</v>
      </c>
      <c r="AT89">
        <f t="shared" si="31"/>
        <v>59.378944195482497</v>
      </c>
      <c r="AU89" s="24">
        <f t="shared" si="31"/>
        <v>71.085915138852585</v>
      </c>
    </row>
    <row r="90" spans="1:49">
      <c r="A90">
        <v>5</v>
      </c>
      <c r="B90">
        <v>6</v>
      </c>
      <c r="C90">
        <v>14782.8116542268</v>
      </c>
      <c r="D90">
        <v>12480.475744780801</v>
      </c>
      <c r="E90">
        <v>9917.1173318633791</v>
      </c>
      <c r="F90">
        <v>8485.8407141789503</v>
      </c>
      <c r="G90">
        <v>0.92</v>
      </c>
      <c r="H90">
        <v>2.6045190461466601</v>
      </c>
      <c r="I90">
        <v>7.8364929316735301</v>
      </c>
      <c r="J90">
        <v>2.1877959987631899</v>
      </c>
      <c r="K90">
        <v>1.9533892846100001</v>
      </c>
      <c r="L90">
        <v>10</v>
      </c>
      <c r="M90">
        <v>2.2324448966971402</v>
      </c>
      <c r="N90">
        <f t="shared" si="26"/>
        <v>-1.6260614075067441</v>
      </c>
      <c r="O90">
        <f t="shared" si="27"/>
        <v>0.44542176443273473</v>
      </c>
      <c r="P90">
        <f t="shared" si="23"/>
        <v>1.1866399861113857</v>
      </c>
      <c r="Q90">
        <f t="shared" si="24"/>
        <v>-0.87995512652455599</v>
      </c>
      <c r="R90">
        <f t="shared" si="25"/>
        <v>-0.62651647148282352</v>
      </c>
      <c r="S90">
        <f t="shared" si="21"/>
        <v>0.19670278255369172</v>
      </c>
      <c r="T90">
        <f t="shared" si="21"/>
        <v>1.561148493908499</v>
      </c>
      <c r="U90">
        <f t="shared" si="21"/>
        <v>3.2760551031783831</v>
      </c>
      <c r="V90">
        <f t="shared" si="21"/>
        <v>0.41480152484999894</v>
      </c>
      <c r="W90">
        <f t="shared" si="21"/>
        <v>0.5344503349823333</v>
      </c>
      <c r="X90">
        <f t="shared" si="28"/>
        <v>5.9831582394729059</v>
      </c>
      <c r="Y90">
        <f t="shared" si="29"/>
        <v>1.7889485622401478</v>
      </c>
      <c r="Z90">
        <f t="shared" si="30"/>
        <v>3.2876078933693806E-2</v>
      </c>
      <c r="AA90">
        <f t="shared" si="30"/>
        <v>0.26092381839562218</v>
      </c>
      <c r="AB90">
        <f t="shared" si="30"/>
        <v>0.54754612397933022</v>
      </c>
      <c r="AC90">
        <f t="shared" si="30"/>
        <v>6.932818893430126E-2</v>
      </c>
      <c r="AD90">
        <f t="shared" si="30"/>
        <v>8.9325789757052521E-2</v>
      </c>
      <c r="AE90">
        <f t="shared" si="32"/>
        <v>1</v>
      </c>
      <c r="AF90" s="15">
        <f t="shared" si="33"/>
        <v>9.2076776615028511</v>
      </c>
      <c r="AG90">
        <f t="shared" si="34"/>
        <v>34889.515761217212</v>
      </c>
      <c r="AI90">
        <f t="shared" si="35"/>
        <v>8.3609389947005314E-2</v>
      </c>
      <c r="AK90">
        <f t="shared" si="20"/>
        <v>2.7487489034957319E-3</v>
      </c>
      <c r="AL90">
        <f t="shared" si="20"/>
        <v>2.1815681278701173E-2</v>
      </c>
      <c r="AM90">
        <f t="shared" si="20"/>
        <v>4.5779997393759139E-2</v>
      </c>
      <c r="AN90">
        <f t="shared" si="20"/>
        <v>5.7964875829276527E-3</v>
      </c>
      <c r="AO90">
        <f t="shared" si="20"/>
        <v>7.4684747881216176E-3</v>
      </c>
      <c r="AQ90" s="23">
        <f t="shared" si="31"/>
        <v>20.317118662569921</v>
      </c>
      <c r="AR90">
        <f t="shared" si="31"/>
        <v>161.24855372584057</v>
      </c>
      <c r="AS90">
        <f t="shared" si="31"/>
        <v>338.37853950146757</v>
      </c>
      <c r="AT90">
        <f t="shared" si="31"/>
        <v>42.844192097241915</v>
      </c>
      <c r="AU90" s="24">
        <f t="shared" si="31"/>
        <v>55.202528068571638</v>
      </c>
    </row>
    <row r="91" spans="1:49">
      <c r="A91">
        <v>5</v>
      </c>
      <c r="B91">
        <v>7</v>
      </c>
      <c r="C91">
        <v>14782.8116542268</v>
      </c>
      <c r="D91">
        <v>12480.475744780801</v>
      </c>
      <c r="E91">
        <v>10744.4542109262</v>
      </c>
      <c r="F91">
        <v>6602.88492501783</v>
      </c>
      <c r="G91">
        <v>0.92</v>
      </c>
      <c r="H91">
        <v>4.7660034418879</v>
      </c>
      <c r="I91">
        <v>7.6504000813003596</v>
      </c>
      <c r="J91">
        <v>4.0034428911858404</v>
      </c>
      <c r="K91">
        <v>3.5745025814159299</v>
      </c>
      <c r="L91">
        <v>10</v>
      </c>
      <c r="M91">
        <v>4.0851458073324904</v>
      </c>
      <c r="N91">
        <f t="shared" si="26"/>
        <v>-4.2198426823962309</v>
      </c>
      <c r="O91">
        <f t="shared" si="27"/>
        <v>-0.85146887301200858</v>
      </c>
      <c r="P91">
        <f t="shared" si="23"/>
        <v>0.99859084368189732</v>
      </c>
      <c r="Q91">
        <f t="shared" si="24"/>
        <v>-1.0420664562051489</v>
      </c>
      <c r="R91">
        <f t="shared" si="25"/>
        <v>-0.71356873150339595</v>
      </c>
      <c r="S91">
        <f t="shared" si="21"/>
        <v>1.4700957042330598E-2</v>
      </c>
      <c r="T91">
        <f t="shared" si="21"/>
        <v>0.42678757455722655</v>
      </c>
      <c r="U91">
        <f t="shared" si="21"/>
        <v>2.7144540420541965</v>
      </c>
      <c r="V91">
        <f t="shared" si="21"/>
        <v>0.35272503748682726</v>
      </c>
      <c r="W91">
        <f t="shared" si="21"/>
        <v>0.48989277835610828</v>
      </c>
      <c r="X91">
        <f t="shared" si="28"/>
        <v>3.998560389496689</v>
      </c>
      <c r="Y91">
        <f t="shared" si="29"/>
        <v>1.3859343937135693</v>
      </c>
      <c r="Z91">
        <f t="shared" si="30"/>
        <v>3.6765624650678471E-3</v>
      </c>
      <c r="AA91">
        <f t="shared" si="30"/>
        <v>0.10673530795690886</v>
      </c>
      <c r="AB91">
        <f t="shared" si="30"/>
        <v>0.67885783323029247</v>
      </c>
      <c r="AC91">
        <f t="shared" si="30"/>
        <v>8.8213007464725532E-2</v>
      </c>
      <c r="AD91">
        <f t="shared" si="30"/>
        <v>0.12251728888300537</v>
      </c>
      <c r="AE91">
        <f t="shared" si="32"/>
        <v>1</v>
      </c>
      <c r="AF91" s="15">
        <f t="shared" si="33"/>
        <v>9.0136626232282975</v>
      </c>
      <c r="AG91">
        <f t="shared" si="34"/>
        <v>21672.873725654455</v>
      </c>
      <c r="AI91">
        <f t="shared" si="35"/>
        <v>5.1936970492858191E-2</v>
      </c>
      <c r="AK91">
        <f t="shared" si="20"/>
        <v>1.9094951626337874E-4</v>
      </c>
      <c r="AL91">
        <f t="shared" si="20"/>
        <v>5.5435085399041075E-3</v>
      </c>
      <c r="AM91">
        <f t="shared" si="20"/>
        <v>3.5257819253327348E-2</v>
      </c>
      <c r="AN91">
        <f t="shared" si="20"/>
        <v>4.5815163657817294E-3</v>
      </c>
      <c r="AO91">
        <f t="shared" si="20"/>
        <v>6.3631768175816325E-3</v>
      </c>
      <c r="AQ91" s="23">
        <f t="shared" si="31"/>
        <v>1.4113853671936225</v>
      </c>
      <c r="AR91">
        <f t="shared" si="31"/>
        <v>40.974321324500117</v>
      </c>
      <c r="AS91">
        <f t="shared" si="31"/>
        <v>260.60485068035479</v>
      </c>
      <c r="AT91">
        <f t="shared" si="31"/>
        <v>33.863846763054482</v>
      </c>
      <c r="AU91" s="24">
        <f t="shared" si="31"/>
        <v>47.032822208425777</v>
      </c>
    </row>
    <row r="92" spans="1:49">
      <c r="A92">
        <v>5</v>
      </c>
      <c r="B92">
        <v>8</v>
      </c>
      <c r="C92">
        <v>14782.8116542268</v>
      </c>
      <c r="D92">
        <v>12480.475744780801</v>
      </c>
      <c r="E92">
        <v>1326.9172514140701</v>
      </c>
      <c r="F92">
        <v>9665.5722048840307</v>
      </c>
      <c r="G92">
        <v>0.92</v>
      </c>
      <c r="H92">
        <v>7.52849482806797</v>
      </c>
      <c r="I92">
        <v>7.61937866072142</v>
      </c>
      <c r="J92">
        <v>6.32393565557709</v>
      </c>
      <c r="K92">
        <v>5.6463711210509597</v>
      </c>
      <c r="L92">
        <v>10</v>
      </c>
      <c r="M92">
        <v>6.4529955669153898</v>
      </c>
      <c r="N92">
        <f t="shared" si="26"/>
        <v>-7.5348323458123154</v>
      </c>
      <c r="O92">
        <f t="shared" si="27"/>
        <v>-2.5089637047200508</v>
      </c>
      <c r="P92">
        <f t="shared" si="23"/>
        <v>0.75825409308423308</v>
      </c>
      <c r="Q92">
        <f t="shared" si="24"/>
        <v>-1.249253310168652</v>
      </c>
      <c r="R92">
        <f t="shared" si="25"/>
        <v>-0.83103057686517279</v>
      </c>
      <c r="S92">
        <f t="shared" si="21"/>
        <v>5.3415080857554924E-4</v>
      </c>
      <c r="T92">
        <f t="shared" si="21"/>
        <v>8.1352500786006782E-2</v>
      </c>
      <c r="U92">
        <f t="shared" si="21"/>
        <v>2.1345462462969818</v>
      </c>
      <c r="V92">
        <f t="shared" si="21"/>
        <v>0.28671880696828039</v>
      </c>
      <c r="W92">
        <f t="shared" si="21"/>
        <v>0.43560013549695509</v>
      </c>
      <c r="X92">
        <f t="shared" si="28"/>
        <v>2.9387518403567991</v>
      </c>
      <c r="Y92">
        <f t="shared" si="29"/>
        <v>1.0779849471099041</v>
      </c>
      <c r="Z92">
        <f t="shared" si="30"/>
        <v>1.8176111410301901E-4</v>
      </c>
      <c r="AA92">
        <f t="shared" si="30"/>
        <v>2.7682671149303176E-2</v>
      </c>
      <c r="AB92">
        <f t="shared" si="30"/>
        <v>0.72634450346709867</v>
      </c>
      <c r="AC92">
        <f t="shared" si="30"/>
        <v>9.7564824300873709E-2</v>
      </c>
      <c r="AD92">
        <f t="shared" si="30"/>
        <v>0.14822623996862153</v>
      </c>
      <c r="AE92">
        <f t="shared" si="32"/>
        <v>1.0000000000000002</v>
      </c>
      <c r="AF92" s="15">
        <f t="shared" si="33"/>
        <v>9.1967088629451759</v>
      </c>
      <c r="AG92">
        <f t="shared" si="34"/>
        <v>20979.442861926509</v>
      </c>
      <c r="AI92">
        <f t="shared" si="35"/>
        <v>5.0275229702773469E-2</v>
      </c>
      <c r="AK92">
        <f t="shared" si="20"/>
        <v>9.1380817625612986E-6</v>
      </c>
      <c r="AL92">
        <f t="shared" si="20"/>
        <v>1.3917526508175572E-3</v>
      </c>
      <c r="AM92">
        <f t="shared" si="20"/>
        <v>3.6517136755155326E-2</v>
      </c>
      <c r="AN92">
        <f t="shared" si="20"/>
        <v>4.9050939526371603E-3</v>
      </c>
      <c r="AO92">
        <f t="shared" si="20"/>
        <v>7.4521082624008691E-3</v>
      </c>
      <c r="AQ92" s="23">
        <f t="shared" si="31"/>
        <v>6.7543270788434265E-2</v>
      </c>
      <c r="AR92">
        <f t="shared" si="31"/>
        <v>10.287008653153412</v>
      </c>
      <c r="AS92">
        <f t="shared" si="31"/>
        <v>269.91297740155198</v>
      </c>
      <c r="AT92">
        <f t="shared" si="31"/>
        <v>36.255540024061006</v>
      </c>
      <c r="AU92" s="24">
        <f t="shared" si="31"/>
        <v>55.0815564349897</v>
      </c>
    </row>
    <row r="93" spans="1:49">
      <c r="A93">
        <v>5</v>
      </c>
      <c r="B93">
        <v>9</v>
      </c>
      <c r="C93">
        <v>14782.8116542268</v>
      </c>
      <c r="D93">
        <v>12480.475744780801</v>
      </c>
      <c r="E93">
        <v>6736.8860152257803</v>
      </c>
      <c r="F93">
        <v>5806.3655341846197</v>
      </c>
      <c r="G93">
        <v>0.92</v>
      </c>
      <c r="H93">
        <v>9.0161027231794204</v>
      </c>
      <c r="I93">
        <v>7.4002702516737697</v>
      </c>
      <c r="J93">
        <v>7.5735262874707203</v>
      </c>
      <c r="K93">
        <v>6.76207704238458</v>
      </c>
      <c r="L93">
        <v>10</v>
      </c>
      <c r="M93">
        <v>7.7280880484395196</v>
      </c>
      <c r="N93">
        <f t="shared" si="26"/>
        <v>-9.319961819946057</v>
      </c>
      <c r="O93">
        <f t="shared" si="27"/>
        <v>-3.4015284417869216</v>
      </c>
      <c r="P93">
        <f t="shared" si="23"/>
        <v>0.62883220620953439</v>
      </c>
      <c r="Q93">
        <f t="shared" si="24"/>
        <v>-1.3608239023020139</v>
      </c>
      <c r="R93">
        <f t="shared" si="25"/>
        <v>-0.88821194866994968</v>
      </c>
      <c r="S93">
        <f t="shared" si="21"/>
        <v>8.9617331932245097E-5</v>
      </c>
      <c r="T93">
        <f t="shared" si="21"/>
        <v>3.3322299822319663E-2</v>
      </c>
      <c r="U93">
        <f t="shared" si="21"/>
        <v>1.87541919707926</v>
      </c>
      <c r="V93">
        <f t="shared" si="21"/>
        <v>0.25644940063726107</v>
      </c>
      <c r="W93">
        <f t="shared" si="21"/>
        <v>0.41139068316809529</v>
      </c>
      <c r="X93">
        <f t="shared" si="28"/>
        <v>2.5766711980388681</v>
      </c>
      <c r="Y93">
        <f t="shared" si="29"/>
        <v>0.94649833254760529</v>
      </c>
      <c r="Z93">
        <f t="shared" si="30"/>
        <v>3.4780274642901197E-5</v>
      </c>
      <c r="AA93">
        <f t="shared" si="30"/>
        <v>1.2932305777967177E-2</v>
      </c>
      <c r="AB93">
        <f t="shared" si="30"/>
        <v>0.72784575638003846</v>
      </c>
      <c r="AC93">
        <f t="shared" si="30"/>
        <v>9.9527406070455335E-2</v>
      </c>
      <c r="AD93">
        <f t="shared" si="30"/>
        <v>0.15965975149689612</v>
      </c>
      <c r="AE93">
        <f t="shared" si="32"/>
        <v>1</v>
      </c>
      <c r="AF93" s="15">
        <f t="shared" si="33"/>
        <v>8.82715987268476</v>
      </c>
      <c r="AG93">
        <f t="shared" si="34"/>
        <v>13222.942994596486</v>
      </c>
      <c r="AI93">
        <f t="shared" si="35"/>
        <v>3.1687519100255614E-2</v>
      </c>
      <c r="AK93">
        <f t="shared" si="20"/>
        <v>1.1021006170590676E-6</v>
      </c>
      <c r="AL93">
        <f t="shared" si="20"/>
        <v>4.0979268634968094E-4</v>
      </c>
      <c r="AM93">
        <f t="shared" si="20"/>
        <v>2.3063626307332462E-2</v>
      </c>
      <c r="AN93">
        <f t="shared" si="20"/>
        <v>3.1537765808564498E-3</v>
      </c>
      <c r="AO93">
        <f t="shared" si="20"/>
        <v>5.0592214250999605E-3</v>
      </c>
      <c r="AQ93" s="23">
        <f t="shared" si="31"/>
        <v>8.1460729229956667E-3</v>
      </c>
      <c r="AR93">
        <f t="shared" si="31"/>
        <v>3.0289440497934854</v>
      </c>
      <c r="AS93">
        <f t="shared" si="31"/>
        <v>170.47262188238307</v>
      </c>
      <c r="AT93">
        <f t="shared" si="31"/>
        <v>23.310842597156139</v>
      </c>
      <c r="AU93" s="24">
        <f t="shared" si="31"/>
        <v>37.394758722140807</v>
      </c>
    </row>
    <row r="94" spans="1:49">
      <c r="A94">
        <v>5</v>
      </c>
      <c r="B94">
        <v>10</v>
      </c>
      <c r="C94">
        <v>14782.8116542268</v>
      </c>
      <c r="D94">
        <v>12480.475744780801</v>
      </c>
      <c r="E94">
        <v>15653.849400851201</v>
      </c>
      <c r="F94">
        <v>10723.919758195199</v>
      </c>
      <c r="G94">
        <v>0.92</v>
      </c>
      <c r="H94">
        <v>10.736939430114299</v>
      </c>
      <c r="I94">
        <v>7.4078865594267302</v>
      </c>
      <c r="J94">
        <v>9.0190291212960307</v>
      </c>
      <c r="K94">
        <v>8.0527045725857498</v>
      </c>
      <c r="L94">
        <v>10</v>
      </c>
      <c r="M94">
        <v>9.2030909400980097</v>
      </c>
      <c r="N94">
        <f t="shared" si="26"/>
        <v>-11.38496586826791</v>
      </c>
      <c r="O94">
        <f t="shared" si="27"/>
        <v>-4.4340304659478482</v>
      </c>
      <c r="P94">
        <f t="shared" si="23"/>
        <v>0.47911941270619862</v>
      </c>
      <c r="Q94">
        <f t="shared" si="24"/>
        <v>-1.489886655322131</v>
      </c>
      <c r="R94">
        <f t="shared" si="25"/>
        <v>-0.96219058248546308</v>
      </c>
      <c r="S94">
        <f t="shared" si="21"/>
        <v>1.1365070831354183E-5</v>
      </c>
      <c r="T94">
        <f t="shared" si="21"/>
        <v>1.1866565371386046E-2</v>
      </c>
      <c r="U94">
        <f t="shared" si="21"/>
        <v>1.6146519340041103</v>
      </c>
      <c r="V94">
        <f t="shared" si="21"/>
        <v>0.22539820177821906</v>
      </c>
      <c r="W94">
        <f t="shared" si="21"/>
        <v>0.38205504553962033</v>
      </c>
      <c r="X94">
        <f t="shared" si="28"/>
        <v>2.2339831117641671</v>
      </c>
      <c r="Y94">
        <f t="shared" si="29"/>
        <v>0.80378614097840206</v>
      </c>
      <c r="Z94">
        <f t="shared" si="30"/>
        <v>5.0873575415613751E-6</v>
      </c>
      <c r="AA94">
        <f t="shared" si="30"/>
        <v>5.3118420228410179E-3</v>
      </c>
      <c r="AB94">
        <f t="shared" si="30"/>
        <v>0.72276819171163142</v>
      </c>
      <c r="AC94">
        <f t="shared" si="30"/>
        <v>0.10089521294555492</v>
      </c>
      <c r="AD94">
        <f t="shared" si="30"/>
        <v>0.17101966596243115</v>
      </c>
      <c r="AE94">
        <f t="shared" si="32"/>
        <v>1</v>
      </c>
      <c r="AF94" s="15">
        <f t="shared" si="33"/>
        <v>9.4782276004781938</v>
      </c>
      <c r="AG94">
        <f t="shared" si="34"/>
        <v>22945.517928052261</v>
      </c>
      <c r="AI94">
        <f t="shared" si="35"/>
        <v>5.4986740690596281E-2</v>
      </c>
      <c r="AK94">
        <f t="shared" si="20"/>
        <v>2.7973720993818473E-7</v>
      </c>
      <c r="AL94">
        <f t="shared" si="20"/>
        <v>2.9208087989937147E-4</v>
      </c>
      <c r="AM94">
        <f t="shared" si="20"/>
        <v>3.9742667137058658E-2</v>
      </c>
      <c r="AN94">
        <f t="shared" si="20"/>
        <v>5.5478989111597213E-3</v>
      </c>
      <c r="AO94">
        <f t="shared" si="20"/>
        <v>9.4038140252685962E-3</v>
      </c>
      <c r="AQ94" s="23">
        <f t="shared" si="31"/>
        <v>2.067651243597543E-3</v>
      </c>
      <c r="AR94">
        <f t="shared" si="31"/>
        <v>2.1588883176766234</v>
      </c>
      <c r="AS94">
        <f t="shared" si="31"/>
        <v>293.7541814618836</v>
      </c>
      <c r="AT94">
        <f t="shared" si="31"/>
        <v>41.006772340182053</v>
      </c>
      <c r="AU94" s="24">
        <f t="shared" si="31"/>
        <v>69.507405783461024</v>
      </c>
    </row>
    <row r="95" spans="1:49">
      <c r="A95">
        <v>5</v>
      </c>
      <c r="B95">
        <v>11</v>
      </c>
      <c r="C95">
        <v>14782.8116542268</v>
      </c>
      <c r="D95">
        <v>12480.475744780801</v>
      </c>
      <c r="E95">
        <v>10891.4480381786</v>
      </c>
      <c r="F95">
        <v>9022.5382886068801</v>
      </c>
      <c r="G95">
        <v>0.92</v>
      </c>
      <c r="H95">
        <v>13.808790103769301</v>
      </c>
      <c r="I95">
        <v>7.4456925959306304</v>
      </c>
      <c r="J95">
        <v>11.599383687166201</v>
      </c>
      <c r="K95">
        <v>10.356592577827</v>
      </c>
      <c r="L95">
        <v>10</v>
      </c>
      <c r="M95">
        <v>11.836105803230801</v>
      </c>
      <c r="N95">
        <f t="shared" si="26"/>
        <v>-15.071186676653912</v>
      </c>
      <c r="O95">
        <f t="shared" si="27"/>
        <v>-6.2771408701408493</v>
      </c>
      <c r="P95">
        <f t="shared" si="23"/>
        <v>0.21186840409821517</v>
      </c>
      <c r="Q95">
        <f t="shared" si="24"/>
        <v>-1.7202754558462559</v>
      </c>
      <c r="R95">
        <f t="shared" si="25"/>
        <v>-1.0949755067372196</v>
      </c>
      <c r="S95">
        <f t="shared" si="21"/>
        <v>2.8488316826010714E-7</v>
      </c>
      <c r="T95">
        <f t="shared" si="21"/>
        <v>1.8787645542746611E-3</v>
      </c>
      <c r="U95">
        <f t="shared" si="21"/>
        <v>1.2359852237858417</v>
      </c>
      <c r="V95">
        <f t="shared" si="21"/>
        <v>0.17901682988696541</v>
      </c>
      <c r="W95">
        <f t="shared" si="21"/>
        <v>0.33454780101546039</v>
      </c>
      <c r="X95">
        <f t="shared" si="28"/>
        <v>1.7514289041257105</v>
      </c>
      <c r="Y95">
        <f t="shared" si="29"/>
        <v>0.56043197141031753</v>
      </c>
      <c r="Z95">
        <f t="shared" si="30"/>
        <v>1.6265756925047262E-7</v>
      </c>
      <c r="AA95">
        <f t="shared" si="30"/>
        <v>1.0727038647409526E-3</v>
      </c>
      <c r="AB95">
        <f t="shared" si="30"/>
        <v>0.7057010540789429</v>
      </c>
      <c r="AC95">
        <f t="shared" si="30"/>
        <v>0.10221187366799121</v>
      </c>
      <c r="AD95">
        <f t="shared" si="30"/>
        <v>0.19101420573075564</v>
      </c>
      <c r="AE95">
        <f t="shared" si="32"/>
        <v>1</v>
      </c>
      <c r="AF95" s="15">
        <f t="shared" si="33"/>
        <v>9.2739023690630891</v>
      </c>
      <c r="AG95">
        <f t="shared" si="34"/>
        <v>15775.363801580083</v>
      </c>
      <c r="AI95">
        <f t="shared" si="35"/>
        <v>3.7804151615894066E-2</v>
      </c>
      <c r="AK95">
        <f t="shared" si="20"/>
        <v>6.1491314094176555E-9</v>
      </c>
      <c r="AL95">
        <f t="shared" si="20"/>
        <v>4.0552659541622496E-5</v>
      </c>
      <c r="AM95">
        <f t="shared" si="20"/>
        <v>2.6678429643896617E-2</v>
      </c>
      <c r="AN95">
        <f t="shared" si="20"/>
        <v>3.86403316908935E-3</v>
      </c>
      <c r="AO95">
        <f t="shared" si="20"/>
        <v>7.2211299942350673E-3</v>
      </c>
      <c r="AQ95" s="23">
        <f t="shared" si="31"/>
        <v>4.545072573125569E-5</v>
      </c>
      <c r="AR95">
        <f t="shared" si="31"/>
        <v>0.29974116404089435</v>
      </c>
      <c r="AS95">
        <f t="shared" si="31"/>
        <v>197.19110032813231</v>
      </c>
      <c r="AT95">
        <f t="shared" si="31"/>
        <v>28.560637282166478</v>
      </c>
      <c r="AU95" s="24">
        <f t="shared" si="31"/>
        <v>53.374302317732429</v>
      </c>
    </row>
    <row r="96" spans="1:49">
      <c r="A96">
        <v>5</v>
      </c>
      <c r="B96">
        <v>12</v>
      </c>
      <c r="C96">
        <v>14782.8116542268</v>
      </c>
      <c r="D96">
        <v>12480.475744780801</v>
      </c>
      <c r="E96">
        <v>19775.635773132999</v>
      </c>
      <c r="F96">
        <v>19400.363349273801</v>
      </c>
      <c r="G96">
        <v>0.92</v>
      </c>
      <c r="H96">
        <v>16.6261389043304</v>
      </c>
      <c r="I96">
        <v>7.6416160137819196</v>
      </c>
      <c r="J96">
        <v>13.9659566796375</v>
      </c>
      <c r="K96">
        <v>12.469604178247801</v>
      </c>
      <c r="L96">
        <v>10</v>
      </c>
      <c r="M96">
        <v>14.250976203711801</v>
      </c>
      <c r="N96">
        <f t="shared" si="26"/>
        <v>-18.452005237327231</v>
      </c>
      <c r="O96">
        <f t="shared" si="27"/>
        <v>-7.9675501504775088</v>
      </c>
      <c r="P96">
        <f t="shared" si="23"/>
        <v>-3.324094155059798E-2</v>
      </c>
      <c r="Q96">
        <f t="shared" si="24"/>
        <v>-1.9315766158883361</v>
      </c>
      <c r="R96">
        <f t="shared" si="25"/>
        <v>-1.2215967292968084</v>
      </c>
      <c r="S96">
        <f t="shared" si="21"/>
        <v>9.6916103571087396E-9</v>
      </c>
      <c r="T96">
        <f t="shared" si="21"/>
        <v>3.4652688558188104E-4</v>
      </c>
      <c r="U96">
        <f t="shared" si="21"/>
        <v>0.96730546743014201</v>
      </c>
      <c r="V96">
        <f t="shared" si="21"/>
        <v>0.14491953583168204</v>
      </c>
      <c r="W96">
        <f t="shared" si="21"/>
        <v>0.29475914041817097</v>
      </c>
      <c r="X96">
        <f t="shared" si="28"/>
        <v>1.407330680257187</v>
      </c>
      <c r="Y96">
        <f t="shared" si="29"/>
        <v>0.34169477557660249</v>
      </c>
      <c r="Z96">
        <f t="shared" si="30"/>
        <v>6.8865196311485346E-9</v>
      </c>
      <c r="AA96">
        <f t="shared" si="30"/>
        <v>2.4622989496580426E-4</v>
      </c>
      <c r="AB96">
        <f t="shared" si="30"/>
        <v>0.68733346114032612</v>
      </c>
      <c r="AC96">
        <f t="shared" si="30"/>
        <v>0.10297475772019571</v>
      </c>
      <c r="AD96">
        <f t="shared" si="30"/>
        <v>0.2094455443579929</v>
      </c>
      <c r="AE96">
        <f t="shared" si="32"/>
        <v>1</v>
      </c>
      <c r="AF96" s="15">
        <f t="shared" si="33"/>
        <v>10.015328914256084</v>
      </c>
      <c r="AG96">
        <f t="shared" si="34"/>
        <v>28410.533610480146</v>
      </c>
      <c r="AI96">
        <f t="shared" si="35"/>
        <v>6.8083128453206812E-2</v>
      </c>
      <c r="AK96">
        <f t="shared" si="20"/>
        <v>4.6885580064301606E-10</v>
      </c>
      <c r="AL96">
        <f t="shared" si="20"/>
        <v>1.6764101567976473E-5</v>
      </c>
      <c r="AM96">
        <f t="shared" si="20"/>
        <v>4.6795812325004058E-2</v>
      </c>
      <c r="AN96">
        <f t="shared" si="20"/>
        <v>7.0108436573019343E-3</v>
      </c>
      <c r="AO96">
        <f t="shared" si="20"/>
        <v>1.4259707900477056E-2</v>
      </c>
      <c r="AQ96" s="23">
        <f t="shared" si="31"/>
        <v>3.4655034969487075E-6</v>
      </c>
      <c r="AR96">
        <f t="shared" si="31"/>
        <v>0.12391027801586219</v>
      </c>
      <c r="AS96">
        <f t="shared" si="31"/>
        <v>345.88683990354008</v>
      </c>
      <c r="AT96">
        <f t="shared" si="31"/>
        <v>51.819990661562535</v>
      </c>
      <c r="AU96" s="24">
        <f t="shared" si="31"/>
        <v>105.3992880685211</v>
      </c>
    </row>
    <row r="97" spans="1:49">
      <c r="A97">
        <v>5</v>
      </c>
      <c r="B97">
        <v>13</v>
      </c>
      <c r="C97">
        <v>14782.8116542268</v>
      </c>
      <c r="D97">
        <v>12480.475744780801</v>
      </c>
      <c r="E97">
        <v>6227.3736275196297</v>
      </c>
      <c r="F97">
        <v>4568.4500073733298</v>
      </c>
      <c r="G97">
        <v>0.92</v>
      </c>
      <c r="H97">
        <v>19.100457408512298</v>
      </c>
      <c r="I97">
        <v>8.3282367698048407</v>
      </c>
      <c r="J97">
        <v>16.0443842231502</v>
      </c>
      <c r="K97">
        <v>14.325343056384201</v>
      </c>
      <c r="L97">
        <v>10</v>
      </c>
      <c r="M97">
        <v>16.3718206358676</v>
      </c>
      <c r="N97">
        <f t="shared" si="26"/>
        <v>-21.421187442345509</v>
      </c>
      <c r="O97">
        <f t="shared" si="27"/>
        <v>-9.4521412529866478</v>
      </c>
      <c r="P97">
        <f t="shared" si="23"/>
        <v>-0.24850665141441686</v>
      </c>
      <c r="Q97">
        <f t="shared" si="24"/>
        <v>-2.1171505037019762</v>
      </c>
      <c r="R97">
        <f t="shared" si="25"/>
        <v>-1.3482375735852858</v>
      </c>
      <c r="S97">
        <f t="shared" si="21"/>
        <v>4.9761847730490426E-10</v>
      </c>
      <c r="T97">
        <f t="shared" si="21"/>
        <v>7.852125127087645E-5</v>
      </c>
      <c r="U97">
        <f t="shared" si="21"/>
        <v>0.77996467294960903</v>
      </c>
      <c r="V97">
        <f t="shared" si="21"/>
        <v>0.12037414596188988</v>
      </c>
      <c r="W97">
        <f t="shared" si="21"/>
        <v>0.2596975553848061</v>
      </c>
      <c r="X97">
        <f t="shared" si="28"/>
        <v>1.1601148960451944</v>
      </c>
      <c r="Y97">
        <f t="shared" si="29"/>
        <v>0.14851904852813555</v>
      </c>
      <c r="Z97">
        <f t="shared" si="30"/>
        <v>4.2893896027132696E-10</v>
      </c>
      <c r="AA97">
        <f t="shared" si="30"/>
        <v>6.7684029865105287E-5</v>
      </c>
      <c r="AB97">
        <f t="shared" si="30"/>
        <v>0.67231674690885457</v>
      </c>
      <c r="AC97">
        <f t="shared" si="30"/>
        <v>0.10376053817793621</v>
      </c>
      <c r="AD97">
        <f t="shared" si="30"/>
        <v>0.22385503045440519</v>
      </c>
      <c r="AE97">
        <f t="shared" si="32"/>
        <v>1</v>
      </c>
      <c r="AF97" s="15">
        <f t="shared" si="33"/>
        <v>8.6129679999005333</v>
      </c>
      <c r="AG97">
        <f t="shared" si="34"/>
        <v>6105.4148325149281</v>
      </c>
      <c r="AI97">
        <f t="shared" si="35"/>
        <v>1.4631043119474973E-2</v>
      </c>
      <c r="AK97">
        <f t="shared" si="20"/>
        <v>6.275824423352547E-12</v>
      </c>
      <c r="AL97">
        <f t="shared" si="20"/>
        <v>9.9028795945618729E-7</v>
      </c>
      <c r="AM97">
        <f t="shared" si="20"/>
        <v>9.8366953139685936E-3</v>
      </c>
      <c r="AN97">
        <f t="shared" si="20"/>
        <v>1.5181249081813138E-3</v>
      </c>
      <c r="AO97">
        <f t="shared" si="20"/>
        <v>3.2752326030897855E-3</v>
      </c>
      <c r="AQ97" s="23">
        <f t="shared" si="31"/>
        <v>4.6387165212708608E-8</v>
      </c>
      <c r="AR97">
        <f t="shared" si="31"/>
        <v>7.3196201940447011E-3</v>
      </c>
      <c r="AS97">
        <f t="shared" si="31"/>
        <v>72.707007063206532</v>
      </c>
      <c r="AT97">
        <f t="shared" si="31"/>
        <v>11.221077292617359</v>
      </c>
      <c r="AU97" s="24">
        <f t="shared" si="31"/>
        <v>24.208573347629631</v>
      </c>
    </row>
    <row r="98" spans="1:49">
      <c r="A98">
        <v>5</v>
      </c>
      <c r="B98">
        <v>14</v>
      </c>
      <c r="C98">
        <v>14782.8116542268</v>
      </c>
      <c r="D98">
        <v>12480.475744780801</v>
      </c>
      <c r="E98">
        <v>17670.048517895</v>
      </c>
      <c r="F98">
        <v>16690.792978189998</v>
      </c>
      <c r="G98">
        <v>0.92</v>
      </c>
      <c r="H98">
        <v>21.2133790870725</v>
      </c>
      <c r="I98">
        <v>7.1895421721690997</v>
      </c>
      <c r="J98">
        <v>17.8192384331409</v>
      </c>
      <c r="K98">
        <v>15.910034315304401</v>
      </c>
      <c r="L98">
        <v>10</v>
      </c>
      <c r="M98">
        <v>18.1828963603479</v>
      </c>
      <c r="N98">
        <f t="shared" si="26"/>
        <v>-23.956693456617753</v>
      </c>
      <c r="O98">
        <f t="shared" si="27"/>
        <v>-10.71989426012277</v>
      </c>
      <c r="P98">
        <f t="shared" si="23"/>
        <v>-0.43233083744916379</v>
      </c>
      <c r="Q98">
        <f t="shared" si="24"/>
        <v>-2.2756196295939963</v>
      </c>
      <c r="R98">
        <f t="shared" si="25"/>
        <v>-1.4046305218802289</v>
      </c>
      <c r="S98">
        <f t="shared" si="21"/>
        <v>3.9422142834287955E-11</v>
      </c>
      <c r="T98">
        <f t="shared" si="21"/>
        <v>2.2100855050463876E-5</v>
      </c>
      <c r="U98">
        <f t="shared" si="21"/>
        <v>0.64899462943616648</v>
      </c>
      <c r="V98">
        <f t="shared" si="21"/>
        <v>0.10273323215853863</v>
      </c>
      <c r="W98">
        <f t="shared" si="21"/>
        <v>0.24545773096169032</v>
      </c>
      <c r="X98">
        <f t="shared" si="28"/>
        <v>0.99720769345086802</v>
      </c>
      <c r="Y98">
        <f t="shared" si="29"/>
        <v>-2.7962123094786412E-3</v>
      </c>
      <c r="Z98">
        <f t="shared" si="30"/>
        <v>3.9532529776085476E-11</v>
      </c>
      <c r="AA98">
        <f t="shared" si="30"/>
        <v>2.2162740215113246E-5</v>
      </c>
      <c r="AB98">
        <f t="shared" si="30"/>
        <v>0.65081189575493603</v>
      </c>
      <c r="AC98">
        <f t="shared" si="30"/>
        <v>0.10302089808696432</v>
      </c>
      <c r="AD98">
        <f t="shared" si="30"/>
        <v>0.24614504337835208</v>
      </c>
      <c r="AE98">
        <f t="shared" si="32"/>
        <v>1</v>
      </c>
      <c r="AF98" s="15">
        <f t="shared" si="33"/>
        <v>9.8699979981782864</v>
      </c>
      <c r="AG98">
        <f t="shared" si="34"/>
        <v>19303.47961473919</v>
      </c>
      <c r="AI98">
        <f t="shared" si="35"/>
        <v>4.6258943961522317E-2</v>
      </c>
      <c r="AK98">
        <f t="shared" si="20"/>
        <v>1.8287330795691504E-12</v>
      </c>
      <c r="AL98">
        <f t="shared" si="20"/>
        <v>1.0252249576447007E-6</v>
      </c>
      <c r="AM98">
        <f t="shared" si="20"/>
        <v>3.0105871015219689E-2</v>
      </c>
      <c r="AN98">
        <f t="shared" si="20"/>
        <v>4.7656379514705843E-3</v>
      </c>
      <c r="AO98">
        <f t="shared" si="20"/>
        <v>1.1386409768045669E-2</v>
      </c>
      <c r="AQ98" s="23">
        <f t="shared" si="31"/>
        <v>1.3516908340562451E-8</v>
      </c>
      <c r="AR98">
        <f t="shared" si="31"/>
        <v>7.5778537260371287E-3</v>
      </c>
      <c r="AS98">
        <f t="shared" si="31"/>
        <v>222.52471045221921</v>
      </c>
      <c r="AT98">
        <f t="shared" si="31"/>
        <v>35.224764124412445</v>
      </c>
      <c r="AU98" s="24">
        <f t="shared" si="31"/>
        <v>84.161575509433689</v>
      </c>
    </row>
    <row r="99" spans="1:49">
      <c r="A99">
        <v>5</v>
      </c>
      <c r="B99">
        <v>15</v>
      </c>
      <c r="C99">
        <v>14782.8116542268</v>
      </c>
      <c r="D99">
        <v>12480.475744780801</v>
      </c>
      <c r="E99">
        <v>19842.180276010698</v>
      </c>
      <c r="F99">
        <v>16403.885489804201</v>
      </c>
      <c r="G99">
        <v>0.92</v>
      </c>
      <c r="H99">
        <v>24.454141897128</v>
      </c>
      <c r="I99">
        <v>7.8924862910958398</v>
      </c>
      <c r="J99">
        <v>20.541479193587499</v>
      </c>
      <c r="K99">
        <v>18.340606422846101</v>
      </c>
      <c r="L99">
        <v>10</v>
      </c>
      <c r="M99">
        <v>20.960693054681101</v>
      </c>
      <c r="N99">
        <f t="shared" si="26"/>
        <v>-27.845608828684348</v>
      </c>
      <c r="O99">
        <f t="shared" si="27"/>
        <v>-12.664351946156067</v>
      </c>
      <c r="P99">
        <f t="shared" si="23"/>
        <v>-0.71427720192399569</v>
      </c>
      <c r="Q99">
        <f t="shared" si="24"/>
        <v>-2.5186768403481663</v>
      </c>
      <c r="R99">
        <f t="shared" si="25"/>
        <v>-1.564608680164691</v>
      </c>
      <c r="S99">
        <f t="shared" si="21"/>
        <v>8.0687403548272043E-13</v>
      </c>
      <c r="T99">
        <f t="shared" si="21"/>
        <v>3.1618541498560091E-6</v>
      </c>
      <c r="U99">
        <f t="shared" si="21"/>
        <v>0.48954582673037184</v>
      </c>
      <c r="V99">
        <f t="shared" si="21"/>
        <v>8.0566138118247699E-2</v>
      </c>
      <c r="W99">
        <f t="shared" si="21"/>
        <v>0.20916984947120199</v>
      </c>
      <c r="X99">
        <f t="shared" si="28"/>
        <v>0.77928497617477821</v>
      </c>
      <c r="Y99">
        <f t="shared" si="29"/>
        <v>-0.2493784769341654</v>
      </c>
      <c r="Z99">
        <f t="shared" si="30"/>
        <v>1.0354030427268941E-12</v>
      </c>
      <c r="AA99">
        <f t="shared" si="30"/>
        <v>4.0573785540899069E-6</v>
      </c>
      <c r="AB99">
        <f t="shared" si="30"/>
        <v>0.62819872280018962</v>
      </c>
      <c r="AC99">
        <f t="shared" si="30"/>
        <v>0.10338469312435238</v>
      </c>
      <c r="AD99">
        <f t="shared" si="30"/>
        <v>0.26841252669586863</v>
      </c>
      <c r="AE99">
        <f t="shared" si="32"/>
        <v>1.0000000000000002</v>
      </c>
      <c r="AF99" s="15">
        <f t="shared" si="33"/>
        <v>9.8720078519071119</v>
      </c>
      <c r="AG99">
        <f t="shared" si="34"/>
        <v>16275.93504150061</v>
      </c>
      <c r="AI99">
        <f t="shared" si="35"/>
        <v>3.9003722750134175E-2</v>
      </c>
      <c r="AK99">
        <f t="shared" si="20"/>
        <v>4.0384573213165102E-14</v>
      </c>
      <c r="AL99">
        <f t="shared" si="20"/>
        <v>1.58252868216063E-7</v>
      </c>
      <c r="AM99">
        <f t="shared" si="20"/>
        <v>2.4502088816086988E-2</v>
      </c>
      <c r="AN99">
        <f t="shared" si="20"/>
        <v>4.0323879072299432E-3</v>
      </c>
      <c r="AO99">
        <f t="shared" si="20"/>
        <v>1.0469087773908647E-2</v>
      </c>
      <c r="AQ99" s="23">
        <f t="shared" si="31"/>
        <v>2.9849876977327626E-10</v>
      </c>
      <c r="AR99">
        <f t="shared" si="31"/>
        <v>1.169711172289617E-3</v>
      </c>
      <c r="AS99">
        <f t="shared" si="31"/>
        <v>181.10488205167542</v>
      </c>
      <c r="AT99">
        <f t="shared" si="31"/>
        <v>29.80501547468101</v>
      </c>
      <c r="AU99" s="24">
        <f t="shared" si="31"/>
        <v>77.381276376630026</v>
      </c>
    </row>
    <row r="100" spans="1:49">
      <c r="A100">
        <v>5</v>
      </c>
      <c r="B100">
        <v>16</v>
      </c>
      <c r="C100">
        <v>14782.8116542268</v>
      </c>
      <c r="D100">
        <v>12480.475744780801</v>
      </c>
      <c r="E100">
        <v>12576.9110439045</v>
      </c>
      <c r="F100">
        <v>7323.1631650911904</v>
      </c>
      <c r="G100">
        <v>0.92</v>
      </c>
      <c r="H100">
        <v>23.322559270180101</v>
      </c>
      <c r="I100">
        <v>6.9991229760689304</v>
      </c>
      <c r="J100">
        <v>19.590949786951299</v>
      </c>
      <c r="K100">
        <v>17.491919452635099</v>
      </c>
      <c r="L100">
        <v>10</v>
      </c>
      <c r="M100">
        <v>19.990765088725801</v>
      </c>
      <c r="N100">
        <f t="shared" si="26"/>
        <v>-26.487709676346871</v>
      </c>
      <c r="O100">
        <f t="shared" si="27"/>
        <v>-11.985402369987328</v>
      </c>
      <c r="P100">
        <f t="shared" si="23"/>
        <v>-0.61582951337952563</v>
      </c>
      <c r="Q100">
        <f t="shared" si="24"/>
        <v>-2.4338081433270657</v>
      </c>
      <c r="R100">
        <f t="shared" si="25"/>
        <v>-1.4893113824161186</v>
      </c>
      <c r="S100">
        <f t="shared" si="21"/>
        <v>3.1371396321480456E-12</v>
      </c>
      <c r="T100">
        <f t="shared" si="21"/>
        <v>6.2345611265948215E-6</v>
      </c>
      <c r="U100">
        <f t="shared" si="21"/>
        <v>0.54019261240717631</v>
      </c>
      <c r="V100">
        <f t="shared" si="21"/>
        <v>8.7702213249414074E-2</v>
      </c>
      <c r="W100">
        <f t="shared" si="21"/>
        <v>0.22552790456043725</v>
      </c>
      <c r="X100">
        <f t="shared" si="28"/>
        <v>0.85342896478129138</v>
      </c>
      <c r="Y100">
        <f t="shared" si="29"/>
        <v>-0.1584929683527235</v>
      </c>
      <c r="Z100">
        <f t="shared" si="30"/>
        <v>3.6759235526438942E-12</v>
      </c>
      <c r="AA100">
        <f t="shared" si="30"/>
        <v>7.3053076282600216E-6</v>
      </c>
      <c r="AB100">
        <f t="shared" si="30"/>
        <v>0.63296728222203202</v>
      </c>
      <c r="AC100">
        <f t="shared" si="30"/>
        <v>0.10276451452745052</v>
      </c>
      <c r="AD100">
        <f t="shared" si="30"/>
        <v>0.26426089793921326</v>
      </c>
      <c r="AE100">
        <f t="shared" si="32"/>
        <v>1</v>
      </c>
      <c r="AF100" s="15">
        <f t="shared" si="33"/>
        <v>9.1280125360663948</v>
      </c>
      <c r="AG100">
        <f t="shared" si="34"/>
        <v>8242.5699236792552</v>
      </c>
      <c r="AI100">
        <f t="shared" si="35"/>
        <v>1.9752531036283823E-2</v>
      </c>
      <c r="AK100">
        <f t="shared" si="20"/>
        <v>7.2608794060605213E-14</v>
      </c>
      <c r="AL100">
        <f t="shared" si="20"/>
        <v>1.4429831565680705E-7</v>
      </c>
      <c r="AM100">
        <f t="shared" si="20"/>
        <v>1.2502705887042909E-2</v>
      </c>
      <c r="AN100">
        <f t="shared" si="20"/>
        <v>2.0298592626321063E-3</v>
      </c>
      <c r="AO100">
        <f t="shared" si="20"/>
        <v>5.2198215882205421E-3</v>
      </c>
      <c r="AQ100" s="23">
        <f t="shared" si="31"/>
        <v>5.3668106351923414E-10</v>
      </c>
      <c r="AR100">
        <f t="shared" si="31"/>
        <v>1.0665674111883724E-3</v>
      </c>
      <c r="AS100">
        <f t="shared" si="31"/>
        <v>92.412573148173962</v>
      </c>
      <c r="AT100">
        <f t="shared" si="31"/>
        <v>15.00351358203906</v>
      </c>
      <c r="AU100" s="24">
        <f t="shared" si="31"/>
        <v>38.581819703665637</v>
      </c>
    </row>
    <row r="101" spans="1:49">
      <c r="A101">
        <v>5</v>
      </c>
      <c r="B101">
        <v>17</v>
      </c>
      <c r="C101">
        <v>14782.8116542268</v>
      </c>
      <c r="D101">
        <v>12480.475744780801</v>
      </c>
      <c r="E101">
        <v>5608.6090709096197</v>
      </c>
      <c r="F101">
        <v>4747.0148078372004</v>
      </c>
      <c r="G101">
        <v>0.92</v>
      </c>
      <c r="H101">
        <v>26.0723367980553</v>
      </c>
      <c r="I101">
        <v>7.8131235193289399</v>
      </c>
      <c r="J101">
        <v>21.900762910366399</v>
      </c>
      <c r="K101">
        <v>19.554252598541499</v>
      </c>
      <c r="L101">
        <v>10</v>
      </c>
      <c r="M101">
        <v>22.347717255475999</v>
      </c>
      <c r="N101">
        <f t="shared" si="26"/>
        <v>-29.787442709797109</v>
      </c>
      <c r="O101">
        <f t="shared" si="27"/>
        <v>-13.635268886712447</v>
      </c>
      <c r="P101">
        <f t="shared" si="23"/>
        <v>-0.85506015830466475</v>
      </c>
      <c r="Q101">
        <f t="shared" si="24"/>
        <v>-2.6400414579177061</v>
      </c>
      <c r="R101">
        <f t="shared" si="25"/>
        <v>-1.6315790070514289</v>
      </c>
      <c r="S101">
        <f t="shared" si="21"/>
        <v>1.1573854040834639E-13</v>
      </c>
      <c r="T101">
        <f t="shared" si="21"/>
        <v>1.1975067311052175E-6</v>
      </c>
      <c r="U101">
        <f t="shared" si="21"/>
        <v>0.42525760753603531</v>
      </c>
      <c r="V101">
        <f t="shared" si="21"/>
        <v>7.135831112807095E-2</v>
      </c>
      <c r="W101">
        <f t="shared" si="21"/>
        <v>0.19562044407127688</v>
      </c>
      <c r="X101">
        <f t="shared" si="28"/>
        <v>0.69223756024222993</v>
      </c>
      <c r="Y101">
        <f t="shared" si="29"/>
        <v>-0.36782608712903309</v>
      </c>
      <c r="Z101">
        <f t="shared" si="30"/>
        <v>1.6719482885015197E-13</v>
      </c>
      <c r="AA101">
        <f t="shared" si="30"/>
        <v>1.7299071877668444E-6</v>
      </c>
      <c r="AB101">
        <f t="shared" si="30"/>
        <v>0.61432322075564327</v>
      </c>
      <c r="AC101">
        <f t="shared" si="30"/>
        <v>0.10308355863137653</v>
      </c>
      <c r="AD101">
        <f t="shared" si="30"/>
        <v>0.28259149070562534</v>
      </c>
      <c r="AE101">
        <f t="shared" si="32"/>
        <v>1</v>
      </c>
      <c r="AF101" s="15">
        <f t="shared" si="33"/>
        <v>8.6284315092255301</v>
      </c>
      <c r="AG101">
        <f t="shared" si="34"/>
        <v>4319.7518965519903</v>
      </c>
      <c r="AI101">
        <f t="shared" si="35"/>
        <v>1.0351872558649999E-2</v>
      </c>
      <c r="AK101">
        <f t="shared" si="20"/>
        <v>1.7307795607220714E-15</v>
      </c>
      <c r="AL101">
        <f t="shared" si="20"/>
        <v>1.7907778746054989E-8</v>
      </c>
      <c r="AM101">
        <f t="shared" si="20"/>
        <v>6.3593956910818292E-3</v>
      </c>
      <c r="AN101">
        <f t="shared" si="20"/>
        <v>1.067107861844135E-3</v>
      </c>
      <c r="AO101">
        <f t="shared" si="20"/>
        <v>2.9253510979435592E-3</v>
      </c>
      <c r="AQ101" s="23">
        <f t="shared" si="31"/>
        <v>1.279289413056989E-11</v>
      </c>
      <c r="AR101">
        <f t="shared" si="31"/>
        <v>1.3236366017424834E-4</v>
      </c>
      <c r="AS101">
        <f t="shared" si="31"/>
        <v>47.004874367982083</v>
      </c>
      <c r="AT101">
        <f t="shared" si="31"/>
        <v>7.8874272681932602</v>
      </c>
      <c r="AU101" s="24">
        <f t="shared" si="31"/>
        <v>21.622457151692604</v>
      </c>
    </row>
    <row r="102" spans="1:49">
      <c r="A102">
        <v>5</v>
      </c>
      <c r="B102">
        <v>18</v>
      </c>
      <c r="C102">
        <v>14782.8116542268</v>
      </c>
      <c r="D102">
        <v>12480.475744780801</v>
      </c>
      <c r="E102">
        <v>1403.3937696467699</v>
      </c>
      <c r="F102">
        <v>9993.6097877586708</v>
      </c>
      <c r="G102">
        <v>0.92</v>
      </c>
      <c r="H102">
        <v>28.6909406937616</v>
      </c>
      <c r="I102">
        <v>7.5034813351945404</v>
      </c>
      <c r="J102">
        <v>24.100390182759799</v>
      </c>
      <c r="K102">
        <v>21.518205520321299</v>
      </c>
      <c r="L102">
        <v>10</v>
      </c>
      <c r="M102">
        <v>24.592234880367101</v>
      </c>
      <c r="N102">
        <f t="shared" si="26"/>
        <v>-32.92976738464467</v>
      </c>
      <c r="O102">
        <f t="shared" si="27"/>
        <v>-15.206431224136228</v>
      </c>
      <c r="P102">
        <f t="shared" si="23"/>
        <v>-1.0828786972311226</v>
      </c>
      <c r="Q102">
        <f t="shared" si="24"/>
        <v>-2.836436750095686</v>
      </c>
      <c r="R102">
        <f t="shared" si="25"/>
        <v>-1.734515622771952</v>
      </c>
      <c r="S102">
        <f t="shared" si="21"/>
        <v>4.9978559489865065E-15</v>
      </c>
      <c r="T102">
        <f t="shared" si="21"/>
        <v>2.4884609495341354E-7</v>
      </c>
      <c r="U102">
        <f t="shared" si="21"/>
        <v>0.33861933869303124</v>
      </c>
      <c r="V102">
        <f t="shared" si="21"/>
        <v>5.8634222562130717E-2</v>
      </c>
      <c r="W102">
        <f t="shared" si="21"/>
        <v>0.17648566522334544</v>
      </c>
      <c r="X102">
        <f t="shared" si="28"/>
        <v>0.57373947532460734</v>
      </c>
      <c r="Y102">
        <f t="shared" si="29"/>
        <v>-0.55557986143644422</v>
      </c>
      <c r="Z102">
        <f t="shared" si="30"/>
        <v>8.7110198337997325E-15</v>
      </c>
      <c r="AA102">
        <f t="shared" si="30"/>
        <v>4.3372664014903745E-7</v>
      </c>
      <c r="AB102">
        <f t="shared" si="30"/>
        <v>0.59019703760395592</v>
      </c>
      <c r="AC102">
        <f t="shared" si="30"/>
        <v>0.1021965980795673</v>
      </c>
      <c r="AD102">
        <f t="shared" si="30"/>
        <v>0.30760593058982788</v>
      </c>
      <c r="AE102">
        <f t="shared" si="32"/>
        <v>0.99999999999999989</v>
      </c>
      <c r="AF102" s="15">
        <f t="shared" si="33"/>
        <v>9.2305467269012063</v>
      </c>
      <c r="AG102">
        <f t="shared" si="34"/>
        <v>6916.3318175315808</v>
      </c>
      <c r="AI102">
        <f t="shared" si="35"/>
        <v>1.6574328170460784E-2</v>
      </c>
      <c r="AK102">
        <f t="shared" si="20"/>
        <v>1.4437930142478953E-16</v>
      </c>
      <c r="AL102">
        <f t="shared" si="20"/>
        <v>7.1887276701014988E-9</v>
      </c>
      <c r="AM102">
        <f t="shared" si="20"/>
        <v>9.7821193864817482E-3</v>
      </c>
      <c r="AN102">
        <f t="shared" si="20"/>
        <v>1.6938399544754307E-3</v>
      </c>
      <c r="AO102">
        <f t="shared" si="20"/>
        <v>5.0983616407757884E-3</v>
      </c>
      <c r="AQ102" s="23">
        <f t="shared" si="31"/>
        <v>1.0671660098657514E-12</v>
      </c>
      <c r="AR102">
        <f t="shared" si="31"/>
        <v>5.3134803590319555E-5</v>
      </c>
      <c r="AS102">
        <f t="shared" si="31"/>
        <v>72.303614234760147</v>
      </c>
      <c r="AT102">
        <f t="shared" si="31"/>
        <v>12.519858509707195</v>
      </c>
      <c r="AU102" s="24">
        <f t="shared" si="31"/>
        <v>37.6840599403616</v>
      </c>
    </row>
    <row r="103" spans="1:49">
      <c r="A103">
        <v>5</v>
      </c>
      <c r="B103">
        <v>19</v>
      </c>
      <c r="C103">
        <v>14782.8116542268</v>
      </c>
      <c r="D103">
        <v>12480.475744780801</v>
      </c>
      <c r="E103">
        <v>12938.436402822699</v>
      </c>
      <c r="F103">
        <v>16131.022423926899</v>
      </c>
      <c r="G103">
        <v>0.92</v>
      </c>
      <c r="H103">
        <v>30.824640408309399</v>
      </c>
      <c r="I103">
        <v>7.5700436072517396</v>
      </c>
      <c r="J103">
        <v>25.8926979429799</v>
      </c>
      <c r="K103">
        <v>23.118480306232101</v>
      </c>
      <c r="L103">
        <v>10</v>
      </c>
      <c r="M103">
        <v>26.4211203499795</v>
      </c>
      <c r="N103">
        <f t="shared" si="26"/>
        <v>-35.490207042102028</v>
      </c>
      <c r="O103">
        <f t="shared" si="27"/>
        <v>-16.486651052864907</v>
      </c>
      <c r="P103">
        <f t="shared" si="23"/>
        <v>-1.2685105723967762</v>
      </c>
      <c r="Q103">
        <f t="shared" si="24"/>
        <v>-2.996464228686766</v>
      </c>
      <c r="R103">
        <f t="shared" si="25"/>
        <v>-1.827956764414288</v>
      </c>
      <c r="S103">
        <f t="shared" si="21"/>
        <v>3.861881290882081E-16</v>
      </c>
      <c r="T103">
        <f t="shared" si="21"/>
        <v>6.9173288521581415E-8</v>
      </c>
      <c r="U103">
        <f t="shared" si="21"/>
        <v>0.28125021180009785</v>
      </c>
      <c r="V103">
        <f t="shared" si="21"/>
        <v>4.9963415634051836E-2</v>
      </c>
      <c r="W103">
        <f t="shared" si="21"/>
        <v>0.16074166556167296</v>
      </c>
      <c r="X103">
        <f t="shared" si="28"/>
        <v>0.49195536216911157</v>
      </c>
      <c r="Y103">
        <f t="shared" si="29"/>
        <v>-0.70936729390435294</v>
      </c>
      <c r="Z103">
        <f t="shared" si="30"/>
        <v>7.8500644323794246E-16</v>
      </c>
      <c r="AA103">
        <f t="shared" si="30"/>
        <v>1.4060887194436724E-7</v>
      </c>
      <c r="AB103">
        <f t="shared" si="30"/>
        <v>0.57169864062466913</v>
      </c>
      <c r="AC103">
        <f t="shared" si="30"/>
        <v>0.10156087213635598</v>
      </c>
      <c r="AD103">
        <f t="shared" si="30"/>
        <v>0.32674034663010215</v>
      </c>
      <c r="AE103">
        <f t="shared" si="32"/>
        <v>1</v>
      </c>
      <c r="AF103" s="15">
        <f t="shared" si="33"/>
        <v>9.8021073208252112</v>
      </c>
      <c r="AG103">
        <f t="shared" si="34"/>
        <v>10998.896351797357</v>
      </c>
      <c r="AI103">
        <f t="shared" si="35"/>
        <v>2.6357803884637127E-2</v>
      </c>
      <c r="AK103">
        <f t="shared" si="20"/>
        <v>2.0691045879042214E-17</v>
      </c>
      <c r="AL103">
        <f t="shared" si="20"/>
        <v>3.7061410711496874E-9</v>
      </c>
      <c r="AM103">
        <f t="shared" si="20"/>
        <v>1.5068720650698669E-2</v>
      </c>
      <c r="AN103">
        <f t="shared" si="20"/>
        <v>2.6769215501227781E-3</v>
      </c>
      <c r="AO103">
        <f t="shared" si="20"/>
        <v>8.6121579776745876E-3</v>
      </c>
      <c r="AQ103" s="23">
        <f t="shared" si="31"/>
        <v>1.5293591707942332E-13</v>
      </c>
      <c r="AR103">
        <f t="shared" si="31"/>
        <v>2.7393592709400098E-5</v>
      </c>
      <c r="AS103">
        <f t="shared" si="31"/>
        <v>111.37902962471817</v>
      </c>
      <c r="AT103">
        <f t="shared" si="31"/>
        <v>19.786213544302939</v>
      </c>
      <c r="AU103" s="24">
        <f t="shared" si="31"/>
        <v>63.655954660205104</v>
      </c>
    </row>
    <row r="104" spans="1:49">
      <c r="A104">
        <v>5</v>
      </c>
      <c r="B104">
        <v>20</v>
      </c>
      <c r="C104">
        <v>14782.8116542268</v>
      </c>
      <c r="D104">
        <v>12480.475744780801</v>
      </c>
      <c r="E104">
        <v>16808.942786625601</v>
      </c>
      <c r="F104">
        <v>17720.048513448</v>
      </c>
      <c r="G104">
        <v>0.92</v>
      </c>
      <c r="H104">
        <v>32.676924072521203</v>
      </c>
      <c r="I104">
        <v>7.3509436266268304</v>
      </c>
      <c r="J104">
        <v>27.448616220917799</v>
      </c>
      <c r="K104">
        <v>24.507693054391002</v>
      </c>
      <c r="L104">
        <v>10</v>
      </c>
      <c r="M104">
        <v>28.008792062161</v>
      </c>
      <c r="N104">
        <f t="shared" si="26"/>
        <v>-37.712947439156189</v>
      </c>
      <c r="O104">
        <f t="shared" si="27"/>
        <v>-17.598021251391987</v>
      </c>
      <c r="P104">
        <f t="shared" si="23"/>
        <v>-1.4296592511832049</v>
      </c>
      <c r="Q104">
        <f t="shared" si="24"/>
        <v>-3.1353855035026563</v>
      </c>
      <c r="R104">
        <f t="shared" si="25"/>
        <v>-1.9007673506046157</v>
      </c>
      <c r="S104">
        <f t="shared" si="21"/>
        <v>4.1828763911751831E-17</v>
      </c>
      <c r="T104">
        <f t="shared" si="21"/>
        <v>2.2765462515914597E-8</v>
      </c>
      <c r="U104">
        <f t="shared" si="21"/>
        <v>0.23939048037048605</v>
      </c>
      <c r="V104">
        <f t="shared" si="21"/>
        <v>4.3482987753734929E-2</v>
      </c>
      <c r="W104">
        <f t="shared" si="21"/>
        <v>0.14945389167599873</v>
      </c>
      <c r="X104">
        <f t="shared" si="28"/>
        <v>0.43232738256568226</v>
      </c>
      <c r="Y104">
        <f t="shared" si="29"/>
        <v>-0.83857214773304467</v>
      </c>
      <c r="Z104">
        <f t="shared" si="30"/>
        <v>9.6752520424488515E-17</v>
      </c>
      <c r="AA104">
        <f t="shared" si="30"/>
        <v>5.2657924142604835E-8</v>
      </c>
      <c r="AB104">
        <f t="shared" si="30"/>
        <v>0.55372500106239775</v>
      </c>
      <c r="AC104">
        <f t="shared" si="30"/>
        <v>0.10057884257916207</v>
      </c>
      <c r="AD104">
        <f t="shared" si="30"/>
        <v>0.34569610370051596</v>
      </c>
      <c r="AE104">
        <f t="shared" si="32"/>
        <v>1</v>
      </c>
      <c r="AF104" s="16">
        <f t="shared" si="33"/>
        <v>9.9154847935456214</v>
      </c>
      <c r="AG104">
        <f t="shared" si="34"/>
        <v>11254.060660790781</v>
      </c>
      <c r="AI104">
        <f t="shared" si="35"/>
        <v>2.6969280763743147E-2</v>
      </c>
      <c r="AJ104">
        <f>SUM(AI85:AI104)</f>
        <v>1</v>
      </c>
      <c r="AK104">
        <f t="shared" si="20"/>
        <v>2.6093458879278242E-18</v>
      </c>
      <c r="AL104">
        <f t="shared" si="20"/>
        <v>1.4201463406377984E-9</v>
      </c>
      <c r="AM104">
        <f t="shared" si="20"/>
        <v>1.4933565019555776E-2</v>
      </c>
      <c r="AN104">
        <f t="shared" si="20"/>
        <v>2.7125390444097458E-3</v>
      </c>
      <c r="AO104">
        <f t="shared" si="20"/>
        <v>9.3231752796312812E-3</v>
      </c>
      <c r="AP104">
        <f>SUM(AK85:AO104)</f>
        <v>1.0000000000000002</v>
      </c>
      <c r="AQ104" s="25">
        <f t="shared" si="31"/>
        <v>1.9286734400984107E-14</v>
      </c>
      <c r="AR104" s="26">
        <f t="shared" si="31"/>
        <v>1.0496877937543994E-5</v>
      </c>
      <c r="AS104" s="26">
        <f t="shared" si="31"/>
        <v>110.3800395051214</v>
      </c>
      <c r="AT104" s="26">
        <f t="shared" si="31"/>
        <v>20.049476899122809</v>
      </c>
      <c r="AU104" s="27">
        <f t="shared" si="31"/>
        <v>68.911372089066248</v>
      </c>
      <c r="AV104">
        <f>SUM(AQ85:AU104)</f>
        <v>7391.4058271133936</v>
      </c>
      <c r="AW104">
        <f>C104*0.5</f>
        <v>7391.4058271133999</v>
      </c>
    </row>
    <row r="105" spans="1:49">
      <c r="A105">
        <v>6</v>
      </c>
      <c r="B105">
        <v>1</v>
      </c>
      <c r="C105">
        <v>9917.1173318633791</v>
      </c>
      <c r="D105">
        <v>8485.8407141789503</v>
      </c>
      <c r="E105">
        <v>15446.2702799339</v>
      </c>
      <c r="F105">
        <v>8990.4367514448204</v>
      </c>
      <c r="G105">
        <v>0.85</v>
      </c>
      <c r="H105">
        <v>11.2877645575384</v>
      </c>
      <c r="I105">
        <v>7.21250353467767</v>
      </c>
      <c r="J105">
        <v>9.4817222283322806</v>
      </c>
      <c r="K105">
        <v>8.4658234181538301</v>
      </c>
      <c r="L105">
        <v>10</v>
      </c>
      <c r="M105">
        <v>9.6752267636043996</v>
      </c>
      <c r="N105">
        <f t="shared" si="26"/>
        <v>-12.045956021176833</v>
      </c>
      <c r="O105">
        <f t="shared" si="27"/>
        <v>-4.7645255424023096</v>
      </c>
      <c r="P105">
        <f t="shared" si="23"/>
        <v>0.36119762662030125</v>
      </c>
      <c r="Q105">
        <f t="shared" si="24"/>
        <v>-1.5311985398789392</v>
      </c>
      <c r="R105">
        <f t="shared" si="25"/>
        <v>-0.97993588291831069</v>
      </c>
      <c r="S105">
        <f t="shared" si="21"/>
        <v>5.8682386945959478E-6</v>
      </c>
      <c r="T105">
        <f t="shared" si="21"/>
        <v>8.5269329509270238E-3</v>
      </c>
      <c r="U105">
        <f t="shared" si="21"/>
        <v>1.4350470363523693</v>
      </c>
      <c r="V105">
        <f t="shared" si="21"/>
        <v>0.21627629614790916</v>
      </c>
      <c r="W105">
        <f t="shared" si="21"/>
        <v>0.37533516347525198</v>
      </c>
      <c r="X105">
        <f t="shared" si="28"/>
        <v>2.0351912971651522</v>
      </c>
      <c r="Y105">
        <f t="shared" si="29"/>
        <v>0.71058981799746357</v>
      </c>
      <c r="Z105">
        <f t="shared" si="30"/>
        <v>2.8833843299005375E-6</v>
      </c>
      <c r="AA105">
        <f t="shared" si="30"/>
        <v>4.1897451914246651E-3</v>
      </c>
      <c r="AB105">
        <f t="shared" si="30"/>
        <v>0.70511653540935804</v>
      </c>
      <c r="AC105">
        <f t="shared" si="30"/>
        <v>0.10626828861206492</v>
      </c>
      <c r="AD105">
        <f t="shared" si="30"/>
        <v>0.18442254740282243</v>
      </c>
      <c r="AE105">
        <f t="shared" si="32"/>
        <v>1</v>
      </c>
      <c r="AF105" s="14">
        <f t="shared" si="33"/>
        <v>9.3332106495075688</v>
      </c>
      <c r="AG105">
        <f t="shared" si="34"/>
        <v>18594.544720882044</v>
      </c>
      <c r="AH105">
        <f>SUM(AG105:AG124)</f>
        <v>427953.49886676023</v>
      </c>
      <c r="AI105">
        <f>AG105/$AH$105</f>
        <v>4.3449918671353824E-2</v>
      </c>
      <c r="AK105">
        <f t="shared" si="20"/>
        <v>1.2528281463243441E-7</v>
      </c>
      <c r="AL105">
        <f t="shared" si="20"/>
        <v>1.8204408782109745E-4</v>
      </c>
      <c r="AM105">
        <f t="shared" si="20"/>
        <v>3.0637256117363384E-2</v>
      </c>
      <c r="AN105">
        <f t="shared" si="20"/>
        <v>4.6173484975381759E-3</v>
      </c>
      <c r="AO105">
        <f t="shared" si="20"/>
        <v>8.0131446858165301E-3</v>
      </c>
      <c r="AQ105" s="20">
        <f t="shared" si="31"/>
        <v>6.2122218618797112E-4</v>
      </c>
      <c r="AR105" s="21">
        <f t="shared" si="31"/>
        <v>0.90267628924693233</v>
      </c>
      <c r="AS105" s="21">
        <f t="shared" si="31"/>
        <v>151.91663182112089</v>
      </c>
      <c r="AT105" s="21">
        <f t="shared" si="31"/>
        <v>22.895393406094588</v>
      </c>
      <c r="AU105" s="22">
        <f t="shared" si="31"/>
        <v>39.73364802322002</v>
      </c>
    </row>
    <row r="106" spans="1:49">
      <c r="A106">
        <v>6</v>
      </c>
      <c r="B106">
        <v>2</v>
      </c>
      <c r="C106">
        <v>9917.1173318633791</v>
      </c>
      <c r="D106">
        <v>8485.8407141789503</v>
      </c>
      <c r="E106">
        <v>8431.2878347709793</v>
      </c>
      <c r="F106">
        <v>5653.8832326649099</v>
      </c>
      <c r="G106">
        <v>0.85</v>
      </c>
      <c r="H106">
        <v>9.3554303863343993</v>
      </c>
      <c r="I106">
        <v>7.2088390092872299</v>
      </c>
      <c r="J106">
        <v>7.8585615245208702</v>
      </c>
      <c r="K106">
        <v>7.0165727897507804</v>
      </c>
      <c r="L106">
        <v>10</v>
      </c>
      <c r="M106">
        <v>8.0189403311437708</v>
      </c>
      <c r="N106">
        <f t="shared" si="26"/>
        <v>-9.7271550157320306</v>
      </c>
      <c r="O106">
        <f t="shared" si="27"/>
        <v>-3.6051250396799084</v>
      </c>
      <c r="P106">
        <f t="shared" si="23"/>
        <v>0.52931069951505472</v>
      </c>
      <c r="Q106">
        <f t="shared" si="24"/>
        <v>-1.386273477038634</v>
      </c>
      <c r="R106">
        <f t="shared" si="25"/>
        <v>-0.89701162553356606</v>
      </c>
      <c r="S106">
        <f t="shared" si="21"/>
        <v>5.9641732706470963E-5</v>
      </c>
      <c r="T106">
        <f t="shared" si="21"/>
        <v>2.718404551618429E-2</v>
      </c>
      <c r="U106">
        <f t="shared" si="21"/>
        <v>1.6977616372728461</v>
      </c>
      <c r="V106">
        <f t="shared" si="21"/>
        <v>0.25000522107483264</v>
      </c>
      <c r="W106">
        <f t="shared" si="21"/>
        <v>0.40778645935149832</v>
      </c>
      <c r="X106">
        <f t="shared" si="28"/>
        <v>2.3827970049480678</v>
      </c>
      <c r="Y106">
        <f t="shared" si="29"/>
        <v>0.86827500982518424</v>
      </c>
      <c r="Z106">
        <f t="shared" si="30"/>
        <v>2.5030135837261906E-5</v>
      </c>
      <c r="AA106">
        <f t="shared" si="30"/>
        <v>1.1408460502398842E-2</v>
      </c>
      <c r="AB106">
        <f t="shared" si="30"/>
        <v>0.71250787782060698</v>
      </c>
      <c r="AC106">
        <f t="shared" si="30"/>
        <v>0.10492090621050676</v>
      </c>
      <c r="AD106">
        <f t="shared" si="30"/>
        <v>0.17113772533065019</v>
      </c>
      <c r="AE106">
        <f t="shared" si="32"/>
        <v>1</v>
      </c>
      <c r="AF106" s="15">
        <f t="shared" si="33"/>
        <v>8.8419653060436207</v>
      </c>
      <c r="AG106">
        <f t="shared" si="34"/>
        <v>12705.087882910504</v>
      </c>
      <c r="AI106">
        <f t="shared" ref="AI106:AI124" si="36">AG106/$AH$105</f>
        <v>2.9688010301479339E-2</v>
      </c>
      <c r="AK106">
        <f t="shared" si="20"/>
        <v>7.4309493058405861E-7</v>
      </c>
      <c r="AL106">
        <f t="shared" si="20"/>
        <v>3.3869449291923696E-4</v>
      </c>
      <c r="AM106">
        <f t="shared" si="20"/>
        <v>2.1152941216623363E-2</v>
      </c>
      <c r="AN106">
        <f t="shared" si="20"/>
        <v>3.1148929444180721E-3</v>
      </c>
      <c r="AO106">
        <f t="shared" si="20"/>
        <v>5.0807385525880842E-3</v>
      </c>
      <c r="AQ106" s="23">
        <f t="shared" si="31"/>
        <v>3.684679807657491E-3</v>
      </c>
      <c r="AR106">
        <f t="shared" si="31"/>
        <v>1.6794365129680218</v>
      </c>
      <c r="AS106">
        <f t="shared" si="31"/>
        <v>104.88809997963139</v>
      </c>
      <c r="AT106">
        <f t="shared" si="31"/>
        <v>15.445379402993709</v>
      </c>
      <c r="AU106" s="24">
        <f t="shared" si="31"/>
        <v>25.193140179268873</v>
      </c>
    </row>
    <row r="107" spans="1:49">
      <c r="A107">
        <v>6</v>
      </c>
      <c r="B107">
        <v>3</v>
      </c>
      <c r="C107">
        <v>9917.1173318633791</v>
      </c>
      <c r="D107">
        <v>8485.8407141789503</v>
      </c>
      <c r="E107">
        <v>13526.411711832499</v>
      </c>
      <c r="F107">
        <v>9921.3813291440892</v>
      </c>
      <c r="G107">
        <v>0.85</v>
      </c>
      <c r="H107">
        <v>6.43274326475</v>
      </c>
      <c r="I107">
        <v>7.7908747648545003</v>
      </c>
      <c r="J107">
        <v>5.4035043423899802</v>
      </c>
      <c r="K107">
        <v>4.8245574485624898</v>
      </c>
      <c r="L107">
        <v>10</v>
      </c>
      <c r="M107">
        <v>5.5137799412142803</v>
      </c>
      <c r="N107">
        <f t="shared" si="26"/>
        <v>-6.2199304698307509</v>
      </c>
      <c r="O107">
        <f t="shared" si="27"/>
        <v>-1.8515127667292686</v>
      </c>
      <c r="P107">
        <f t="shared" si="23"/>
        <v>0.78358447909289675</v>
      </c>
      <c r="Q107">
        <f t="shared" si="24"/>
        <v>-1.1670719429198049</v>
      </c>
      <c r="R107">
        <f t="shared" si="25"/>
        <v>-0.78921467870410966</v>
      </c>
      <c r="S107">
        <f t="shared" si="21"/>
        <v>1.9893835346303564E-3</v>
      </c>
      <c r="T107">
        <f t="shared" si="21"/>
        <v>0.15699948298486727</v>
      </c>
      <c r="U107">
        <f t="shared" si="21"/>
        <v>2.1893057382979948</v>
      </c>
      <c r="V107">
        <f t="shared" si="21"/>
        <v>0.3112770451531493</v>
      </c>
      <c r="W107">
        <f t="shared" si="21"/>
        <v>0.45420134925150785</v>
      </c>
      <c r="X107">
        <f t="shared" si="28"/>
        <v>3.1137729992221495</v>
      </c>
      <c r="Y107">
        <f t="shared" si="29"/>
        <v>1.135835173908893</v>
      </c>
      <c r="Z107">
        <f t="shared" si="30"/>
        <v>6.3889806197411426E-4</v>
      </c>
      <c r="AA107">
        <f t="shared" si="30"/>
        <v>5.0420978993679776E-2</v>
      </c>
      <c r="AB107">
        <f t="shared" si="30"/>
        <v>0.7031038353935577</v>
      </c>
      <c r="AC107">
        <f t="shared" si="30"/>
        <v>9.9967802800945763E-2</v>
      </c>
      <c r="AD107">
        <f t="shared" si="30"/>
        <v>0.14586848474984263</v>
      </c>
      <c r="AE107">
        <f t="shared" si="32"/>
        <v>0.99999999999999989</v>
      </c>
      <c r="AF107" s="15">
        <f t="shared" si="33"/>
        <v>9.3885152670662713</v>
      </c>
      <c r="AG107">
        <f t="shared" si="34"/>
        <v>26465.569122987275</v>
      </c>
      <c r="AI107">
        <f t="shared" si="36"/>
        <v>6.1842160872780036E-2</v>
      </c>
      <c r="AK107">
        <f t="shared" ref="AK107:AO170" si="37">Z107*$AI107</f>
        <v>3.9510836729910564E-5</v>
      </c>
      <c r="AL107">
        <f t="shared" si="37"/>
        <v>3.1181422942902076E-3</v>
      </c>
      <c r="AM107">
        <f t="shared" si="37"/>
        <v>4.3481460498677051E-2</v>
      </c>
      <c r="AN107">
        <f t="shared" si="37"/>
        <v>6.1822249429144384E-3</v>
      </c>
      <c r="AO107">
        <f t="shared" si="37"/>
        <v>9.0208223001684296E-3</v>
      </c>
      <c r="AQ107" s="23">
        <f t="shared" si="31"/>
        <v>0.19591680186531013</v>
      </c>
      <c r="AR107">
        <f t="shared" si="31"/>
        <v>15.46149149496083</v>
      </c>
      <c r="AS107">
        <f t="shared" si="31"/>
        <v>215.60537276308153</v>
      </c>
      <c r="AT107">
        <f t="shared" si="31"/>
        <v>30.654925065427435</v>
      </c>
      <c r="AU107" s="24">
        <f t="shared" si="31"/>
        <v>44.73027659033</v>
      </c>
    </row>
    <row r="108" spans="1:49">
      <c r="A108">
        <v>6</v>
      </c>
      <c r="B108">
        <v>4</v>
      </c>
      <c r="C108">
        <v>9917.1173318633791</v>
      </c>
      <c r="D108">
        <v>8485.8407141789503</v>
      </c>
      <c r="E108">
        <v>8663.6969940755498</v>
      </c>
      <c r="F108">
        <v>5979.9144694669303</v>
      </c>
      <c r="G108">
        <v>0.85</v>
      </c>
      <c r="H108">
        <v>4.6033217769131598</v>
      </c>
      <c r="I108">
        <v>7.2384703862194302</v>
      </c>
      <c r="J108">
        <v>3.8667902926070501</v>
      </c>
      <c r="K108">
        <v>3.4524913326848701</v>
      </c>
      <c r="L108">
        <v>10</v>
      </c>
      <c r="M108">
        <v>3.9457043802112799</v>
      </c>
      <c r="N108">
        <f t="shared" si="26"/>
        <v>-4.0246246844265441</v>
      </c>
      <c r="O108">
        <f t="shared" si="27"/>
        <v>-0.75385987402716514</v>
      </c>
      <c r="P108">
        <f t="shared" si="23"/>
        <v>0.94274414853470034</v>
      </c>
      <c r="Q108">
        <f t="shared" si="24"/>
        <v>-1.0298653313320432</v>
      </c>
      <c r="R108">
        <f t="shared" si="25"/>
        <v>-0.69423876929490758</v>
      </c>
      <c r="S108">
        <f t="shared" ref="S108:W158" si="38">EXP(N108)</f>
        <v>1.7870129832888302E-2</v>
      </c>
      <c r="T108">
        <f t="shared" si="38"/>
        <v>0.47054679163642776</v>
      </c>
      <c r="U108">
        <f t="shared" si="38"/>
        <v>2.567016035189587</v>
      </c>
      <c r="V108">
        <f t="shared" si="38"/>
        <v>0.3570550414584005</v>
      </c>
      <c r="W108">
        <f t="shared" si="38"/>
        <v>0.49945450341564834</v>
      </c>
      <c r="X108">
        <f t="shared" si="28"/>
        <v>3.9119425015329519</v>
      </c>
      <c r="Y108">
        <f t="shared" si="29"/>
        <v>1.3640340540924054</v>
      </c>
      <c r="Z108">
        <f t="shared" si="30"/>
        <v>4.5680962401378929E-3</v>
      </c>
      <c r="AA108">
        <f t="shared" si="30"/>
        <v>0.12028469013847651</v>
      </c>
      <c r="AB108">
        <f t="shared" si="30"/>
        <v>0.65619983785131408</v>
      </c>
      <c r="AC108">
        <f t="shared" si="30"/>
        <v>9.1273080143300489E-2</v>
      </c>
      <c r="AD108">
        <f t="shared" si="30"/>
        <v>0.12767429562677104</v>
      </c>
      <c r="AE108">
        <f t="shared" si="32"/>
        <v>1</v>
      </c>
      <c r="AF108" s="15">
        <f t="shared" si="33"/>
        <v>8.8928132015222179</v>
      </c>
      <c r="AG108">
        <f t="shared" si="34"/>
        <v>18913.609842465787</v>
      </c>
      <c r="AI108">
        <f t="shared" si="36"/>
        <v>4.4195478930654522E-2</v>
      </c>
      <c r="AK108">
        <f t="shared" si="37"/>
        <v>2.018892011342164E-4</v>
      </c>
      <c r="AL108">
        <f t="shared" si="37"/>
        <v>5.3160394886953462E-3</v>
      </c>
      <c r="AM108">
        <f t="shared" si="37"/>
        <v>2.9001066108056667E-2</v>
      </c>
      <c r="AN108">
        <f t="shared" si="37"/>
        <v>4.0338574904091786E-3</v>
      </c>
      <c r="AO108">
        <f t="shared" si="37"/>
        <v>5.6426266423591168E-3</v>
      </c>
      <c r="AQ108" s="23">
        <f t="shared" si="31"/>
        <v>1.0010794478420946</v>
      </c>
      <c r="AR108">
        <f t="shared" si="31"/>
        <v>26.359893675105376</v>
      </c>
      <c r="AS108">
        <f t="shared" si="31"/>
        <v>143.80348767136221</v>
      </c>
      <c r="AT108">
        <f t="shared" si="31"/>
        <v>20.002119016201888</v>
      </c>
      <c r="AU108" s="24">
        <f t="shared" si="31"/>
        <v>27.979295236086831</v>
      </c>
    </row>
    <row r="109" spans="1:49">
      <c r="A109">
        <v>6</v>
      </c>
      <c r="B109">
        <v>5</v>
      </c>
      <c r="C109">
        <v>9917.1173318633791</v>
      </c>
      <c r="D109">
        <v>8485.8407141789503</v>
      </c>
      <c r="E109">
        <v>14782.8116542268</v>
      </c>
      <c r="F109">
        <v>12480.475744780801</v>
      </c>
      <c r="G109">
        <v>0.85</v>
      </c>
      <c r="H109">
        <v>2.6045190461466601</v>
      </c>
      <c r="I109">
        <v>8.3414161163808007</v>
      </c>
      <c r="J109">
        <v>2.1877959987631899</v>
      </c>
      <c r="K109">
        <v>1.9533892846100001</v>
      </c>
      <c r="L109">
        <v>10</v>
      </c>
      <c r="M109">
        <v>2.2324448966971402</v>
      </c>
      <c r="N109">
        <f t="shared" si="26"/>
        <v>-1.6260614075067441</v>
      </c>
      <c r="O109">
        <f t="shared" si="27"/>
        <v>0.44542176443273473</v>
      </c>
      <c r="P109">
        <f t="shared" si="23"/>
        <v>1.1166399861113856</v>
      </c>
      <c r="Q109">
        <f t="shared" si="24"/>
        <v>-0.87995512652455599</v>
      </c>
      <c r="R109">
        <f t="shared" si="25"/>
        <v>-0.64166416702404172</v>
      </c>
      <c r="S109">
        <f t="shared" si="38"/>
        <v>0.19670278255369172</v>
      </c>
      <c r="T109">
        <f t="shared" si="38"/>
        <v>1.561148493908499</v>
      </c>
      <c r="U109">
        <f t="shared" si="38"/>
        <v>3.0545735318748677</v>
      </c>
      <c r="V109">
        <f t="shared" si="38"/>
        <v>0.41480152484999894</v>
      </c>
      <c r="W109">
        <f t="shared" si="38"/>
        <v>0.52641565112956257</v>
      </c>
      <c r="X109">
        <f t="shared" si="28"/>
        <v>5.7536419843166202</v>
      </c>
      <c r="Y109">
        <f t="shared" si="29"/>
        <v>1.7498330428801789</v>
      </c>
      <c r="Z109">
        <f t="shared" si="30"/>
        <v>3.418752558637949E-2</v>
      </c>
      <c r="AA109">
        <f t="shared" si="30"/>
        <v>0.27133222716392597</v>
      </c>
      <c r="AB109">
        <f t="shared" si="30"/>
        <v>0.53089391731377766</v>
      </c>
      <c r="AC109">
        <f t="shared" si="30"/>
        <v>7.2093732279601738E-2</v>
      </c>
      <c r="AD109">
        <f t="shared" si="30"/>
        <v>9.1492597656315025E-2</v>
      </c>
      <c r="AE109">
        <f t="shared" si="32"/>
        <v>0.99999999999999989</v>
      </c>
      <c r="AF109" s="15">
        <f t="shared" si="33"/>
        <v>9.595459734844523</v>
      </c>
      <c r="AG109">
        <f t="shared" si="34"/>
        <v>50028.236992795304</v>
      </c>
      <c r="AI109">
        <f t="shared" si="36"/>
        <v>0.11690110520248645</v>
      </c>
      <c r="AK109">
        <f t="shared" si="37"/>
        <v>3.9965595251860459E-3</v>
      </c>
      <c r="AL109">
        <f t="shared" si="37"/>
        <v>3.1719037232515061E-2</v>
      </c>
      <c r="AM109">
        <f t="shared" si="37"/>
        <v>6.2062085679258062E-2</v>
      </c>
      <c r="AN109">
        <f t="shared" si="37"/>
        <v>8.4278369816576156E-3</v>
      </c>
      <c r="AO109">
        <f t="shared" si="37"/>
        <v>1.0695585783869649E-2</v>
      </c>
      <c r="AQ109" s="23">
        <f t="shared" si="31"/>
        <v>19.817174867523107</v>
      </c>
      <c r="AR109">
        <f t="shared" si="31"/>
        <v>157.28070694429746</v>
      </c>
      <c r="AS109">
        <f t="shared" si="31"/>
        <v>307.73849277068007</v>
      </c>
      <c r="AT109">
        <f t="shared" si="31"/>
        <v>41.789924100457945</v>
      </c>
      <c r="AU109" s="24">
        <f t="shared" si="31"/>
        <v>53.034689575822625</v>
      </c>
    </row>
    <row r="110" spans="1:49">
      <c r="A110">
        <v>6</v>
      </c>
      <c r="B110">
        <v>6</v>
      </c>
      <c r="C110">
        <v>9917.1173318633791</v>
      </c>
      <c r="D110">
        <v>8485.8407141789503</v>
      </c>
      <c r="E110">
        <v>9917.1173318633791</v>
      </c>
      <c r="F110">
        <v>8485.8407141789503</v>
      </c>
      <c r="G110">
        <v>0.85</v>
      </c>
      <c r="H110">
        <v>0.20291472328962501</v>
      </c>
      <c r="I110">
        <v>7.2001950855134904</v>
      </c>
      <c r="J110">
        <v>0.17044836756328499</v>
      </c>
      <c r="K110">
        <v>0.15218604246721901</v>
      </c>
      <c r="L110">
        <v>10</v>
      </c>
      <c r="M110">
        <v>0.17392690567682201</v>
      </c>
      <c r="N110">
        <f t="shared" si="26"/>
        <v>1.2558637799216981</v>
      </c>
      <c r="O110">
        <f t="shared" si="27"/>
        <v>1.8863843581469559</v>
      </c>
      <c r="P110">
        <f t="shared" si="23"/>
        <v>1.3255795621999478</v>
      </c>
      <c r="Q110">
        <f t="shared" si="24"/>
        <v>-0.69983480231027795</v>
      </c>
      <c r="R110">
        <f t="shared" si="25"/>
        <v>-0.50450163654700642</v>
      </c>
      <c r="S110">
        <f t="shared" si="38"/>
        <v>3.5108696837025066</v>
      </c>
      <c r="T110">
        <f t="shared" si="38"/>
        <v>6.5954786295601231</v>
      </c>
      <c r="U110">
        <f t="shared" si="38"/>
        <v>3.7643664073875756</v>
      </c>
      <c r="V110">
        <f t="shared" si="38"/>
        <v>0.49666734531269408</v>
      </c>
      <c r="W110">
        <f t="shared" si="38"/>
        <v>0.60380641550713521</v>
      </c>
      <c r="X110">
        <f t="shared" si="28"/>
        <v>14.971188481470033</v>
      </c>
      <c r="Y110">
        <f t="shared" si="29"/>
        <v>2.7061275861600098</v>
      </c>
      <c r="Z110">
        <f t="shared" si="30"/>
        <v>0.23450841515006907</v>
      </c>
      <c r="AA110">
        <f t="shared" si="30"/>
        <v>0.4405447595375212</v>
      </c>
      <c r="AB110">
        <f t="shared" si="30"/>
        <v>0.25144071975626808</v>
      </c>
      <c r="AC110">
        <f t="shared" si="30"/>
        <v>3.317487759421528E-2</v>
      </c>
      <c r="AD110">
        <f t="shared" si="30"/>
        <v>4.0331227961926439E-2</v>
      </c>
      <c r="AE110">
        <f t="shared" si="32"/>
        <v>1</v>
      </c>
      <c r="AF110" s="15">
        <f t="shared" si="33"/>
        <v>9.2076776615028511</v>
      </c>
      <c r="AG110">
        <f t="shared" si="34"/>
        <v>66301.445066739907</v>
      </c>
      <c r="AI110">
        <f t="shared" si="36"/>
        <v>0.15492675078556212</v>
      </c>
      <c r="AK110">
        <f t="shared" si="37"/>
        <v>3.6331626791071887E-2</v>
      </c>
      <c r="AL110">
        <f t="shared" si="37"/>
        <v>6.825216817075494E-2</v>
      </c>
      <c r="AM110">
        <f t="shared" si="37"/>
        <v>3.8954893727021711E-2</v>
      </c>
      <c r="AN110">
        <f t="shared" si="37"/>
        <v>5.1396759933805191E-3</v>
      </c>
      <c r="AO110">
        <f t="shared" si="37"/>
        <v>6.248386103333072E-3</v>
      </c>
      <c r="AQ110" s="23">
        <f t="shared" si="31"/>
        <v>180.15250287226544</v>
      </c>
      <c r="AR110">
        <f t="shared" si="31"/>
        <v>338.43237995172393</v>
      </c>
      <c r="AS110">
        <f t="shared" si="31"/>
        <v>193.16012587057151</v>
      </c>
      <c r="AT110">
        <f t="shared" si="31"/>
        <v>25.48538493705804</v>
      </c>
      <c r="AU110" s="24">
        <f t="shared" si="31"/>
        <v>30.982989060769345</v>
      </c>
    </row>
    <row r="111" spans="1:49">
      <c r="A111">
        <v>6</v>
      </c>
      <c r="B111">
        <v>7</v>
      </c>
      <c r="C111">
        <v>9917.1173318633791</v>
      </c>
      <c r="D111">
        <v>8485.8407141789503</v>
      </c>
      <c r="E111">
        <v>10744.4542109262</v>
      </c>
      <c r="F111">
        <v>6602.88492501783</v>
      </c>
      <c r="G111">
        <v>0.85</v>
      </c>
      <c r="H111">
        <v>2.8373143973002701</v>
      </c>
      <c r="I111">
        <v>6.8609490608847397</v>
      </c>
      <c r="J111">
        <v>2.3833440937322301</v>
      </c>
      <c r="K111">
        <v>2.1279857979752101</v>
      </c>
      <c r="L111">
        <v>10</v>
      </c>
      <c r="M111">
        <v>2.4319837691145199</v>
      </c>
      <c r="N111">
        <f t="shared" si="26"/>
        <v>-1.9054158288910756</v>
      </c>
      <c r="O111">
        <f t="shared" si="27"/>
        <v>0.30574455374056897</v>
      </c>
      <c r="P111">
        <f t="shared" si="23"/>
        <v>1.096386790561021</v>
      </c>
      <c r="Q111">
        <f t="shared" si="24"/>
        <v>-0.89741477786107704</v>
      </c>
      <c r="R111">
        <f t="shared" si="25"/>
        <v>-0.6072270989800288</v>
      </c>
      <c r="S111">
        <f t="shared" si="38"/>
        <v>0.14876077073264302</v>
      </c>
      <c r="T111">
        <f t="shared" si="38"/>
        <v>1.3576354593496072</v>
      </c>
      <c r="U111">
        <f t="shared" si="38"/>
        <v>2.9933309294332657</v>
      </c>
      <c r="V111">
        <f t="shared" si="38"/>
        <v>0.40762209242596387</v>
      </c>
      <c r="W111">
        <f t="shared" si="38"/>
        <v>0.54485961809267613</v>
      </c>
      <c r="X111">
        <f t="shared" si="28"/>
        <v>5.4522088700341556</v>
      </c>
      <c r="Y111">
        <f t="shared" si="29"/>
        <v>1.6960208238183796</v>
      </c>
      <c r="Z111">
        <f t="shared" si="30"/>
        <v>2.7284495931593152E-2</v>
      </c>
      <c r="AA111">
        <f t="shared" si="30"/>
        <v>0.24900650208235736</v>
      </c>
      <c r="AB111">
        <f t="shared" si="30"/>
        <v>0.54901251965692099</v>
      </c>
      <c r="AC111">
        <f t="shared" si="30"/>
        <v>7.4762743347250069E-2</v>
      </c>
      <c r="AD111">
        <f t="shared" si="30"/>
        <v>9.9933738981878517E-2</v>
      </c>
      <c r="AE111">
        <f t="shared" si="32"/>
        <v>1</v>
      </c>
      <c r="AF111" s="15">
        <f t="shared" si="33"/>
        <v>9.0136626232282975</v>
      </c>
      <c r="AG111">
        <f t="shared" si="34"/>
        <v>26926.795900217432</v>
      </c>
      <c r="AI111">
        <f t="shared" si="36"/>
        <v>6.2919910624684175E-2</v>
      </c>
      <c r="AK111">
        <f t="shared" si="37"/>
        <v>1.7167380454554001E-3</v>
      </c>
      <c r="AL111">
        <f t="shared" si="37"/>
        <v>1.5667466855987158E-2</v>
      </c>
      <c r="AM111">
        <f t="shared" si="37"/>
        <v>3.4543818668646135E-2</v>
      </c>
      <c r="AN111">
        <f t="shared" si="37"/>
        <v>4.7040651294651759E-3</v>
      </c>
      <c r="AO111">
        <f t="shared" si="37"/>
        <v>6.2878219251303134E-3</v>
      </c>
      <c r="AQ111" s="23">
        <f t="shared" si="31"/>
        <v>8.5125463124275047</v>
      </c>
      <c r="AR111">
        <f t="shared" si="31"/>
        <v>77.688053551952649</v>
      </c>
      <c r="AS111">
        <f t="shared" si="31"/>
        <v>171.28755141378818</v>
      </c>
      <c r="AT111">
        <f t="shared" si="31"/>
        <v>23.325382912816622</v>
      </c>
      <c r="AU111" s="24">
        <f t="shared" si="31"/>
        <v>31.178533896690194</v>
      </c>
    </row>
    <row r="112" spans="1:49">
      <c r="A112">
        <v>6</v>
      </c>
      <c r="B112">
        <v>8</v>
      </c>
      <c r="C112">
        <v>9917.1173318633791</v>
      </c>
      <c r="D112">
        <v>8485.8407141789503</v>
      </c>
      <c r="E112">
        <v>1326.9172514140701</v>
      </c>
      <c r="F112">
        <v>9665.5722048840307</v>
      </c>
      <c r="G112">
        <v>0.85</v>
      </c>
      <c r="H112">
        <v>4.7427334950970099</v>
      </c>
      <c r="I112">
        <v>7.4660792379714902</v>
      </c>
      <c r="J112">
        <v>3.9838961358814902</v>
      </c>
      <c r="K112">
        <v>3.5570501213227699</v>
      </c>
      <c r="L112">
        <v>10</v>
      </c>
      <c r="M112">
        <v>4.0652001386545802</v>
      </c>
      <c r="N112">
        <f t="shared" si="26"/>
        <v>-4.1919187462471639</v>
      </c>
      <c r="O112">
        <f t="shared" si="27"/>
        <v>-0.83750690493747504</v>
      </c>
      <c r="P112">
        <f t="shared" si="23"/>
        <v>0.93061532905270439</v>
      </c>
      <c r="Q112">
        <f t="shared" si="24"/>
        <v>-1.040321210195833</v>
      </c>
      <c r="R112">
        <f t="shared" si="25"/>
        <v>-0.70704182276963434</v>
      </c>
      <c r="S112">
        <f t="shared" si="38"/>
        <v>1.5117250859148558E-2</v>
      </c>
      <c r="T112">
        <f t="shared" si="38"/>
        <v>0.43278816157247435</v>
      </c>
      <c r="U112">
        <f t="shared" si="38"/>
        <v>2.5360692146680259</v>
      </c>
      <c r="V112">
        <f t="shared" si="38"/>
        <v>0.35334116694323625</v>
      </c>
      <c r="W112">
        <f t="shared" si="38"/>
        <v>0.4931007213971601</v>
      </c>
      <c r="X112">
        <f t="shared" si="28"/>
        <v>3.8304165154400449</v>
      </c>
      <c r="Y112">
        <f t="shared" si="29"/>
        <v>1.3429735480472542</v>
      </c>
      <c r="Z112">
        <f t="shared" si="30"/>
        <v>3.9466336880629969E-3</v>
      </c>
      <c r="AA112">
        <f t="shared" si="30"/>
        <v>0.11298723254454089</v>
      </c>
      <c r="AB112">
        <f t="shared" si="30"/>
        <v>0.66208706140582152</v>
      </c>
      <c r="AC112">
        <f t="shared" si="30"/>
        <v>9.2246147519193175E-2</v>
      </c>
      <c r="AD112">
        <f t="shared" si="30"/>
        <v>0.1287329248423815</v>
      </c>
      <c r="AE112">
        <f t="shared" si="32"/>
        <v>1</v>
      </c>
      <c r="AF112" s="15">
        <f t="shared" si="33"/>
        <v>9.1967088629451759</v>
      </c>
      <c r="AG112">
        <f t="shared" si="34"/>
        <v>25255.275575883417</v>
      </c>
      <c r="AI112">
        <f t="shared" si="36"/>
        <v>5.9014064945748783E-2</v>
      </c>
      <c r="AK112">
        <f t="shared" si="37"/>
        <v>2.3290689678442974E-4</v>
      </c>
      <c r="AL112">
        <f t="shared" si="37"/>
        <v>6.6678358794239568E-3</v>
      </c>
      <c r="AM112">
        <f t="shared" si="37"/>
        <v>3.9072448841543116E-2</v>
      </c>
      <c r="AN112">
        <f t="shared" si="37"/>
        <v>5.4438201406927893E-3</v>
      </c>
      <c r="AO112">
        <f t="shared" si="37"/>
        <v>7.5970531873044986E-3</v>
      </c>
      <c r="AQ112" s="23">
        <f t="shared" si="31"/>
        <v>1.1548825114056915</v>
      </c>
      <c r="AR112">
        <f t="shared" si="31"/>
        <v>33.062855382927907</v>
      </c>
      <c r="AS112">
        <f t="shared" si="31"/>
        <v>193.74302980240623</v>
      </c>
      <c r="AT112">
        <f t="shared" si="31"/>
        <v>26.993501534405699</v>
      </c>
      <c r="AU112" s="24">
        <f t="shared" si="31"/>
        <v>37.670433917452684</v>
      </c>
    </row>
    <row r="113" spans="1:49">
      <c r="A113">
        <v>6</v>
      </c>
      <c r="B113">
        <v>9</v>
      </c>
      <c r="C113">
        <v>9917.1173318633791</v>
      </c>
      <c r="D113">
        <v>8485.8407141789503</v>
      </c>
      <c r="E113">
        <v>6736.8860152257803</v>
      </c>
      <c r="F113">
        <v>5806.3655341846197</v>
      </c>
      <c r="G113">
        <v>0.85</v>
      </c>
      <c r="H113">
        <v>7.0647501359529699</v>
      </c>
      <c r="I113">
        <v>7.9476529835712402</v>
      </c>
      <c r="J113">
        <v>5.9343901142004798</v>
      </c>
      <c r="K113">
        <v>5.2985626019647096</v>
      </c>
      <c r="L113">
        <v>10</v>
      </c>
      <c r="M113">
        <v>6.0555001165311104</v>
      </c>
      <c r="N113">
        <f t="shared" si="26"/>
        <v>-6.9783387152743153</v>
      </c>
      <c r="O113">
        <f t="shared" si="27"/>
        <v>-2.2307168894510507</v>
      </c>
      <c r="P113">
        <f t="shared" si="23"/>
        <v>0.72859988129823861</v>
      </c>
      <c r="Q113">
        <f t="shared" si="24"/>
        <v>-1.214472458260027</v>
      </c>
      <c r="R113">
        <f t="shared" si="25"/>
        <v>-0.82100403403145339</v>
      </c>
      <c r="S113">
        <f t="shared" si="38"/>
        <v>9.31849986174407E-4</v>
      </c>
      <c r="T113">
        <f t="shared" si="38"/>
        <v>0.10745137176301006</v>
      </c>
      <c r="U113">
        <f t="shared" si="38"/>
        <v>2.0721772814825949</v>
      </c>
      <c r="V113">
        <f t="shared" si="38"/>
        <v>0.29686658250575571</v>
      </c>
      <c r="W113">
        <f t="shared" si="38"/>
        <v>0.43998966805819339</v>
      </c>
      <c r="X113">
        <f t="shared" si="28"/>
        <v>2.9174167537957287</v>
      </c>
      <c r="Y113">
        <f t="shared" si="29"/>
        <v>1.0706985513681395</v>
      </c>
      <c r="Z113">
        <f t="shared" si="30"/>
        <v>3.1940928047458972E-4</v>
      </c>
      <c r="AA113">
        <f t="shared" si="30"/>
        <v>3.6830998390342956E-2</v>
      </c>
      <c r="AB113">
        <f t="shared" si="30"/>
        <v>0.71027811805994867</v>
      </c>
      <c r="AC113">
        <f t="shared" si="30"/>
        <v>0.10175665924983636</v>
      </c>
      <c r="AD113">
        <f t="shared" si="30"/>
        <v>0.15081481501939731</v>
      </c>
      <c r="AE113">
        <f t="shared" si="32"/>
        <v>0.99999999999999989</v>
      </c>
      <c r="AF113" s="15">
        <f t="shared" si="33"/>
        <v>8.82715987268476</v>
      </c>
      <c r="AG113">
        <f t="shared" si="34"/>
        <v>14424.001352384264</v>
      </c>
      <c r="AI113">
        <f t="shared" si="36"/>
        <v>3.3704599659962253E-2</v>
      </c>
      <c r="AK113">
        <f t="shared" si="37"/>
        <v>1.0765561926072645E-5</v>
      </c>
      <c r="AL113">
        <f t="shared" si="37"/>
        <v>1.2413740558232236E-3</v>
      </c>
      <c r="AM113">
        <f t="shared" si="37"/>
        <v>2.3939639616441976E-2</v>
      </c>
      <c r="AN113">
        <f t="shared" si="37"/>
        <v>3.4296674627509295E-3</v>
      </c>
      <c r="AO113">
        <f t="shared" si="37"/>
        <v>5.0831529630200488E-3</v>
      </c>
      <c r="AQ113" s="23">
        <f t="shared" si="31"/>
        <v>5.3381670382151768E-2</v>
      </c>
      <c r="AR113">
        <f t="shared" si="31"/>
        <v>6.1554260821650146</v>
      </c>
      <c r="AS113">
        <f t="shared" si="31"/>
        <v>118.70610747938994</v>
      </c>
      <c r="AT113">
        <f t="shared" si="31"/>
        <v>17.006207318687572</v>
      </c>
      <c r="AU113" s="24">
        <f t="shared" si="31"/>
        <v>25.205112175039407</v>
      </c>
    </row>
    <row r="114" spans="1:49">
      <c r="A114">
        <v>6</v>
      </c>
      <c r="B114">
        <v>10</v>
      </c>
      <c r="C114">
        <v>9917.1173318633791</v>
      </c>
      <c r="D114">
        <v>8485.8407141789503</v>
      </c>
      <c r="E114">
        <v>15653.849400851201</v>
      </c>
      <c r="F114">
        <v>10723.919758195199</v>
      </c>
      <c r="G114">
        <v>0.85</v>
      </c>
      <c r="H114">
        <v>9.7516485995853408</v>
      </c>
      <c r="I114">
        <v>8.6494432270058592</v>
      </c>
      <c r="J114">
        <v>8.1913848236516795</v>
      </c>
      <c r="K114">
        <v>7.3137364496890198</v>
      </c>
      <c r="L114">
        <v>10</v>
      </c>
      <c r="M114">
        <v>8.3585559425017397</v>
      </c>
      <c r="N114">
        <f t="shared" si="26"/>
        <v>-10.202616871633161</v>
      </c>
      <c r="O114">
        <f t="shared" si="27"/>
        <v>-3.8428559676304737</v>
      </c>
      <c r="P114">
        <f t="shared" si="23"/>
        <v>0.49483971496221996</v>
      </c>
      <c r="Q114">
        <f t="shared" si="24"/>
        <v>-1.415989843032458</v>
      </c>
      <c r="R114">
        <f t="shared" si="25"/>
        <v>-0.95721053263302347</v>
      </c>
      <c r="S114">
        <f t="shared" si="38"/>
        <v>3.7073175892111337E-5</v>
      </c>
      <c r="T114">
        <f t="shared" si="38"/>
        <v>2.1432303888826144E-2</v>
      </c>
      <c r="U114">
        <f t="shared" si="38"/>
        <v>1.6402353128069536</v>
      </c>
      <c r="V114">
        <f t="shared" si="38"/>
        <v>0.24268527419155769</v>
      </c>
      <c r="W114">
        <f t="shared" si="38"/>
        <v>0.38396244424099618</v>
      </c>
      <c r="X114">
        <f t="shared" si="28"/>
        <v>2.2883524083042257</v>
      </c>
      <c r="Y114">
        <f t="shared" si="29"/>
        <v>0.82783208626546956</v>
      </c>
      <c r="Z114">
        <f t="shared" si="30"/>
        <v>1.6200815817343565E-5</v>
      </c>
      <c r="AA114">
        <f t="shared" si="30"/>
        <v>9.3658231184367557E-3</v>
      </c>
      <c r="AB114">
        <f t="shared" si="30"/>
        <v>0.7167756621990069</v>
      </c>
      <c r="AC114">
        <f t="shared" si="30"/>
        <v>0.10605240404007468</v>
      </c>
      <c r="AD114">
        <f t="shared" si="30"/>
        <v>0.16778990982666434</v>
      </c>
      <c r="AE114">
        <f t="shared" si="32"/>
        <v>1</v>
      </c>
      <c r="AF114" s="15">
        <f t="shared" si="33"/>
        <v>9.4782276004781938</v>
      </c>
      <c r="AG114">
        <f t="shared" si="34"/>
        <v>23335.009391875152</v>
      </c>
      <c r="AI114">
        <f t="shared" si="36"/>
        <v>5.4526974200858939E-2</v>
      </c>
      <c r="AK114">
        <f t="shared" si="37"/>
        <v>8.8338146610515997E-7</v>
      </c>
      <c r="AL114">
        <f t="shared" si="37"/>
        <v>5.1068999554880923E-4</v>
      </c>
      <c r="AM114">
        <f t="shared" si="37"/>
        <v>3.9083608040528829E-2</v>
      </c>
      <c r="AN114">
        <f t="shared" si="37"/>
        <v>5.7827166990322204E-3</v>
      </c>
      <c r="AO114">
        <f t="shared" si="37"/>
        <v>9.1490760842829737E-3</v>
      </c>
      <c r="AQ114" s="23">
        <f t="shared" si="31"/>
        <v>4.380298824079182E-3</v>
      </c>
      <c r="AR114">
        <f t="shared" si="31"/>
        <v>2.5322863030331639</v>
      </c>
      <c r="AS114">
        <f t="shared" si="31"/>
        <v>193.79836334524168</v>
      </c>
      <c r="AT114">
        <f t="shared" si="31"/>
        <v>28.67394000061411</v>
      </c>
      <c r="AU114" s="24">
        <f t="shared" si="31"/>
        <v>45.366230502989708</v>
      </c>
    </row>
    <row r="115" spans="1:49">
      <c r="A115">
        <v>6</v>
      </c>
      <c r="B115">
        <v>11</v>
      </c>
      <c r="C115">
        <v>9917.1173318633791</v>
      </c>
      <c r="D115">
        <v>8485.8407141789503</v>
      </c>
      <c r="E115">
        <v>10891.4480381786</v>
      </c>
      <c r="F115">
        <v>9022.5382886068801</v>
      </c>
      <c r="G115">
        <v>0.85</v>
      </c>
      <c r="H115">
        <v>11.2267187171275</v>
      </c>
      <c r="I115">
        <v>7.2742853078405796</v>
      </c>
      <c r="J115">
        <v>9.4304437223870501</v>
      </c>
      <c r="K115">
        <v>8.4200390378455605</v>
      </c>
      <c r="L115">
        <v>10</v>
      </c>
      <c r="M115">
        <v>9.6229017575377895</v>
      </c>
      <c r="N115">
        <f t="shared" si="26"/>
        <v>-11.972701012683752</v>
      </c>
      <c r="O115">
        <f t="shared" si="27"/>
        <v>-4.7278980381557689</v>
      </c>
      <c r="P115">
        <f t="shared" si="23"/>
        <v>0.366508614736059</v>
      </c>
      <c r="Q115">
        <f t="shared" si="24"/>
        <v>-1.526620101848112</v>
      </c>
      <c r="R115">
        <f t="shared" si="25"/>
        <v>-0.9791730858098675</v>
      </c>
      <c r="S115">
        <f t="shared" si="38"/>
        <v>6.3142535446743059E-6</v>
      </c>
      <c r="T115">
        <f t="shared" si="38"/>
        <v>8.845043457490067E-3</v>
      </c>
      <c r="U115">
        <f t="shared" si="38"/>
        <v>1.4426888288802358</v>
      </c>
      <c r="V115">
        <f t="shared" si="38"/>
        <v>0.2172687740329052</v>
      </c>
      <c r="W115">
        <f t="shared" si="38"/>
        <v>0.37562157727656997</v>
      </c>
      <c r="X115">
        <f t="shared" si="28"/>
        <v>2.0444305379007455</v>
      </c>
      <c r="Y115">
        <f t="shared" si="29"/>
        <v>0.71511928514182022</v>
      </c>
      <c r="Z115">
        <f t="shared" si="30"/>
        <v>3.0885145900617804E-6</v>
      </c>
      <c r="AA115">
        <f t="shared" si="30"/>
        <v>4.3264093807619903E-3</v>
      </c>
      <c r="AB115">
        <f t="shared" si="30"/>
        <v>0.70566781415895508</v>
      </c>
      <c r="AC115">
        <f t="shared" si="30"/>
        <v>0.10627349279178755</v>
      </c>
      <c r="AD115">
        <f t="shared" si="30"/>
        <v>0.18372919515390546</v>
      </c>
      <c r="AE115">
        <f t="shared" si="32"/>
        <v>1.0000000000000002</v>
      </c>
      <c r="AF115" s="15">
        <f t="shared" si="33"/>
        <v>9.2739023690630891</v>
      </c>
      <c r="AG115">
        <f t="shared" si="34"/>
        <v>17579.449709312583</v>
      </c>
      <c r="AI115">
        <f t="shared" si="36"/>
        <v>4.1077943645428168E-2</v>
      </c>
      <c r="AK115">
        <f t="shared" si="37"/>
        <v>1.268698282786405E-7</v>
      </c>
      <c r="AL115">
        <f t="shared" si="37"/>
        <v>1.7772000072999281E-4</v>
      </c>
      <c r="AM115">
        <f t="shared" si="37"/>
        <v>2.8987382702414036E-2</v>
      </c>
      <c r="AN115">
        <f t="shared" si="37"/>
        <v>4.3654965479038655E-3</v>
      </c>
      <c r="AO115">
        <f t="shared" si="37"/>
        <v>7.5472175245520027E-3</v>
      </c>
      <c r="AQ115" s="23">
        <f t="shared" si="31"/>
        <v>6.2909148645631818E-4</v>
      </c>
      <c r="AR115">
        <f t="shared" si="31"/>
        <v>0.88123504972909206</v>
      </c>
      <c r="AS115">
        <f t="shared" si="31"/>
        <v>143.73563770173348</v>
      </c>
      <c r="AT115">
        <f t="shared" si="31"/>
        <v>21.646570738703588</v>
      </c>
      <c r="AU115" s="24">
        <f t="shared" si="31"/>
        <v>37.423320860038849</v>
      </c>
    </row>
    <row r="116" spans="1:49">
      <c r="A116">
        <v>6</v>
      </c>
      <c r="B116">
        <v>12</v>
      </c>
      <c r="C116">
        <v>9917.1173318633791</v>
      </c>
      <c r="D116">
        <v>8485.8407141789503</v>
      </c>
      <c r="E116">
        <v>19775.635773132999</v>
      </c>
      <c r="F116">
        <v>19400.363349273801</v>
      </c>
      <c r="G116">
        <v>0.85</v>
      </c>
      <c r="H116">
        <v>12.3815305786121</v>
      </c>
      <c r="I116">
        <v>7.9220251679988696</v>
      </c>
      <c r="J116">
        <v>10.4004856860342</v>
      </c>
      <c r="K116">
        <v>9.2861479339591106</v>
      </c>
      <c r="L116">
        <v>10</v>
      </c>
      <c r="M116">
        <v>10.6127404959533</v>
      </c>
      <c r="N116">
        <f t="shared" si="26"/>
        <v>-13.35847524646527</v>
      </c>
      <c r="O116">
        <f t="shared" si="27"/>
        <v>-5.420785155046528</v>
      </c>
      <c r="P116">
        <f t="shared" si="23"/>
        <v>0.26603998278688856</v>
      </c>
      <c r="Q116">
        <f t="shared" si="24"/>
        <v>-1.6132309914594671</v>
      </c>
      <c r="R116">
        <f t="shared" si="25"/>
        <v>-1.0480972185353918</v>
      </c>
      <c r="S116">
        <f t="shared" si="38"/>
        <v>1.5793846537044102E-6</v>
      </c>
      <c r="T116">
        <f t="shared" si="38"/>
        <v>4.4236720155402861E-3</v>
      </c>
      <c r="U116">
        <f t="shared" si="38"/>
        <v>1.3047872266736291</v>
      </c>
      <c r="V116">
        <f t="shared" si="38"/>
        <v>0.19924282112240863</v>
      </c>
      <c r="W116">
        <f t="shared" si="38"/>
        <v>0.35060423806425439</v>
      </c>
      <c r="X116">
        <f t="shared" si="28"/>
        <v>1.8590595372604861</v>
      </c>
      <c r="Y116">
        <f t="shared" si="29"/>
        <v>0.62007073472484842</v>
      </c>
      <c r="Z116">
        <f t="shared" si="30"/>
        <v>8.4956109368707711E-7</v>
      </c>
      <c r="AA116">
        <f t="shared" si="30"/>
        <v>2.3795214337562413E-3</v>
      </c>
      <c r="AB116">
        <f t="shared" si="30"/>
        <v>0.70185338367181405</v>
      </c>
      <c r="AC116">
        <f t="shared" si="30"/>
        <v>0.10717398616292474</v>
      </c>
      <c r="AD116">
        <f t="shared" si="30"/>
        <v>0.18859225917041125</v>
      </c>
      <c r="AE116">
        <f t="shared" si="32"/>
        <v>0.99999999999999989</v>
      </c>
      <c r="AF116" s="15">
        <f t="shared" si="33"/>
        <v>10.015328914256084</v>
      </c>
      <c r="AG116">
        <f t="shared" si="34"/>
        <v>34522.909584411289</v>
      </c>
      <c r="AI116">
        <f t="shared" si="36"/>
        <v>8.0669768271154407E-2</v>
      </c>
      <c r="AK116">
        <f t="shared" si="37"/>
        <v>6.8533896559925005E-8</v>
      </c>
      <c r="AL116">
        <f t="shared" si="37"/>
        <v>1.9195544265736107E-4</v>
      </c>
      <c r="AM116">
        <f t="shared" si="37"/>
        <v>5.6618349821130863E-2</v>
      </c>
      <c r="AN116">
        <f t="shared" si="37"/>
        <v>8.6457006284590479E-3</v>
      </c>
      <c r="AO116">
        <f t="shared" si="37"/>
        <v>1.5213693845010571E-2</v>
      </c>
      <c r="AQ116" s="23">
        <f t="shared" si="31"/>
        <v>3.3982934669728215E-4</v>
      </c>
      <c r="AR116">
        <f t="shared" si="31"/>
        <v>0.95182232366141128</v>
      </c>
      <c r="AS116">
        <f t="shared" si="31"/>
        <v>280.74540915632036</v>
      </c>
      <c r="AT116">
        <f t="shared" si="31"/>
        <v>42.870213774296666</v>
      </c>
      <c r="AU116" s="24">
        <f t="shared" si="31"/>
        <v>75.437993456008769</v>
      </c>
    </row>
    <row r="117" spans="1:49">
      <c r="A117">
        <v>6</v>
      </c>
      <c r="B117">
        <v>13</v>
      </c>
      <c r="C117">
        <v>9917.1173318633791</v>
      </c>
      <c r="D117">
        <v>8485.8407141789503</v>
      </c>
      <c r="E117">
        <v>6227.3736275196297</v>
      </c>
      <c r="F117">
        <v>4568.4500073733298</v>
      </c>
      <c r="G117">
        <v>0.85</v>
      </c>
      <c r="H117">
        <v>16.301520826388899</v>
      </c>
      <c r="I117">
        <v>7.9496807280693602</v>
      </c>
      <c r="J117">
        <v>13.693277494166701</v>
      </c>
      <c r="K117">
        <v>12.2261406197917</v>
      </c>
      <c r="L117">
        <v>10</v>
      </c>
      <c r="M117">
        <v>13.9727321369047</v>
      </c>
      <c r="N117">
        <f t="shared" si="26"/>
        <v>-18.062463543797428</v>
      </c>
      <c r="O117">
        <f t="shared" si="27"/>
        <v>-7.7727793037126069</v>
      </c>
      <c r="P117">
        <f t="shared" si="23"/>
        <v>-7.4999168769691926E-2</v>
      </c>
      <c r="Q117">
        <f t="shared" si="24"/>
        <v>-1.9072302600427262</v>
      </c>
      <c r="R117">
        <f t="shared" si="25"/>
        <v>-1.2169264673850764</v>
      </c>
      <c r="S117">
        <f t="shared" si="38"/>
        <v>1.4307763515784992E-8</v>
      </c>
      <c r="T117">
        <f t="shared" si="38"/>
        <v>4.2104143709876727E-4</v>
      </c>
      <c r="U117">
        <f t="shared" si="38"/>
        <v>0.92774425749737732</v>
      </c>
      <c r="V117">
        <f t="shared" si="38"/>
        <v>0.14849109928020762</v>
      </c>
      <c r="W117">
        <f t="shared" si="38"/>
        <v>0.29613896236175458</v>
      </c>
      <c r="X117">
        <f t="shared" si="28"/>
        <v>1.3727953748842017</v>
      </c>
      <c r="Y117">
        <f t="shared" si="29"/>
        <v>0.31684908063472683</v>
      </c>
      <c r="Z117">
        <f t="shared" si="30"/>
        <v>1.042235702243088E-8</v>
      </c>
      <c r="AA117">
        <f t="shared" si="30"/>
        <v>3.0670371185820977E-4</v>
      </c>
      <c r="AB117">
        <f t="shared" si="30"/>
        <v>0.67580666024288916</v>
      </c>
      <c r="AC117">
        <f t="shared" si="30"/>
        <v>0.10816695772502379</v>
      </c>
      <c r="AD117">
        <f t="shared" si="30"/>
        <v>0.21571966789787192</v>
      </c>
      <c r="AE117">
        <f t="shared" si="32"/>
        <v>1.0000000000000002</v>
      </c>
      <c r="AF117" s="15">
        <f t="shared" si="33"/>
        <v>8.6129679999005333</v>
      </c>
      <c r="AG117">
        <f t="shared" si="34"/>
        <v>6868.9212963484506</v>
      </c>
      <c r="AI117">
        <f t="shared" si="36"/>
        <v>1.6050625393968405E-2</v>
      </c>
      <c r="AK117">
        <f t="shared" si="37"/>
        <v>1.6728534828923402E-10</v>
      </c>
      <c r="AL117">
        <f t="shared" si="37"/>
        <v>4.9227863859757504E-6</v>
      </c>
      <c r="AM117">
        <f t="shared" si="37"/>
        <v>1.0847119542307495E-2</v>
      </c>
      <c r="AN117">
        <f t="shared" si="37"/>
        <v>1.7361473184495737E-3</v>
      </c>
      <c r="AO117">
        <f t="shared" si="37"/>
        <v>3.4624355795400139E-3</v>
      </c>
      <c r="AQ117" s="23">
        <f t="shared" si="31"/>
        <v>8.2949421344298228E-7</v>
      </c>
      <c r="AR117">
        <f t="shared" si="31"/>
        <v>2.4409925094710599E-2</v>
      </c>
      <c r="AS117">
        <f t="shared" si="31"/>
        <v>53.786078606905811</v>
      </c>
      <c r="AT117">
        <f t="shared" si="31"/>
        <v>8.6087883312321978</v>
      </c>
      <c r="AU117" s="24">
        <f t="shared" si="31"/>
        <v>17.168689948158349</v>
      </c>
    </row>
    <row r="118" spans="1:49">
      <c r="A118">
        <v>6</v>
      </c>
      <c r="B118">
        <v>14</v>
      </c>
      <c r="C118">
        <v>9917.1173318633791</v>
      </c>
      <c r="D118">
        <v>8485.8407141789503</v>
      </c>
      <c r="E118">
        <v>17670.048517895</v>
      </c>
      <c r="F118">
        <v>16690.792978189998</v>
      </c>
      <c r="G118">
        <v>0.85</v>
      </c>
      <c r="H118">
        <v>18.061481709341301</v>
      </c>
      <c r="I118">
        <v>6.85663507811568</v>
      </c>
      <c r="J118">
        <v>15.171644635846601</v>
      </c>
      <c r="K118">
        <v>13.546111282006001</v>
      </c>
      <c r="L118">
        <v>10</v>
      </c>
      <c r="M118">
        <v>15.4812700365783</v>
      </c>
      <c r="N118">
        <f t="shared" si="26"/>
        <v>-20.174416603340308</v>
      </c>
      <c r="O118">
        <f t="shared" si="27"/>
        <v>-8.8287558334840472</v>
      </c>
      <c r="P118">
        <f t="shared" si="23"/>
        <v>-0.22811576558654501</v>
      </c>
      <c r="Q118">
        <f t="shared" si="24"/>
        <v>-2.039227326264156</v>
      </c>
      <c r="R118">
        <f t="shared" si="25"/>
        <v>-1.259561992870146</v>
      </c>
      <c r="S118">
        <f t="shared" si="38"/>
        <v>1.7312595957438916E-9</v>
      </c>
      <c r="T118">
        <f t="shared" si="38"/>
        <v>1.4646034723470765E-4</v>
      </c>
      <c r="U118">
        <f t="shared" si="38"/>
        <v>0.79603210137804303</v>
      </c>
      <c r="V118">
        <f t="shared" si="38"/>
        <v>0.13012921947340259</v>
      </c>
      <c r="W118">
        <f t="shared" si="38"/>
        <v>0.2837782961993095</v>
      </c>
      <c r="X118">
        <f t="shared" si="28"/>
        <v>1.2100860791292494</v>
      </c>
      <c r="Y118">
        <f t="shared" si="29"/>
        <v>0.19069149685457498</v>
      </c>
      <c r="Z118">
        <f t="shared" si="30"/>
        <v>1.4306912752766042E-9</v>
      </c>
      <c r="AA118">
        <f t="shared" si="30"/>
        <v>1.2103299902441421E-4</v>
      </c>
      <c r="AB118">
        <f t="shared" si="30"/>
        <v>0.65783097178578387</v>
      </c>
      <c r="AC118">
        <f t="shared" si="30"/>
        <v>0.1075371593127</v>
      </c>
      <c r="AD118">
        <f t="shared" si="30"/>
        <v>0.23451083447180052</v>
      </c>
      <c r="AE118">
        <f t="shared" si="32"/>
        <v>1</v>
      </c>
      <c r="AF118" s="15">
        <f t="shared" si="33"/>
        <v>9.8699979981782864</v>
      </c>
      <c r="AG118">
        <f t="shared" si="34"/>
        <v>22103.296648056617</v>
      </c>
      <c r="AI118">
        <f t="shared" si="36"/>
        <v>5.1648827983851335E-2</v>
      </c>
      <c r="AK118">
        <f t="shared" si="37"/>
        <v>7.3893527574758232E-11</v>
      </c>
      <c r="AL118">
        <f t="shared" si="37"/>
        <v>6.2512125469816163E-6</v>
      </c>
      <c r="AM118">
        <f t="shared" si="37"/>
        <v>3.3976198704213714E-2</v>
      </c>
      <c r="AN118">
        <f t="shared" si="37"/>
        <v>5.5541682432136592E-3</v>
      </c>
      <c r="AO118">
        <f t="shared" si="37"/>
        <v>1.211220974998346E-2</v>
      </c>
      <c r="AQ118" s="23">
        <f t="shared" si="31"/>
        <v>3.6640539151207972E-7</v>
      </c>
      <c r="AR118">
        <f t="shared" si="31"/>
        <v>3.0997004147416601E-2</v>
      </c>
      <c r="AS118">
        <f t="shared" si="31"/>
        <v>168.47297452019595</v>
      </c>
      <c r="AT118">
        <f t="shared" si="31"/>
        <v>27.54066907442968</v>
      </c>
      <c r="AU118" s="24">
        <f t="shared" si="31"/>
        <v>60.05910261936279</v>
      </c>
    </row>
    <row r="119" spans="1:49">
      <c r="A119">
        <v>6</v>
      </c>
      <c r="B119">
        <v>15</v>
      </c>
      <c r="C119">
        <v>9917.1173318633791</v>
      </c>
      <c r="D119">
        <v>8485.8407141789503</v>
      </c>
      <c r="E119">
        <v>19842.180276010698</v>
      </c>
      <c r="F119">
        <v>16403.885489804201</v>
      </c>
      <c r="G119">
        <v>0.85</v>
      </c>
      <c r="H119">
        <v>20.779232526653999</v>
      </c>
      <c r="I119">
        <v>7.3825571225641999</v>
      </c>
      <c r="J119">
        <v>17.4545553223894</v>
      </c>
      <c r="K119">
        <v>15.584424394990499</v>
      </c>
      <c r="L119">
        <v>10</v>
      </c>
      <c r="M119">
        <v>17.810770737132</v>
      </c>
      <c r="N119">
        <f t="shared" si="26"/>
        <v>-23.435717584115547</v>
      </c>
      <c r="O119">
        <f t="shared" si="27"/>
        <v>-10.459406323871667</v>
      </c>
      <c r="P119">
        <f t="shared" si="23"/>
        <v>-0.46456008669275473</v>
      </c>
      <c r="Q119">
        <f t="shared" si="24"/>
        <v>-2.2430586375626058</v>
      </c>
      <c r="R119">
        <f t="shared" si="25"/>
        <v>-1.3918146892312866</v>
      </c>
      <c r="S119">
        <f t="shared" si="38"/>
        <v>6.6373875102685613E-11</v>
      </c>
      <c r="T119">
        <f t="shared" si="38"/>
        <v>2.8677253114151576E-5</v>
      </c>
      <c r="U119">
        <f t="shared" si="38"/>
        <v>0.6284114909695957</v>
      </c>
      <c r="V119">
        <f t="shared" si="38"/>
        <v>0.10613338386527346</v>
      </c>
      <c r="W119">
        <f t="shared" si="38"/>
        <v>0.24862372022517934</v>
      </c>
      <c r="X119">
        <f t="shared" si="28"/>
        <v>0.98319727237953658</v>
      </c>
      <c r="Y119">
        <f t="shared" si="29"/>
        <v>-1.6945494961645335E-2</v>
      </c>
      <c r="Z119">
        <f t="shared" si="30"/>
        <v>6.7508196948154046E-11</v>
      </c>
      <c r="AA119">
        <f t="shared" si="30"/>
        <v>2.9167344051664031E-5</v>
      </c>
      <c r="AB119">
        <f t="shared" si="30"/>
        <v>0.63915097063757365</v>
      </c>
      <c r="AC119">
        <f t="shared" si="30"/>
        <v>0.10794719111497245</v>
      </c>
      <c r="AD119">
        <f t="shared" si="30"/>
        <v>0.25287267083589399</v>
      </c>
      <c r="AE119">
        <f t="shared" si="32"/>
        <v>1</v>
      </c>
      <c r="AF119" s="15">
        <f t="shared" si="33"/>
        <v>9.8720078519071119</v>
      </c>
      <c r="AG119">
        <f t="shared" si="34"/>
        <v>19151.685481471173</v>
      </c>
      <c r="AI119">
        <f t="shared" si="36"/>
        <v>4.4751790865562927E-2</v>
      </c>
      <c r="AK119">
        <f t="shared" si="37"/>
        <v>3.0211127115350233E-12</v>
      </c>
      <c r="AL119">
        <f t="shared" si="37"/>
        <v>1.3052908811039895E-6</v>
      </c>
      <c r="AM119">
        <f t="shared" si="37"/>
        <v>2.8603150569494248E-2</v>
      </c>
      <c r="AN119">
        <f t="shared" si="37"/>
        <v>4.8308301213021996E-3</v>
      </c>
      <c r="AO119">
        <f t="shared" si="37"/>
        <v>1.1316504880864262E-2</v>
      </c>
      <c r="AQ119" s="23">
        <f t="shared" si="31"/>
        <v>1.4980364616538374E-8</v>
      </c>
      <c r="AR119">
        <f t="shared" si="31"/>
        <v>6.472361410059798E-3</v>
      </c>
      <c r="AS119">
        <f t="shared" si="31"/>
        <v>141.83040012931465</v>
      </c>
      <c r="AT119">
        <f t="shared" si="31"/>
        <v>23.953954561626858</v>
      </c>
      <c r="AU119" s="24">
        <f t="shared" si="31"/>
        <v>56.113553345067743</v>
      </c>
    </row>
    <row r="120" spans="1:49">
      <c r="A120">
        <v>6</v>
      </c>
      <c r="B120">
        <v>16</v>
      </c>
      <c r="C120">
        <v>9917.1173318633791</v>
      </c>
      <c r="D120">
        <v>8485.8407141789503</v>
      </c>
      <c r="E120">
        <v>12576.9110439045</v>
      </c>
      <c r="F120">
        <v>7323.1631650911904</v>
      </c>
      <c r="G120">
        <v>0.85</v>
      </c>
      <c r="H120">
        <v>22.266434647732702</v>
      </c>
      <c r="I120">
        <v>7.1878587354383701</v>
      </c>
      <c r="J120">
        <v>18.703805104095402</v>
      </c>
      <c r="K120">
        <v>16.6998259857994</v>
      </c>
      <c r="L120">
        <v>10</v>
      </c>
      <c r="M120">
        <v>19.0855154123422</v>
      </c>
      <c r="N120">
        <f t="shared" si="26"/>
        <v>-25.220360129409993</v>
      </c>
      <c r="O120">
        <f t="shared" si="27"/>
        <v>-11.35172759651889</v>
      </c>
      <c r="P120">
        <f t="shared" si="23"/>
        <v>-0.59394667122658895</v>
      </c>
      <c r="Q120">
        <f t="shared" si="24"/>
        <v>-2.3545987966434963</v>
      </c>
      <c r="R120">
        <f t="shared" si="25"/>
        <v>-1.4497109713780219</v>
      </c>
      <c r="S120">
        <f t="shared" si="38"/>
        <v>1.1141322976047789E-11</v>
      </c>
      <c r="T120">
        <f t="shared" si="38"/>
        <v>1.1749174249065667E-5</v>
      </c>
      <c r="U120">
        <f t="shared" si="38"/>
        <v>0.55214384867600397</v>
      </c>
      <c r="V120">
        <f t="shared" si="38"/>
        <v>9.4931585766202184E-2</v>
      </c>
      <c r="W120">
        <f t="shared" si="38"/>
        <v>0.23463809541957933</v>
      </c>
      <c r="X120">
        <f t="shared" si="28"/>
        <v>0.8817252790471759</v>
      </c>
      <c r="Y120">
        <f t="shared" si="29"/>
        <v>-0.12587474649696159</v>
      </c>
      <c r="Z120">
        <f t="shared" si="30"/>
        <v>1.2635821202821251E-11</v>
      </c>
      <c r="AA120">
        <f t="shared" si="30"/>
        <v>1.3325209709040267E-5</v>
      </c>
      <c r="AB120">
        <f t="shared" si="30"/>
        <v>0.62620848216200686</v>
      </c>
      <c r="AC120">
        <f t="shared" si="30"/>
        <v>0.10766571858843457</v>
      </c>
      <c r="AD120">
        <f t="shared" si="30"/>
        <v>0.26611247402721366</v>
      </c>
      <c r="AE120">
        <f t="shared" si="32"/>
        <v>1</v>
      </c>
      <c r="AF120" s="15">
        <f t="shared" si="33"/>
        <v>9.1280125360663948</v>
      </c>
      <c r="AG120">
        <f t="shared" si="34"/>
        <v>8432.935521055244</v>
      </c>
      <c r="AI120">
        <f t="shared" si="36"/>
        <v>1.9705261303823968E-2</v>
      </c>
      <c r="AK120">
        <f t="shared" si="37"/>
        <v>2.4899215858999203E-13</v>
      </c>
      <c r="AL120">
        <f t="shared" si="37"/>
        <v>2.6257673924489061E-7</v>
      </c>
      <c r="AM120">
        <f t="shared" si="37"/>
        <v>1.2339601771673335E-2</v>
      </c>
      <c r="AN120">
        <f t="shared" si="37"/>
        <v>2.1215811182490807E-3</v>
      </c>
      <c r="AO120">
        <f t="shared" si="37"/>
        <v>5.2438158369133145E-3</v>
      </c>
      <c r="AQ120" s="23">
        <f t="shared" si="31"/>
        <v>1.2346422257254426E-9</v>
      </c>
      <c r="AR120">
        <f t="shared" si="31"/>
        <v>1.3020021658548379E-3</v>
      </c>
      <c r="AS120">
        <f t="shared" si="31"/>
        <v>61.186639299076845</v>
      </c>
      <c r="AT120">
        <f t="shared" si="31"/>
        <v>10.519984439371024</v>
      </c>
      <c r="AU120" s="24">
        <f t="shared" si="31"/>
        <v>26.001768460676352</v>
      </c>
    </row>
    <row r="121" spans="1:49">
      <c r="A121">
        <v>6</v>
      </c>
      <c r="B121">
        <v>17</v>
      </c>
      <c r="C121">
        <v>9917.1173318633791</v>
      </c>
      <c r="D121">
        <v>8485.8407141789503</v>
      </c>
      <c r="E121">
        <v>5608.6090709096197</v>
      </c>
      <c r="F121">
        <v>4747.0148078372004</v>
      </c>
      <c r="G121">
        <v>0.85</v>
      </c>
      <c r="H121">
        <v>26.171826286321402</v>
      </c>
      <c r="I121">
        <v>7.98660938431816</v>
      </c>
      <c r="J121">
        <v>21.984334080509999</v>
      </c>
      <c r="K121">
        <v>19.6288697147411</v>
      </c>
      <c r="L121">
        <v>10</v>
      </c>
      <c r="M121">
        <v>22.432993959704099</v>
      </c>
      <c r="N121">
        <f t="shared" si="26"/>
        <v>-29.90683009571643</v>
      </c>
      <c r="O121">
        <f t="shared" si="27"/>
        <v>-13.694962579672108</v>
      </c>
      <c r="P121">
        <f t="shared" si="23"/>
        <v>-0.93371574378382094</v>
      </c>
      <c r="Q121">
        <f t="shared" si="24"/>
        <v>-2.6475031695376661</v>
      </c>
      <c r="R121">
        <f t="shared" si="25"/>
        <v>-1.6410474182125105</v>
      </c>
      <c r="S121">
        <f t="shared" si="38"/>
        <v>1.0271378144266749E-13</v>
      </c>
      <c r="T121">
        <f t="shared" si="38"/>
        <v>1.1281148646919471E-6</v>
      </c>
      <c r="U121">
        <f t="shared" si="38"/>
        <v>0.39309037025703564</v>
      </c>
      <c r="V121">
        <f t="shared" si="38"/>
        <v>7.0827837570369312E-2</v>
      </c>
      <c r="W121">
        <f t="shared" si="38"/>
        <v>0.19377697043088077</v>
      </c>
      <c r="X121">
        <f t="shared" si="28"/>
        <v>0.65769630637325305</v>
      </c>
      <c r="Y121">
        <f t="shared" si="29"/>
        <v>-0.41901199466558531</v>
      </c>
      <c r="Z121">
        <f t="shared" ref="Z121:AD171" si="39">S121/$X121</f>
        <v>1.561720515188294E-13</v>
      </c>
      <c r="AA121">
        <f t="shared" si="39"/>
        <v>1.7152519388663316E-6</v>
      </c>
      <c r="AB121">
        <f t="shared" si="39"/>
        <v>0.5976776309185331</v>
      </c>
      <c r="AC121">
        <f t="shared" si="39"/>
        <v>0.10769079419183084</v>
      </c>
      <c r="AD121">
        <f t="shared" si="39"/>
        <v>0.29462985963754107</v>
      </c>
      <c r="AE121">
        <f t="shared" si="32"/>
        <v>1</v>
      </c>
      <c r="AF121" s="15">
        <f t="shared" si="33"/>
        <v>8.6284315092255301</v>
      </c>
      <c r="AG121">
        <f t="shared" si="34"/>
        <v>4167.7146248361032</v>
      </c>
      <c r="AI121">
        <f t="shared" si="36"/>
        <v>9.7387090790761049E-3</v>
      </c>
      <c r="AK121">
        <f t="shared" si="37"/>
        <v>1.520914176024365E-15</v>
      </c>
      <c r="AL121">
        <f t="shared" si="37"/>
        <v>1.6704339629940435E-8</v>
      </c>
      <c r="AM121">
        <f t="shared" si="37"/>
        <v>5.8206085705870157E-3</v>
      </c>
      <c r="AN121">
        <f t="shared" si="37"/>
        <v>1.0487693151288993E-3</v>
      </c>
      <c r="AO121">
        <f t="shared" si="37"/>
        <v>2.8693144890190397E-3</v>
      </c>
      <c r="AQ121" s="23">
        <f t="shared" si="31"/>
        <v>7.5415421676639709E-12</v>
      </c>
      <c r="AR121">
        <f t="shared" si="31"/>
        <v>8.2829448030707304E-5</v>
      </c>
      <c r="AS121">
        <f t="shared" si="31"/>
        <v>28.86182906868051</v>
      </c>
      <c r="AT121">
        <f t="shared" si="31"/>
        <v>5.2003841760956462</v>
      </c>
      <c r="AU121" s="24">
        <f t="shared" ref="AU121:AU184" si="40">AO121*$C121*0.5</f>
        <v>14.227664224808716</v>
      </c>
    </row>
    <row r="122" spans="1:49">
      <c r="A122">
        <v>6</v>
      </c>
      <c r="B122">
        <v>18</v>
      </c>
      <c r="C122">
        <v>9917.1173318633791</v>
      </c>
      <c r="D122">
        <v>8485.8407141789503</v>
      </c>
      <c r="E122">
        <v>1403.3937696467699</v>
      </c>
      <c r="F122">
        <v>9993.6097877586708</v>
      </c>
      <c r="G122">
        <v>0.85</v>
      </c>
      <c r="H122">
        <v>28.2077781815583</v>
      </c>
      <c r="I122">
        <v>7.7136851724766604</v>
      </c>
      <c r="J122">
        <v>23.694533672508999</v>
      </c>
      <c r="K122">
        <v>21.155833636168801</v>
      </c>
      <c r="L122">
        <v>10</v>
      </c>
      <c r="M122">
        <v>24.178095584192899</v>
      </c>
      <c r="N122">
        <f t="shared" si="26"/>
        <v>-32.349972370000707</v>
      </c>
      <c r="O122">
        <f t="shared" si="27"/>
        <v>-14.916533716814246</v>
      </c>
      <c r="P122">
        <f t="shared" si="23"/>
        <v>-1.110843558669433</v>
      </c>
      <c r="Q122">
        <f t="shared" si="24"/>
        <v>-2.800199561680436</v>
      </c>
      <c r="R122">
        <f t="shared" si="25"/>
        <v>-1.7201147730817055</v>
      </c>
      <c r="S122">
        <f t="shared" si="38"/>
        <v>8.9245332101124672E-15</v>
      </c>
      <c r="T122">
        <f t="shared" si="38"/>
        <v>3.3253067787720436E-7</v>
      </c>
      <c r="U122">
        <f t="shared" si="38"/>
        <v>0.32928107597915407</v>
      </c>
      <c r="V122">
        <f t="shared" si="38"/>
        <v>6.079792847772876E-2</v>
      </c>
      <c r="W122">
        <f t="shared" si="38"/>
        <v>0.17904559711722987</v>
      </c>
      <c r="X122">
        <f t="shared" si="28"/>
        <v>0.56912493410479947</v>
      </c>
      <c r="Y122">
        <f t="shared" si="29"/>
        <v>-0.56365530111055018</v>
      </c>
      <c r="Z122">
        <f t="shared" si="39"/>
        <v>1.5681149560158069E-14</v>
      </c>
      <c r="AA122">
        <f t="shared" si="39"/>
        <v>5.842841491389862E-7</v>
      </c>
      <c r="AB122">
        <f t="shared" si="39"/>
        <v>0.57857432744023796</v>
      </c>
      <c r="AC122">
        <f t="shared" si="39"/>
        <v>0.10682703363429398</v>
      </c>
      <c r="AD122">
        <f t="shared" si="39"/>
        <v>0.31459805464130336</v>
      </c>
      <c r="AE122">
        <f t="shared" si="32"/>
        <v>1.0000000000000002</v>
      </c>
      <c r="AF122" s="15">
        <f t="shared" si="33"/>
        <v>9.2305467269012063</v>
      </c>
      <c r="AG122">
        <f t="shared" si="34"/>
        <v>6877.3454184055618</v>
      </c>
      <c r="AI122">
        <f t="shared" si="36"/>
        <v>1.6070310060829218E-2</v>
      </c>
      <c r="AK122">
        <f t="shared" si="37"/>
        <v>2.5200093554197587E-16</v>
      </c>
      <c r="AL122">
        <f t="shared" si="37"/>
        <v>9.3896274402912881E-9</v>
      </c>
      <c r="AM122">
        <f t="shared" si="37"/>
        <v>9.2978688352003541E-3</v>
      </c>
      <c r="AN122">
        <f t="shared" si="37"/>
        <v>1.7167435533817358E-3</v>
      </c>
      <c r="AO122">
        <f t="shared" si="37"/>
        <v>5.0556882826194374E-3</v>
      </c>
      <c r="AQ122" s="23">
        <f t="shared" ref="AQ122:AT185" si="41">AK122*$C122*0.5</f>
        <v>1.2495614227545576E-12</v>
      </c>
      <c r="AR122">
        <f t="shared" si="41"/>
        <v>4.6559018513926353E-5</v>
      </c>
      <c r="AS122">
        <f t="shared" si="41"/>
        <v>46.104028087478902</v>
      </c>
      <c r="AT122">
        <f t="shared" si="41"/>
        <v>8.5125736238033678</v>
      </c>
      <c r="AU122" s="24">
        <f t="shared" si="40"/>
        <v>25.068926946031912</v>
      </c>
    </row>
    <row r="123" spans="1:49">
      <c r="A123">
        <v>6</v>
      </c>
      <c r="B123">
        <v>19</v>
      </c>
      <c r="C123">
        <v>9917.1173318633791</v>
      </c>
      <c r="D123">
        <v>8485.8407141789503</v>
      </c>
      <c r="E123">
        <v>12938.436402822699</v>
      </c>
      <c r="F123">
        <v>16131.022423926899</v>
      </c>
      <c r="G123">
        <v>0.85</v>
      </c>
      <c r="H123">
        <v>27.34534857061</v>
      </c>
      <c r="I123">
        <v>7.6520815639300599</v>
      </c>
      <c r="J123">
        <v>22.9700927993125</v>
      </c>
      <c r="K123">
        <v>20.509011427957599</v>
      </c>
      <c r="L123">
        <v>10</v>
      </c>
      <c r="M123">
        <v>23.438870203380102</v>
      </c>
      <c r="N123">
        <f t="shared" si="26"/>
        <v>-31.315056836862745</v>
      </c>
      <c r="O123">
        <f t="shared" si="27"/>
        <v>-14.399075950245265</v>
      </c>
      <c r="P123">
        <f t="shared" si="23"/>
        <v>-1.0358121825169357</v>
      </c>
      <c r="Q123">
        <f t="shared" si="24"/>
        <v>-2.7355173408593161</v>
      </c>
      <c r="R123">
        <f t="shared" si="25"/>
        <v>-1.6813053957846678</v>
      </c>
      <c r="S123">
        <f t="shared" si="38"/>
        <v>2.5121387075466657E-14</v>
      </c>
      <c r="T123">
        <f t="shared" si="38"/>
        <v>5.579056637456757E-7</v>
      </c>
      <c r="U123">
        <f t="shared" si="38"/>
        <v>0.35493798939794091</v>
      </c>
      <c r="V123">
        <f t="shared" si="38"/>
        <v>6.4860443465139112E-2</v>
      </c>
      <c r="W123">
        <f t="shared" si="38"/>
        <v>0.18613084296368851</v>
      </c>
      <c r="X123">
        <f t="shared" si="28"/>
        <v>0.60592983373245746</v>
      </c>
      <c r="Y123">
        <f t="shared" si="29"/>
        <v>-0.5009910855365669</v>
      </c>
      <c r="Z123">
        <f t="shared" si="39"/>
        <v>4.1459234513543968E-14</v>
      </c>
      <c r="AA123">
        <f t="shared" si="39"/>
        <v>9.2074301789869223E-7</v>
      </c>
      <c r="AB123">
        <f t="shared" si="39"/>
        <v>0.58577407752241561</v>
      </c>
      <c r="AC123">
        <f t="shared" si="39"/>
        <v>0.10704282881337317</v>
      </c>
      <c r="AD123">
        <f t="shared" si="39"/>
        <v>0.3071821729211518</v>
      </c>
      <c r="AE123">
        <f t="shared" si="32"/>
        <v>0.99999999999999989</v>
      </c>
      <c r="AF123" s="15">
        <f t="shared" si="33"/>
        <v>9.8021073208252112</v>
      </c>
      <c r="AG123">
        <f t="shared" si="34"/>
        <v>12726.141732247661</v>
      </c>
      <c r="AI123">
        <f t="shared" si="36"/>
        <v>2.9737206883334397E-2</v>
      </c>
      <c r="AK123">
        <f t="shared" si="37"/>
        <v>1.2328818339539346E-15</v>
      </c>
      <c r="AL123">
        <f t="shared" si="37"/>
        <v>2.7380325609639078E-8</v>
      </c>
      <c r="AM123">
        <f t="shared" si="37"/>
        <v>1.7419284930178434E-2</v>
      </c>
      <c r="AN123">
        <f t="shared" si="37"/>
        <v>3.1831547458006262E-3</v>
      </c>
      <c r="AO123">
        <f t="shared" si="37"/>
        <v>9.1347398270284919E-3</v>
      </c>
      <c r="AQ123" s="23">
        <f t="shared" si="41"/>
        <v>6.1133169018220372E-12</v>
      </c>
      <c r="AR123">
        <f t="shared" si="41"/>
        <v>1.3576695082770723E-4</v>
      </c>
      <c r="AS123">
        <f t="shared" si="41"/>
        <v>86.374546244869563</v>
      </c>
      <c r="AT123">
        <f t="shared" si="41"/>
        <v>15.783859549791279</v>
      </c>
      <c r="AU123" s="24">
        <f t="shared" si="40"/>
        <v>45.295143330343471</v>
      </c>
    </row>
    <row r="124" spans="1:49">
      <c r="A124">
        <v>6</v>
      </c>
      <c r="B124">
        <v>20</v>
      </c>
      <c r="C124">
        <v>9917.1173318633791</v>
      </c>
      <c r="D124">
        <v>8485.8407141789503</v>
      </c>
      <c r="E124">
        <v>16808.942786625601</v>
      </c>
      <c r="F124">
        <v>17720.048513448</v>
      </c>
      <c r="G124">
        <v>0.85</v>
      </c>
      <c r="H124">
        <v>29.786618602455899</v>
      </c>
      <c r="I124">
        <v>8.0826267760631705</v>
      </c>
      <c r="J124">
        <v>25.020759626063001</v>
      </c>
      <c r="K124">
        <v>22.339963951841899</v>
      </c>
      <c r="L124">
        <v>10</v>
      </c>
      <c r="M124">
        <v>25.531387373533601</v>
      </c>
      <c r="N124">
        <f t="shared" si="26"/>
        <v>-34.24458087507783</v>
      </c>
      <c r="O124">
        <f t="shared" si="27"/>
        <v>-15.863837969352808</v>
      </c>
      <c r="P124">
        <f t="shared" si="23"/>
        <v>-1.2482026752875188</v>
      </c>
      <c r="Q124">
        <f t="shared" si="24"/>
        <v>-2.918612593247746</v>
      </c>
      <c r="R124">
        <f t="shared" si="25"/>
        <v>-1.798847610656336</v>
      </c>
      <c r="S124">
        <f t="shared" si="38"/>
        <v>1.3420462746800769E-15</v>
      </c>
      <c r="T124">
        <f t="shared" si="38"/>
        <v>1.2895040429321664E-7</v>
      </c>
      <c r="U124">
        <f t="shared" si="38"/>
        <v>0.28702020204832607</v>
      </c>
      <c r="V124">
        <f t="shared" si="38"/>
        <v>5.4008567194714661E-2</v>
      </c>
      <c r="W124">
        <f t="shared" si="38"/>
        <v>0.16548948669962718</v>
      </c>
      <c r="X124">
        <f t="shared" si="28"/>
        <v>0.50651838489307355</v>
      </c>
      <c r="Y124">
        <f t="shared" si="29"/>
        <v>-0.6801946580388778</v>
      </c>
      <c r="Z124">
        <f t="shared" si="39"/>
        <v>2.6495509634134682E-15</v>
      </c>
      <c r="AA124">
        <f t="shared" si="39"/>
        <v>2.5458188318364431E-7</v>
      </c>
      <c r="AB124">
        <f t="shared" si="39"/>
        <v>0.56665307836539092</v>
      </c>
      <c r="AC124">
        <f t="shared" si="39"/>
        <v>0.10662706193007371</v>
      </c>
      <c r="AD124">
        <f t="shared" si="39"/>
        <v>0.32671960512264947</v>
      </c>
      <c r="AE124">
        <f t="shared" si="32"/>
        <v>1</v>
      </c>
      <c r="AF124" s="16">
        <f t="shared" si="33"/>
        <v>9.9154847935456214</v>
      </c>
      <c r="AG124">
        <f t="shared" si="34"/>
        <v>12573.523001474459</v>
      </c>
      <c r="AI124">
        <f t="shared" si="36"/>
        <v>2.9380582317400615E-2</v>
      </c>
      <c r="AJ124">
        <f>SUM(AI105:AI124)</f>
        <v>1</v>
      </c>
      <c r="AK124">
        <f t="shared" si="37"/>
        <v>7.7845350184717509E-17</v>
      </c>
      <c r="AL124">
        <f t="shared" si="37"/>
        <v>7.4797639753959286E-9</v>
      </c>
      <c r="AM124">
        <f t="shared" si="37"/>
        <v>1.6648597414322831E-2</v>
      </c>
      <c r="AN124">
        <f t="shared" si="37"/>
        <v>3.1327651702991038E-3</v>
      </c>
      <c r="AO124">
        <f t="shared" si="37"/>
        <v>9.5992122530146259E-3</v>
      </c>
      <c r="AP124">
        <f>SUM(AK105:AO124)</f>
        <v>1.0000000000000002</v>
      </c>
      <c r="AQ124" s="25">
        <f t="shared" si="41"/>
        <v>3.8600073576091803E-13</v>
      </c>
      <c r="AR124" s="26">
        <f t="shared" si="41"/>
        <v>3.7088848479323146E-5</v>
      </c>
      <c r="AS124" s="26">
        <f t="shared" si="41"/>
        <v>82.553046984398392</v>
      </c>
      <c r="AT124" s="26">
        <f t="shared" si="41"/>
        <v>15.533999883515587</v>
      </c>
      <c r="AU124" s="27">
        <f t="shared" si="40"/>
        <v>47.598257103303332</v>
      </c>
      <c r="AV124">
        <f>SUM(AQ105:AU124)</f>
        <v>4958.5586659316896</v>
      </c>
      <c r="AW124">
        <f>C124*0.5</f>
        <v>4958.5586659316896</v>
      </c>
    </row>
    <row r="125" spans="1:49">
      <c r="A125">
        <v>7</v>
      </c>
      <c r="B125">
        <v>1</v>
      </c>
      <c r="C125">
        <v>10744.4542109262</v>
      </c>
      <c r="D125">
        <v>6602.88492501783</v>
      </c>
      <c r="E125">
        <v>15446.2702799339</v>
      </c>
      <c r="F125">
        <v>8990.4367514448204</v>
      </c>
      <c r="G125">
        <v>0.86</v>
      </c>
      <c r="H125">
        <v>13.1943468485001</v>
      </c>
      <c r="I125">
        <v>7.1410299366065404</v>
      </c>
      <c r="J125">
        <v>11.083251352740101</v>
      </c>
      <c r="K125">
        <v>9.89576013637509</v>
      </c>
      <c r="L125">
        <v>10</v>
      </c>
      <c r="M125">
        <v>11.3094401558572</v>
      </c>
      <c r="N125">
        <f t="shared" si="26"/>
        <v>-14.333854770330872</v>
      </c>
      <c r="O125">
        <f t="shared" si="27"/>
        <v>-5.9084749169793289</v>
      </c>
      <c r="P125">
        <f t="shared" si="23"/>
        <v>0.20532496730663474</v>
      </c>
      <c r="Q125">
        <f t="shared" si="24"/>
        <v>-1.674192211701065</v>
      </c>
      <c r="R125">
        <f t="shared" si="25"/>
        <v>-1.0595023445888168</v>
      </c>
      <c r="S125">
        <f t="shared" si="38"/>
        <v>5.9550576316980745E-7</v>
      </c>
      <c r="T125">
        <f t="shared" si="38"/>
        <v>2.7163263532697258E-3</v>
      </c>
      <c r="U125">
        <f t="shared" si="38"/>
        <v>1.2279240353000123</v>
      </c>
      <c r="V125">
        <f t="shared" si="38"/>
        <v>0.18745954596544365</v>
      </c>
      <c r="W125">
        <f t="shared" si="38"/>
        <v>0.34662826884770204</v>
      </c>
      <c r="X125">
        <f t="shared" si="28"/>
        <v>1.7647287719721907</v>
      </c>
      <c r="Y125">
        <f t="shared" si="29"/>
        <v>0.56799700830606081</v>
      </c>
      <c r="Z125">
        <f t="shared" si="39"/>
        <v>3.3744888881949483E-7</v>
      </c>
      <c r="AA125">
        <f t="shared" si="39"/>
        <v>1.5392316351447409E-3</v>
      </c>
      <c r="AB125">
        <f t="shared" si="39"/>
        <v>0.69581459474235985</v>
      </c>
      <c r="AC125">
        <f t="shared" si="39"/>
        <v>0.10622569821647228</v>
      </c>
      <c r="AD125">
        <f t="shared" si="39"/>
        <v>0.19642013795713439</v>
      </c>
      <c r="AE125">
        <f t="shared" si="32"/>
        <v>1</v>
      </c>
      <c r="AF125" s="14">
        <f t="shared" si="33"/>
        <v>9.3332106495075688</v>
      </c>
      <c r="AG125">
        <f t="shared" si="34"/>
        <v>16828.153314067029</v>
      </c>
      <c r="AH125">
        <f>SUM(AG125:AG144)</f>
        <v>426221.20096127194</v>
      </c>
      <c r="AI125">
        <f>AG125/$AH$125</f>
        <v>3.9482206131731347E-2</v>
      </c>
      <c r="AK125">
        <f t="shared" si="37"/>
        <v>1.3323226587294988E-8</v>
      </c>
      <c r="AL125">
        <f t="shared" si="37"/>
        <v>6.0772260703266558E-5</v>
      </c>
      <c r="AM125">
        <f t="shared" si="37"/>
        <v>2.7472295259084963E-2</v>
      </c>
      <c r="AN125">
        <f t="shared" si="37"/>
        <v>4.1940249134698451E-3</v>
      </c>
      <c r="AO125">
        <f t="shared" si="37"/>
        <v>7.7551003752466888E-3</v>
      </c>
      <c r="AQ125" s="20">
        <f t="shared" si="41"/>
        <v>7.1575399004492768E-5</v>
      </c>
      <c r="AR125" s="21">
        <f t="shared" si="41"/>
        <v>0.32648238621035863</v>
      </c>
      <c r="AS125" s="21">
        <f t="shared" si="41"/>
        <v>147.58740924014165</v>
      </c>
      <c r="AT125" s="21">
        <f t="shared" si="41"/>
        <v>22.531254321130234</v>
      </c>
      <c r="AU125" s="22">
        <f t="shared" si="40"/>
        <v>41.662160441487323</v>
      </c>
    </row>
    <row r="126" spans="1:49">
      <c r="A126">
        <v>7</v>
      </c>
      <c r="B126">
        <v>2</v>
      </c>
      <c r="C126">
        <v>10744.4542109262</v>
      </c>
      <c r="D126">
        <v>6602.88492501783</v>
      </c>
      <c r="E126">
        <v>8431.2878347709793</v>
      </c>
      <c r="F126">
        <v>5653.8832326649099</v>
      </c>
      <c r="G126">
        <v>0.86</v>
      </c>
      <c r="H126">
        <v>11.5175305788953</v>
      </c>
      <c r="I126">
        <v>6.8498994720167996</v>
      </c>
      <c r="J126">
        <v>9.6747256862720299</v>
      </c>
      <c r="K126">
        <v>8.6381479341714495</v>
      </c>
      <c r="L126">
        <v>10</v>
      </c>
      <c r="M126">
        <v>9.8721690676245295</v>
      </c>
      <c r="N126">
        <f t="shared" si="26"/>
        <v>-12.321675246805112</v>
      </c>
      <c r="O126">
        <f t="shared" si="27"/>
        <v>-4.9023851552164492</v>
      </c>
      <c r="P126">
        <f t="shared" si="23"/>
        <v>0.35120798276225662</v>
      </c>
      <c r="Q126">
        <f t="shared" si="24"/>
        <v>-1.5484309914807008</v>
      </c>
      <c r="R126">
        <f t="shared" si="25"/>
        <v>-0.97890487623949107</v>
      </c>
      <c r="S126">
        <f t="shared" si="38"/>
        <v>4.4541458366985363E-6</v>
      </c>
      <c r="T126">
        <f t="shared" si="38"/>
        <v>7.4288429793142544E-3</v>
      </c>
      <c r="U126">
        <f t="shared" si="38"/>
        <v>1.4207827935150079</v>
      </c>
      <c r="V126">
        <f t="shared" si="38"/>
        <v>0.212581254097301</v>
      </c>
      <c r="W126">
        <f t="shared" si="38"/>
        <v>0.37572233609007044</v>
      </c>
      <c r="X126">
        <f t="shared" si="28"/>
        <v>2.0165196808275305</v>
      </c>
      <c r="Y126">
        <f t="shared" si="29"/>
        <v>0.70137309517829283</v>
      </c>
      <c r="Z126">
        <f t="shared" si="39"/>
        <v>2.2088283486877072E-6</v>
      </c>
      <c r="AA126">
        <f t="shared" si="39"/>
        <v>3.6839923011639727E-3</v>
      </c>
      <c r="AB126">
        <f t="shared" si="39"/>
        <v>0.70457174657078148</v>
      </c>
      <c r="AC126">
        <f t="shared" si="39"/>
        <v>0.10541987569893829</v>
      </c>
      <c r="AD126">
        <f t="shared" si="39"/>
        <v>0.1863221766007675</v>
      </c>
      <c r="AE126">
        <f t="shared" si="32"/>
        <v>1</v>
      </c>
      <c r="AF126" s="15">
        <f t="shared" si="33"/>
        <v>8.8419653060436207</v>
      </c>
      <c r="AG126">
        <f t="shared" si="34"/>
        <v>11304.164455225391</v>
      </c>
      <c r="AI126">
        <f t="shared" ref="AI126:AI144" si="42">AG126/$AH$125</f>
        <v>2.6521825825957752E-2</v>
      </c>
      <c r="AK126">
        <f t="shared" si="37"/>
        <v>5.8582160743333251E-8</v>
      </c>
      <c r="AL126">
        <f t="shared" si="37"/>
        <v>9.7706202155640185E-5</v>
      </c>
      <c r="AM126">
        <f t="shared" si="37"/>
        <v>1.8686529144441112E-2</v>
      </c>
      <c r="AN126">
        <f t="shared" si="37"/>
        <v>2.7959275818813575E-3</v>
      </c>
      <c r="AO126">
        <f t="shared" si="37"/>
        <v>4.9416043153188965E-3</v>
      </c>
      <c r="AQ126" s="23">
        <f t="shared" si="41"/>
        <v>3.1471667184193125E-4</v>
      </c>
      <c r="AR126">
        <f t="shared" si="41"/>
        <v>0.52489990759238736</v>
      </c>
      <c r="AS126">
        <f t="shared" si="41"/>
        <v>100.38827837679274</v>
      </c>
      <c r="AT126">
        <f t="shared" si="41"/>
        <v>15.020357940294931</v>
      </c>
      <c r="AU126" s="24">
        <f t="shared" si="40"/>
        <v>26.5474206472296</v>
      </c>
    </row>
    <row r="127" spans="1:49">
      <c r="A127">
        <v>7</v>
      </c>
      <c r="B127">
        <v>3</v>
      </c>
      <c r="C127">
        <v>10744.4542109262</v>
      </c>
      <c r="D127">
        <v>6602.88492501783</v>
      </c>
      <c r="E127">
        <v>13526.411711832499</v>
      </c>
      <c r="F127">
        <v>9921.3813291440892</v>
      </c>
      <c r="G127">
        <v>0.86</v>
      </c>
      <c r="H127">
        <v>9.2574587952147702</v>
      </c>
      <c r="I127">
        <v>7.1599806313682297</v>
      </c>
      <c r="J127">
        <v>7.7762653879804002</v>
      </c>
      <c r="K127">
        <v>6.9430940964110697</v>
      </c>
      <c r="L127">
        <v>10</v>
      </c>
      <c r="M127">
        <v>7.9349646816126498</v>
      </c>
      <c r="N127">
        <f t="shared" si="26"/>
        <v>-9.6095891063884764</v>
      </c>
      <c r="O127">
        <f t="shared" si="27"/>
        <v>-3.5463420850081313</v>
      </c>
      <c r="P127">
        <f t="shared" si="23"/>
        <v>0.54783422794246084</v>
      </c>
      <c r="Q127">
        <f t="shared" si="24"/>
        <v>-1.378925607704663</v>
      </c>
      <c r="R127">
        <f t="shared" si="25"/>
        <v>-0.89134709171944015</v>
      </c>
      <c r="S127">
        <f t="shared" si="38"/>
        <v>6.708238236306667E-5</v>
      </c>
      <c r="T127">
        <f t="shared" si="38"/>
        <v>2.8829904351550792E-2</v>
      </c>
      <c r="U127">
        <f t="shared" si="38"/>
        <v>1.7295032489507358</v>
      </c>
      <c r="V127">
        <f t="shared" si="38"/>
        <v>0.2518489923717781</v>
      </c>
      <c r="W127">
        <f t="shared" si="38"/>
        <v>0.41010293422050359</v>
      </c>
      <c r="X127">
        <f t="shared" si="28"/>
        <v>2.4203521622769317</v>
      </c>
      <c r="Y127">
        <f t="shared" si="29"/>
        <v>0.8839130511833917</v>
      </c>
      <c r="Z127">
        <f t="shared" si="39"/>
        <v>2.7715959441191122E-5</v>
      </c>
      <c r="AA127">
        <f t="shared" si="39"/>
        <v>1.1911450243021343E-2</v>
      </c>
      <c r="AB127">
        <f t="shared" si="39"/>
        <v>0.71456677912676814</v>
      </c>
      <c r="AC127">
        <f t="shared" si="39"/>
        <v>0.10405468935349171</v>
      </c>
      <c r="AD127">
        <f t="shared" si="39"/>
        <v>0.16943936531727752</v>
      </c>
      <c r="AE127">
        <f t="shared" si="32"/>
        <v>0.99999999999999989</v>
      </c>
      <c r="AF127" s="15">
        <f t="shared" si="33"/>
        <v>9.3885152670662713</v>
      </c>
      <c r="AG127">
        <f t="shared" si="34"/>
        <v>22186.835642464721</v>
      </c>
      <c r="AI127">
        <f t="shared" si="42"/>
        <v>5.2054744326246453E-2</v>
      </c>
      <c r="AK127">
        <f t="shared" si="37"/>
        <v>1.4427471824678203E-6</v>
      </c>
      <c r="AL127">
        <f t="shared" si="37"/>
        <v>6.2004749695528224E-4</v>
      </c>
      <c r="AM127">
        <f t="shared" si="37"/>
        <v>3.7196590991473336E-2</v>
      </c>
      <c r="AN127">
        <f t="shared" si="37"/>
        <v>5.4165402502430104E-3</v>
      </c>
      <c r="AO127">
        <f t="shared" si="37"/>
        <v>8.8201228403923526E-3</v>
      </c>
      <c r="AQ127" s="23">
        <f t="shared" si="41"/>
        <v>7.7507655199841414E-3</v>
      </c>
      <c r="AR127">
        <f t="shared" si="41"/>
        <v>3.3310359698177163</v>
      </c>
      <c r="AS127">
        <f t="shared" si="41"/>
        <v>199.82853435521761</v>
      </c>
      <c r="AT127">
        <f t="shared" si="41"/>
        <v>29.098884350187383</v>
      </c>
      <c r="AU127" s="24">
        <f t="shared" si="40"/>
        <v>47.383702996669989</v>
      </c>
    </row>
    <row r="128" spans="1:49">
      <c r="A128">
        <v>7</v>
      </c>
      <c r="B128">
        <v>4</v>
      </c>
      <c r="C128">
        <v>10744.4542109262</v>
      </c>
      <c r="D128">
        <v>6602.88492501783</v>
      </c>
      <c r="E128">
        <v>8663.6969940755498</v>
      </c>
      <c r="F128">
        <v>5979.9144694669303</v>
      </c>
      <c r="G128">
        <v>0.86</v>
      </c>
      <c r="H128">
        <v>7.4625201918941402</v>
      </c>
      <c r="I128">
        <v>7.6322552002185304</v>
      </c>
      <c r="J128">
        <v>6.2685169611910796</v>
      </c>
      <c r="K128">
        <v>5.5968901439206196</v>
      </c>
      <c r="L128">
        <v>10</v>
      </c>
      <c r="M128">
        <v>6.3964458787664196</v>
      </c>
      <c r="N128">
        <f t="shared" si="26"/>
        <v>-7.4556627824037189</v>
      </c>
      <c r="O128">
        <f t="shared" si="27"/>
        <v>-2.4693789230157526</v>
      </c>
      <c r="P128">
        <f t="shared" si="23"/>
        <v>0.70399388643135397</v>
      </c>
      <c r="Q128">
        <f t="shared" si="24"/>
        <v>-1.244305212455618</v>
      </c>
      <c r="R128">
        <f t="shared" si="25"/>
        <v>-0.82858938864263754</v>
      </c>
      <c r="S128">
        <f t="shared" si="38"/>
        <v>5.7815833986556663E-4</v>
      </c>
      <c r="T128">
        <f t="shared" si="38"/>
        <v>8.4637409027823102E-2</v>
      </c>
      <c r="U128">
        <f t="shared" si="38"/>
        <v>2.0218114893024315</v>
      </c>
      <c r="V128">
        <f t="shared" si="38"/>
        <v>0.28814103540217467</v>
      </c>
      <c r="W128">
        <f t="shared" si="38"/>
        <v>0.43666481643200644</v>
      </c>
      <c r="X128">
        <f t="shared" si="28"/>
        <v>2.831832908504301</v>
      </c>
      <c r="Y128">
        <f t="shared" si="29"/>
        <v>1.0409241728564751</v>
      </c>
      <c r="Z128">
        <f t="shared" si="39"/>
        <v>2.0416400209535474E-4</v>
      </c>
      <c r="AA128">
        <f t="shared" si="39"/>
        <v>2.9887854178700938E-2</v>
      </c>
      <c r="AB128">
        <f t="shared" si="39"/>
        <v>0.71395861077491984</v>
      </c>
      <c r="AC128">
        <f t="shared" si="39"/>
        <v>0.10175071930863432</v>
      </c>
      <c r="AD128">
        <f t="shared" si="39"/>
        <v>0.15419865173564962</v>
      </c>
      <c r="AE128">
        <f t="shared" si="32"/>
        <v>1</v>
      </c>
      <c r="AF128" s="15">
        <f t="shared" si="33"/>
        <v>8.8928132015222179</v>
      </c>
      <c r="AG128">
        <f t="shared" si="34"/>
        <v>15085.059901576689</v>
      </c>
      <c r="AI128">
        <f t="shared" si="42"/>
        <v>3.5392561110415936E-2</v>
      </c>
      <c r="AK128">
        <f t="shared" si="37"/>
        <v>7.22588692070693E-6</v>
      </c>
      <c r="AL128">
        <f t="shared" si="37"/>
        <v>1.0578077054788733E-3</v>
      </c>
      <c r="AM128">
        <f t="shared" si="37"/>
        <v>2.5268823762159016E-2</v>
      </c>
      <c r="AN128">
        <f t="shared" si="37"/>
        <v>3.6012185511596186E-3</v>
      </c>
      <c r="AO128">
        <f t="shared" si="37"/>
        <v>5.4574852046977238E-3</v>
      </c>
      <c r="AQ128" s="23">
        <f t="shared" si="41"/>
        <v>3.8819105576433061E-2</v>
      </c>
      <c r="AR128">
        <f t="shared" si="41"/>
        <v>5.6827832277413304</v>
      </c>
      <c r="AS128">
        <f t="shared" si="41"/>
        <v>135.74985993824075</v>
      </c>
      <c r="AT128">
        <f t="shared" si="41"/>
        <v>19.346563913236256</v>
      </c>
      <c r="AU128" s="24">
        <f t="shared" si="40"/>
        <v>29.318849944340947</v>
      </c>
    </row>
    <row r="129" spans="1:49">
      <c r="A129">
        <v>7</v>
      </c>
      <c r="B129">
        <v>5</v>
      </c>
      <c r="C129">
        <v>10744.4542109262</v>
      </c>
      <c r="D129">
        <v>6602.88492501783</v>
      </c>
      <c r="E129">
        <v>14782.8116542268</v>
      </c>
      <c r="F129">
        <v>12480.475744780801</v>
      </c>
      <c r="G129">
        <v>0.86</v>
      </c>
      <c r="H129">
        <v>4.7660034418879</v>
      </c>
      <c r="I129">
        <v>7.4335597700595697</v>
      </c>
      <c r="J129">
        <v>4.0034428911858404</v>
      </c>
      <c r="K129">
        <v>3.5745025814159299</v>
      </c>
      <c r="L129">
        <v>10</v>
      </c>
      <c r="M129">
        <v>4.0851458073324904</v>
      </c>
      <c r="N129">
        <f t="shared" si="26"/>
        <v>-4.2198426823962309</v>
      </c>
      <c r="O129">
        <f t="shared" si="27"/>
        <v>-0.85146887301200858</v>
      </c>
      <c r="P129">
        <f t="shared" si="23"/>
        <v>0.93859084368189727</v>
      </c>
      <c r="Q129">
        <f t="shared" si="24"/>
        <v>-1.0420664562051489</v>
      </c>
      <c r="R129">
        <f t="shared" si="25"/>
        <v>-0.7070635221661723</v>
      </c>
      <c r="S129">
        <f t="shared" si="38"/>
        <v>1.4700957042330598E-2</v>
      </c>
      <c r="T129">
        <f t="shared" si="38"/>
        <v>0.42678757455722655</v>
      </c>
      <c r="U129">
        <f t="shared" si="38"/>
        <v>2.5563765448510489</v>
      </c>
      <c r="V129">
        <f t="shared" si="38"/>
        <v>0.35272503748682726</v>
      </c>
      <c r="W129">
        <f t="shared" si="38"/>
        <v>0.49309002152516418</v>
      </c>
      <c r="X129">
        <f t="shared" si="28"/>
        <v>3.8436801354625976</v>
      </c>
      <c r="Y129">
        <f t="shared" si="29"/>
        <v>1.346430276267691</v>
      </c>
      <c r="Z129">
        <f t="shared" si="39"/>
        <v>3.8247087489659951E-3</v>
      </c>
      <c r="AA129">
        <f t="shared" si="39"/>
        <v>0.11103618394766906</v>
      </c>
      <c r="AB129">
        <f t="shared" si="39"/>
        <v>0.66508566133414271</v>
      </c>
      <c r="AC129">
        <f t="shared" si="39"/>
        <v>9.1767531390687856E-2</v>
      </c>
      <c r="AD129">
        <f t="shared" si="39"/>
        <v>0.12828591457853436</v>
      </c>
      <c r="AE129">
        <f t="shared" si="32"/>
        <v>0.99999999999999989</v>
      </c>
      <c r="AF129" s="15">
        <f t="shared" si="33"/>
        <v>9.595459734844523</v>
      </c>
      <c r="AG129">
        <f t="shared" si="34"/>
        <v>37720.573027148406</v>
      </c>
      <c r="AI129">
        <f t="shared" si="42"/>
        <v>8.849999235625973E-2</v>
      </c>
      <c r="AK129">
        <f t="shared" si="37"/>
        <v>3.384866950484103E-4</v>
      </c>
      <c r="AL129">
        <f t="shared" si="37"/>
        <v>9.826701430636962E-3</v>
      </c>
      <c r="AM129">
        <f t="shared" si="37"/>
        <v>5.8860075944329578E-2</v>
      </c>
      <c r="AN129">
        <f t="shared" si="37"/>
        <v>8.1214258266286993E-3</v>
      </c>
      <c r="AO129">
        <f t="shared" si="37"/>
        <v>1.1353302459616079E-2</v>
      </c>
      <c r="AQ129" s="23">
        <f t="shared" si="41"/>
        <v>1.8184273979776924</v>
      </c>
      <c r="AR129">
        <f t="shared" si="41"/>
        <v>52.791271782960912</v>
      </c>
      <c r="AS129">
        <f t="shared" si="41"/>
        <v>316.20969541774394</v>
      </c>
      <c r="AT129">
        <f t="shared" si="41"/>
        <v>43.630143960822764</v>
      </c>
      <c r="AU129" s="24">
        <f t="shared" si="40"/>
        <v>60.992519210070384</v>
      </c>
    </row>
    <row r="130" spans="1:49">
      <c r="A130">
        <v>7</v>
      </c>
      <c r="B130">
        <v>6</v>
      </c>
      <c r="C130">
        <v>10744.4542109262</v>
      </c>
      <c r="D130">
        <v>6602.88492501783</v>
      </c>
      <c r="E130">
        <v>9917.1173318633791</v>
      </c>
      <c r="F130">
        <v>8485.8407141789503</v>
      </c>
      <c r="G130">
        <v>0.86</v>
      </c>
      <c r="H130">
        <v>2.8373143973002701</v>
      </c>
      <c r="I130">
        <v>8.10096675425347</v>
      </c>
      <c r="J130">
        <v>2.3833440937322301</v>
      </c>
      <c r="K130">
        <v>2.1279857979752101</v>
      </c>
      <c r="L130">
        <v>10</v>
      </c>
      <c r="M130">
        <v>2.4319837691145199</v>
      </c>
      <c r="N130">
        <f t="shared" si="26"/>
        <v>-1.9054158288910756</v>
      </c>
      <c r="O130">
        <f t="shared" si="27"/>
        <v>0.30574455374056897</v>
      </c>
      <c r="P130">
        <f t="shared" si="23"/>
        <v>1.106386790561021</v>
      </c>
      <c r="Q130">
        <f t="shared" si="24"/>
        <v>-0.89741477786107704</v>
      </c>
      <c r="R130">
        <f t="shared" si="25"/>
        <v>-0.64442762978109069</v>
      </c>
      <c r="S130">
        <f t="shared" si="38"/>
        <v>0.14876077073264302</v>
      </c>
      <c r="T130">
        <f t="shared" si="38"/>
        <v>1.3576354593496072</v>
      </c>
      <c r="U130">
        <f t="shared" si="38"/>
        <v>3.0234144054122782</v>
      </c>
      <c r="V130">
        <f t="shared" si="38"/>
        <v>0.40762209242596387</v>
      </c>
      <c r="W130">
        <f t="shared" si="38"/>
        <v>0.52496292927880694</v>
      </c>
      <c r="X130">
        <f t="shared" si="28"/>
        <v>5.4623956571992993</v>
      </c>
      <c r="Y130">
        <f t="shared" si="29"/>
        <v>1.6978874585823907</v>
      </c>
      <c r="Z130">
        <f t="shared" si="39"/>
        <v>2.7233613247436606E-2</v>
      </c>
      <c r="AA130">
        <f t="shared" si="39"/>
        <v>0.2485421314291428</v>
      </c>
      <c r="AB130">
        <f t="shared" si="39"/>
        <v>0.55349604736659719</v>
      </c>
      <c r="AC130">
        <f t="shared" si="39"/>
        <v>7.4623318779321351E-2</v>
      </c>
      <c r="AD130">
        <f t="shared" si="39"/>
        <v>9.6104889177502012E-2</v>
      </c>
      <c r="AE130">
        <f t="shared" si="32"/>
        <v>1</v>
      </c>
      <c r="AF130" s="15">
        <f t="shared" si="33"/>
        <v>9.2076776615028511</v>
      </c>
      <c r="AG130">
        <f t="shared" si="34"/>
        <v>32734.959462157738</v>
      </c>
      <c r="AI130">
        <f t="shared" si="42"/>
        <v>7.6802747935413376E-2</v>
      </c>
      <c r="AK130">
        <f t="shared" si="37"/>
        <v>2.0916163336134083E-3</v>
      </c>
      <c r="AL130">
        <f t="shared" si="37"/>
        <v>1.9088718671482839E-2</v>
      </c>
      <c r="AM130">
        <f t="shared" si="37"/>
        <v>4.2510017409144389E-2</v>
      </c>
      <c r="AN130">
        <f t="shared" si="37"/>
        <v>5.7312759423122171E-3</v>
      </c>
      <c r="AO130">
        <f t="shared" si="37"/>
        <v>7.381119578860524E-3</v>
      </c>
      <c r="AQ130" s="23">
        <f t="shared" si="41"/>
        <v>11.236637961667302</v>
      </c>
      <c r="AR130">
        <f t="shared" si="41"/>
        <v>102.54893185549969</v>
      </c>
      <c r="AS130">
        <f t="shared" si="41"/>
        <v>228.37346777911375</v>
      </c>
      <c r="AT130">
        <f t="shared" si="41"/>
        <v>30.789715966178264</v>
      </c>
      <c r="AU130" s="24">
        <f t="shared" si="40"/>
        <v>39.653050670218889</v>
      </c>
    </row>
    <row r="131" spans="1:49">
      <c r="A131">
        <v>7</v>
      </c>
      <c r="B131">
        <v>7</v>
      </c>
      <c r="C131">
        <v>10744.4542109262</v>
      </c>
      <c r="D131">
        <v>6602.88492501783</v>
      </c>
      <c r="E131">
        <v>10744.4542109262</v>
      </c>
      <c r="F131">
        <v>6602.88492501783</v>
      </c>
      <c r="G131">
        <v>0.86</v>
      </c>
      <c r="H131">
        <v>0.48399236122332201</v>
      </c>
      <c r="I131">
        <v>7.9682675273941204</v>
      </c>
      <c r="J131">
        <v>0.40655358342759002</v>
      </c>
      <c r="K131">
        <v>0.36299427091749098</v>
      </c>
      <c r="L131">
        <v>10</v>
      </c>
      <c r="M131">
        <v>0.41485059533427598</v>
      </c>
      <c r="N131">
        <f t="shared" si="26"/>
        <v>0.91857061440126175</v>
      </c>
      <c r="O131">
        <f t="shared" si="27"/>
        <v>1.7177377753867376</v>
      </c>
      <c r="P131">
        <f t="shared" si="23"/>
        <v>1.3111258076997161</v>
      </c>
      <c r="Q131">
        <f t="shared" si="24"/>
        <v>-0.72091562515530505</v>
      </c>
      <c r="R131">
        <f t="shared" si="25"/>
        <v>-0.53958999428629806</v>
      </c>
      <c r="S131">
        <f t="shared" si="38"/>
        <v>2.505706208588721</v>
      </c>
      <c r="T131">
        <f t="shared" si="38"/>
        <v>5.5719092856207029</v>
      </c>
      <c r="U131">
        <f t="shared" si="38"/>
        <v>3.7103485006754475</v>
      </c>
      <c r="V131">
        <f t="shared" si="38"/>
        <v>0.48630677732685751</v>
      </c>
      <c r="W131">
        <f t="shared" si="38"/>
        <v>0.58298723147516351</v>
      </c>
      <c r="X131">
        <f t="shared" si="28"/>
        <v>12.857258003686892</v>
      </c>
      <c r="Y131">
        <f t="shared" si="29"/>
        <v>2.5539084770771625</v>
      </c>
      <c r="Z131">
        <f t="shared" si="39"/>
        <v>0.19488651529511156</v>
      </c>
      <c r="AA131">
        <f t="shared" si="39"/>
        <v>0.43336684104985107</v>
      </c>
      <c r="AB131">
        <f t="shared" si="39"/>
        <v>0.28858007668598418</v>
      </c>
      <c r="AC131">
        <f t="shared" si="39"/>
        <v>3.7823521717259327E-2</v>
      </c>
      <c r="AD131">
        <f t="shared" si="39"/>
        <v>4.5343045251793855E-2</v>
      </c>
      <c r="AE131">
        <f t="shared" si="32"/>
        <v>1</v>
      </c>
      <c r="AF131" s="15">
        <f t="shared" si="33"/>
        <v>9.0136626232282975</v>
      </c>
      <c r="AG131">
        <f t="shared" si="34"/>
        <v>49089.407493667924</v>
      </c>
      <c r="AI131">
        <f t="shared" si="42"/>
        <v>0.11517354693514735</v>
      </c>
      <c r="AK131">
        <f t="shared" si="37"/>
        <v>2.2445771216368843E-2</v>
      </c>
      <c r="AL131">
        <f t="shared" si="37"/>
        <v>4.9912396207791566E-2</v>
      </c>
      <c r="AM131">
        <f t="shared" si="37"/>
        <v>3.3236791006741623E-2</v>
      </c>
      <c r="AN131">
        <f t="shared" si="37"/>
        <v>4.3562691537553325E-3</v>
      </c>
      <c r="AO131">
        <f t="shared" si="37"/>
        <v>5.2223193504899899E-3</v>
      </c>
      <c r="AQ131" s="23">
        <f t="shared" si="41"/>
        <v>120.58378053160015</v>
      </c>
      <c r="AR131">
        <f t="shared" si="41"/>
        <v>268.1407278061115</v>
      </c>
      <c r="AS131">
        <f t="shared" si="41"/>
        <v>178.55558954502953</v>
      </c>
      <c r="AT131">
        <f t="shared" si="41"/>
        <v>23.4028672264972</v>
      </c>
      <c r="AU131" s="24">
        <f t="shared" si="40"/>
        <v>28.055485568086777</v>
      </c>
    </row>
    <row r="132" spans="1:49">
      <c r="A132">
        <v>7</v>
      </c>
      <c r="B132">
        <v>8</v>
      </c>
      <c r="C132">
        <v>10744.4542109262</v>
      </c>
      <c r="D132">
        <v>6602.88492501783</v>
      </c>
      <c r="E132">
        <v>1326.9172514140701</v>
      </c>
      <c r="F132">
        <v>9665.5722048840307</v>
      </c>
      <c r="G132">
        <v>0.86</v>
      </c>
      <c r="H132">
        <v>2.48045666826911</v>
      </c>
      <c r="I132">
        <v>7.1524489987885804</v>
      </c>
      <c r="J132">
        <v>2.0835836013460498</v>
      </c>
      <c r="K132">
        <v>1.86034250120182</v>
      </c>
      <c r="L132">
        <v>10</v>
      </c>
      <c r="M132">
        <v>2.12610571565923</v>
      </c>
      <c r="N132">
        <f t="shared" si="26"/>
        <v>-1.4771865540536837</v>
      </c>
      <c r="O132">
        <f t="shared" si="27"/>
        <v>0.51985919115926493</v>
      </c>
      <c r="P132">
        <f t="shared" si="23"/>
        <v>1.1374334129867334</v>
      </c>
      <c r="Q132">
        <f t="shared" si="24"/>
        <v>-0.87065044818373805</v>
      </c>
      <c r="R132">
        <f t="shared" si="25"/>
        <v>-0.60067819444437953</v>
      </c>
      <c r="S132">
        <f t="shared" si="38"/>
        <v>0.22827903649149384</v>
      </c>
      <c r="T132">
        <f t="shared" si="38"/>
        <v>1.6817908220095554</v>
      </c>
      <c r="U132">
        <f t="shared" si="38"/>
        <v>3.1187535318898236</v>
      </c>
      <c r="V132">
        <f t="shared" si="38"/>
        <v>0.41867913157974984</v>
      </c>
      <c r="W132">
        <f t="shared" si="38"/>
        <v>0.54843956127521543</v>
      </c>
      <c r="X132">
        <f t="shared" si="28"/>
        <v>5.9959420832458381</v>
      </c>
      <c r="Y132">
        <f t="shared" si="29"/>
        <v>1.7910829209618524</v>
      </c>
      <c r="Z132">
        <f t="shared" si="39"/>
        <v>3.8072255088881291E-2</v>
      </c>
      <c r="AA132">
        <f t="shared" si="39"/>
        <v>0.28048816994228476</v>
      </c>
      <c r="AB132">
        <f t="shared" si="39"/>
        <v>0.52014403884994176</v>
      </c>
      <c r="AC132">
        <f t="shared" si="39"/>
        <v>6.982708067672036E-2</v>
      </c>
      <c r="AD132">
        <f t="shared" si="39"/>
        <v>9.1468455442171914E-2</v>
      </c>
      <c r="AE132">
        <f t="shared" si="32"/>
        <v>1.0000000000000002</v>
      </c>
      <c r="AF132" s="15">
        <f t="shared" si="33"/>
        <v>9.1967088629451759</v>
      </c>
      <c r="AG132">
        <f t="shared" si="34"/>
        <v>34560.507506974922</v>
      </c>
      <c r="AI132">
        <f t="shared" si="42"/>
        <v>8.1085847979944156E-2</v>
      </c>
      <c r="AK132">
        <f t="shared" si="37"/>
        <v>3.0871210883906836E-3</v>
      </c>
      <c r="AL132">
        <f t="shared" si="37"/>
        <v>2.2743621108112844E-2</v>
      </c>
      <c r="AM132">
        <f t="shared" si="37"/>
        <v>4.2176320461860546E-2</v>
      </c>
      <c r="AN132">
        <f t="shared" si="37"/>
        <v>5.6619880486358434E-3</v>
      </c>
      <c r="AO132">
        <f t="shared" si="37"/>
        <v>7.4167972729442472E-3</v>
      </c>
      <c r="AQ132" s="23">
        <f t="shared" si="41"/>
        <v>16.584715588899176</v>
      </c>
      <c r="AR132">
        <f t="shared" si="41"/>
        <v>122.18389779338652</v>
      </c>
      <c r="AS132">
        <f t="shared" si="41"/>
        <v>226.58077199390522</v>
      </c>
      <c r="AT132">
        <f t="shared" si="41"/>
        <v>30.417485665689604</v>
      </c>
      <c r="AU132" s="24">
        <f t="shared" si="40"/>
        <v>39.844719345435891</v>
      </c>
    </row>
    <row r="133" spans="1:49">
      <c r="A133">
        <v>7</v>
      </c>
      <c r="B133">
        <v>9</v>
      </c>
      <c r="C133">
        <v>10744.4542109262</v>
      </c>
      <c r="D133">
        <v>6602.88492501783</v>
      </c>
      <c r="E133">
        <v>6736.8860152257803</v>
      </c>
      <c r="F133">
        <v>5806.3655341846197</v>
      </c>
      <c r="G133">
        <v>0.86</v>
      </c>
      <c r="H133">
        <v>5.1400485306699002</v>
      </c>
      <c r="I133">
        <v>7.6605469196385503</v>
      </c>
      <c r="J133">
        <v>4.3176407657627296</v>
      </c>
      <c r="K133">
        <v>3.8550363980024298</v>
      </c>
      <c r="L133">
        <v>10</v>
      </c>
      <c r="M133">
        <v>4.4057558834313504</v>
      </c>
      <c r="N133">
        <f t="shared" si="26"/>
        <v>-4.668696788934632</v>
      </c>
      <c r="O133">
        <f t="shared" si="27"/>
        <v>-1.0758959262812091</v>
      </c>
      <c r="P133">
        <f t="shared" ref="P133:P196" si="43">$P$2+$J$2*J133+$K$2*K133+$F$2*G133</f>
        <v>0.90604892095786282</v>
      </c>
      <c r="Q133">
        <f t="shared" ref="Q133:Q196" si="44">$Q$2+$K$3*K133</f>
        <v>-1.0701198378637991</v>
      </c>
      <c r="R133">
        <f t="shared" ref="R133:R196" si="45">$R$2+$L$2*L133+$M$2*M133+$I$2*I133</f>
        <v>-0.72990364045848466</v>
      </c>
      <c r="S133">
        <f t="shared" si="38"/>
        <v>9.384491534559225E-3</v>
      </c>
      <c r="T133">
        <f t="shared" si="38"/>
        <v>0.34099211460851075</v>
      </c>
      <c r="U133">
        <f t="shared" si="38"/>
        <v>2.4745261445867879</v>
      </c>
      <c r="V133">
        <f t="shared" si="38"/>
        <v>0.34296741447360807</v>
      </c>
      <c r="W133">
        <f t="shared" si="38"/>
        <v>0.48195542885691284</v>
      </c>
      <c r="X133">
        <f t="shared" si="28"/>
        <v>3.6498255940603785</v>
      </c>
      <c r="Y133">
        <f t="shared" si="29"/>
        <v>1.2946793840035711</v>
      </c>
      <c r="Z133">
        <f t="shared" si="39"/>
        <v>2.5712164301306007E-3</v>
      </c>
      <c r="AA133">
        <f t="shared" si="39"/>
        <v>9.3426961322050986E-2</v>
      </c>
      <c r="AB133">
        <f t="shared" si="39"/>
        <v>0.67798476415250108</v>
      </c>
      <c r="AC133">
        <f t="shared" si="39"/>
        <v>9.3968165227331243E-2</v>
      </c>
      <c r="AD133">
        <f t="shared" si="39"/>
        <v>0.13204889286798616</v>
      </c>
      <c r="AE133">
        <f t="shared" si="32"/>
        <v>1</v>
      </c>
      <c r="AF133" s="15">
        <f t="shared" si="33"/>
        <v>8.82715987268476</v>
      </c>
      <c r="AG133">
        <f t="shared" si="34"/>
        <v>16872.417069667783</v>
      </c>
      <c r="AI133">
        <f t="shared" si="42"/>
        <v>3.9586057736252483E-2</v>
      </c>
      <c r="AK133">
        <f t="shared" si="37"/>
        <v>1.0178432205555096E-4</v>
      </c>
      <c r="AL133">
        <f t="shared" si="37"/>
        <v>3.6984050850173379E-3</v>
      </c>
      <c r="AM133">
        <f t="shared" si="37"/>
        <v>2.6838744018040431E-2</v>
      </c>
      <c r="AN133">
        <f t="shared" si="37"/>
        <v>3.7198292140588475E-3</v>
      </c>
      <c r="AO133">
        <f t="shared" si="37"/>
        <v>5.2272950970803185E-3</v>
      </c>
      <c r="AQ133" s="23">
        <f t="shared" si="41"/>
        <v>0.54680849385801644</v>
      </c>
      <c r="AR133">
        <f t="shared" si="41"/>
        <v>19.868672044712703</v>
      </c>
      <c r="AS133">
        <f t="shared" si="41"/>
        <v>144.18382809030243</v>
      </c>
      <c r="AT133">
        <f t="shared" si="41"/>
        <v>19.983767331460442</v>
      </c>
      <c r="AU133" s="24">
        <f t="shared" si="40"/>
        <v>28.082216408789254</v>
      </c>
    </row>
    <row r="134" spans="1:49">
      <c r="A134">
        <v>7</v>
      </c>
      <c r="B134">
        <v>10</v>
      </c>
      <c r="C134">
        <v>10744.4542109262</v>
      </c>
      <c r="D134">
        <v>6602.88492501783</v>
      </c>
      <c r="E134">
        <v>15653.849400851201</v>
      </c>
      <c r="F134">
        <v>10723.919758195199</v>
      </c>
      <c r="G134">
        <v>0.86</v>
      </c>
      <c r="H134">
        <v>7.56657284012371</v>
      </c>
      <c r="I134">
        <v>7.9301513958862699</v>
      </c>
      <c r="J134">
        <v>6.3559211857038997</v>
      </c>
      <c r="K134">
        <v>5.6749296300927803</v>
      </c>
      <c r="L134">
        <v>10</v>
      </c>
      <c r="M134">
        <v>6.4856338629631702</v>
      </c>
      <c r="N134">
        <f t="shared" ref="N134:N197" si="46">$N$2+$G$2*60*H134/$N$3</f>
        <v>-7.5805259602792034</v>
      </c>
      <c r="O134">
        <f t="shared" ref="O134:O197" si="47">$O$2+$H$2*60*H134/$O$3</f>
        <v>-2.5318105119534948</v>
      </c>
      <c r="P134">
        <f t="shared" si="43"/>
        <v>0.69494130603538329</v>
      </c>
      <c r="Q134">
        <f t="shared" si="44"/>
        <v>-1.2521091610728341</v>
      </c>
      <c r="R134">
        <f t="shared" si="45"/>
        <v>-0.84198567372250721</v>
      </c>
      <c r="S134">
        <f t="shared" si="38"/>
        <v>5.10292758697987E-4</v>
      </c>
      <c r="T134">
        <f t="shared" si="38"/>
        <v>7.951492715799284E-2</v>
      </c>
      <c r="U134">
        <f t="shared" si="38"/>
        <v>2.0035914717629901</v>
      </c>
      <c r="V134">
        <f t="shared" si="38"/>
        <v>0.28590114891462692</v>
      </c>
      <c r="W134">
        <f t="shared" si="38"/>
        <v>0.43085413771966341</v>
      </c>
      <c r="X134">
        <f t="shared" ref="X134:X197" si="48">SUM(S134:W134)</f>
        <v>2.8003719783139709</v>
      </c>
      <c r="Y134">
        <f t="shared" ref="Y134:Y197" si="49">LN(X134)</f>
        <v>1.0297522577553051</v>
      </c>
      <c r="Z134">
        <f t="shared" si="39"/>
        <v>1.8222320557757495E-4</v>
      </c>
      <c r="AA134">
        <f t="shared" si="39"/>
        <v>2.8394416089632012E-2</v>
      </c>
      <c r="AB134">
        <f t="shared" si="39"/>
        <v>0.71547333257108903</v>
      </c>
      <c r="AC134">
        <f t="shared" si="39"/>
        <v>0.10209399005869225</v>
      </c>
      <c r="AD134">
        <f t="shared" si="39"/>
        <v>0.1538560380750093</v>
      </c>
      <c r="AE134">
        <f t="shared" si="32"/>
        <v>1.0000000000000002</v>
      </c>
      <c r="AF134" s="15">
        <f t="shared" si="33"/>
        <v>9.4782276004781938</v>
      </c>
      <c r="AG134">
        <f t="shared" si="34"/>
        <v>26877.752556892669</v>
      </c>
      <c r="AI134">
        <f t="shared" si="42"/>
        <v>6.3060571591169817E-2</v>
      </c>
      <c r="AK134">
        <f t="shared" si="37"/>
        <v>1.1491099500897121E-5</v>
      </c>
      <c r="AL134">
        <f t="shared" si="37"/>
        <v>1.7905681086097037E-3</v>
      </c>
      <c r="AM134">
        <f t="shared" si="37"/>
        <v>4.5118157310172012E-2</v>
      </c>
      <c r="AN134">
        <f t="shared" si="37"/>
        <v>6.4381053691243426E-3</v>
      </c>
      <c r="AO134">
        <f t="shared" si="37"/>
        <v>9.702249703762874E-3</v>
      </c>
      <c r="AQ134" s="23">
        <f t="shared" si="41"/>
        <v>6.1732796210293012E-2</v>
      </c>
      <c r="AR134">
        <f t="shared" si="41"/>
        <v>9.6193385272508465</v>
      </c>
      <c r="AS134">
        <f t="shared" si="41"/>
        <v>242.3849876502542</v>
      </c>
      <c r="AT134">
        <f t="shared" si="41"/>
        <v>34.586964171837309</v>
      </c>
      <c r="AU134" s="24">
        <f t="shared" si="40"/>
        <v>52.122688842526244</v>
      </c>
    </row>
    <row r="135" spans="1:49">
      <c r="A135">
        <v>7</v>
      </c>
      <c r="B135">
        <v>11</v>
      </c>
      <c r="C135">
        <v>10744.4542109262</v>
      </c>
      <c r="D135">
        <v>6602.88492501783</v>
      </c>
      <c r="E135">
        <v>10891.4480381786</v>
      </c>
      <c r="F135">
        <v>9022.5382886068801</v>
      </c>
      <c r="G135">
        <v>0.86</v>
      </c>
      <c r="H135">
        <v>8.9853462915333502</v>
      </c>
      <c r="I135">
        <v>6.9938746952423303</v>
      </c>
      <c r="J135">
        <v>7.5476908848880502</v>
      </c>
      <c r="K135">
        <v>6.7390097186500197</v>
      </c>
      <c r="L135">
        <v>10</v>
      </c>
      <c r="M135">
        <v>7.7017253927429001</v>
      </c>
      <c r="N135">
        <f t="shared" si="46"/>
        <v>-9.2830541019707713</v>
      </c>
      <c r="O135">
        <f t="shared" si="47"/>
        <v>-3.3830745827992788</v>
      </c>
      <c r="P135">
        <f t="shared" si="43"/>
        <v>0.57150801576274146</v>
      </c>
      <c r="Q135">
        <f t="shared" si="44"/>
        <v>-1.3585171699285579</v>
      </c>
      <c r="R135">
        <f t="shared" si="45"/>
        <v>-0.87470194919217559</v>
      </c>
      <c r="S135">
        <f t="shared" si="38"/>
        <v>9.2986698495470347E-5</v>
      </c>
      <c r="T135">
        <f t="shared" si="38"/>
        <v>3.3942933777418569E-2</v>
      </c>
      <c r="U135">
        <f t="shared" si="38"/>
        <v>1.7709356376493504</v>
      </c>
      <c r="V135">
        <f t="shared" si="38"/>
        <v>0.25704164358224046</v>
      </c>
      <c r="W135">
        <f t="shared" si="38"/>
        <v>0.41698628425788414</v>
      </c>
      <c r="X135">
        <f t="shared" si="48"/>
        <v>2.4789994859653888</v>
      </c>
      <c r="Y135">
        <f t="shared" si="49"/>
        <v>0.90785504569740016</v>
      </c>
      <c r="Z135">
        <f t="shared" si="39"/>
        <v>3.7509769171758759E-5</v>
      </c>
      <c r="AA135">
        <f t="shared" si="39"/>
        <v>1.3692190728389878E-2</v>
      </c>
      <c r="AB135">
        <f t="shared" si="39"/>
        <v>0.71437515323231326</v>
      </c>
      <c r="AC135">
        <f t="shared" si="39"/>
        <v>0.10368765505497536</v>
      </c>
      <c r="AD135">
        <f t="shared" si="39"/>
        <v>0.16820749121514986</v>
      </c>
      <c r="AE135">
        <f t="shared" ref="AE135:AE198" si="50">SUM(Z135:AD135)</f>
        <v>1</v>
      </c>
      <c r="AF135" s="15">
        <f t="shared" ref="AF135:AF198" si="51">$E$2*LN(F135+0.15*E135)</f>
        <v>9.2739023690630891</v>
      </c>
      <c r="AG135">
        <f t="shared" si="34"/>
        <v>20118.617337483392</v>
      </c>
      <c r="AI135">
        <f t="shared" si="42"/>
        <v>4.7202291420767324E-2</v>
      </c>
      <c r="AK135">
        <f t="shared" si="37"/>
        <v>1.770547055571071E-6</v>
      </c>
      <c r="AL135">
        <f t="shared" si="37"/>
        <v>6.4630277695018742E-4</v>
      </c>
      <c r="AM135">
        <f t="shared" si="37"/>
        <v>3.3720144166626963E-2</v>
      </c>
      <c r="AN135">
        <f t="shared" si="37"/>
        <v>4.894294910640945E-3</v>
      </c>
      <c r="AO135">
        <f t="shared" si="37"/>
        <v>7.9397790194936629E-3</v>
      </c>
      <c r="AQ135" s="23">
        <f t="shared" si="41"/>
        <v>9.5117808834367899E-3</v>
      </c>
      <c r="AR135">
        <f t="shared" si="41"/>
        <v>3.4720852966678688</v>
      </c>
      <c r="AS135">
        <f t="shared" si="41"/>
        <v>181.1522724920768</v>
      </c>
      <c r="AT135">
        <f t="shared" si="41"/>
        <v>26.293263781075385</v>
      </c>
      <c r="AU135" s="24">
        <f t="shared" si="40"/>
        <v>42.65429605991109</v>
      </c>
    </row>
    <row r="136" spans="1:49">
      <c r="A136">
        <v>7</v>
      </c>
      <c r="B136">
        <v>12</v>
      </c>
      <c r="C136">
        <v>10744.4542109262</v>
      </c>
      <c r="D136">
        <v>6602.88492501783</v>
      </c>
      <c r="E136">
        <v>19775.635773132999</v>
      </c>
      <c r="F136">
        <v>19400.363349273801</v>
      </c>
      <c r="G136">
        <v>0.86</v>
      </c>
      <c r="H136">
        <v>11.180470165182101</v>
      </c>
      <c r="I136">
        <v>7.0020987055739896</v>
      </c>
      <c r="J136">
        <v>9.3915949387529807</v>
      </c>
      <c r="K136">
        <v>8.3853526238865808</v>
      </c>
      <c r="L136">
        <v>10</v>
      </c>
      <c r="M136">
        <v>9.5832601415846792</v>
      </c>
      <c r="N136">
        <f t="shared" si="46"/>
        <v>-11.91720275034927</v>
      </c>
      <c r="O136">
        <f t="shared" si="47"/>
        <v>-4.7001489069885283</v>
      </c>
      <c r="P136">
        <f t="shared" si="43"/>
        <v>0.38053223875530123</v>
      </c>
      <c r="Q136">
        <f t="shared" si="44"/>
        <v>-1.5231514604522141</v>
      </c>
      <c r="R136">
        <f t="shared" si="45"/>
        <v>-0.96902540694421424</v>
      </c>
      <c r="S136">
        <f t="shared" si="38"/>
        <v>6.6745901897996291E-6</v>
      </c>
      <c r="T136">
        <f t="shared" si="38"/>
        <v>9.0939228522038829E-3</v>
      </c>
      <c r="U136">
        <f t="shared" si="38"/>
        <v>1.463063081117346</v>
      </c>
      <c r="V136">
        <f t="shared" si="38"/>
        <v>0.21802371004077997</v>
      </c>
      <c r="W136">
        <f t="shared" si="38"/>
        <v>0.37945266989092991</v>
      </c>
      <c r="X136">
        <f t="shared" si="48"/>
        <v>2.0696400584914496</v>
      </c>
      <c r="Y136">
        <f t="shared" si="49"/>
        <v>0.7273747073708261</v>
      </c>
      <c r="Z136">
        <f t="shared" si="39"/>
        <v>3.2250004837385613E-6</v>
      </c>
      <c r="AA136">
        <f t="shared" si="39"/>
        <v>4.3939634889133324E-3</v>
      </c>
      <c r="AB136">
        <f t="shared" si="39"/>
        <v>0.70691668105021377</v>
      </c>
      <c r="AC136">
        <f t="shared" si="39"/>
        <v>0.10534378146879142</v>
      </c>
      <c r="AD136">
        <f t="shared" si="39"/>
        <v>0.18334234899159763</v>
      </c>
      <c r="AE136">
        <f t="shared" si="50"/>
        <v>0.99999999999999989</v>
      </c>
      <c r="AF136" s="15">
        <f t="shared" si="51"/>
        <v>10.015328914256084</v>
      </c>
      <c r="AG136">
        <f t="shared" si="34"/>
        <v>37215.89408703478</v>
      </c>
      <c r="AI136">
        <f t="shared" si="42"/>
        <v>8.731591484210649E-2</v>
      </c>
      <c r="AK136">
        <f t="shared" si="37"/>
        <v>2.8159386760386844E-7</v>
      </c>
      <c r="AL136">
        <f t="shared" si="37"/>
        <v>3.8366294181728166E-4</v>
      </c>
      <c r="AM136">
        <f t="shared" si="37"/>
        <v>6.1725076723045023E-2</v>
      </c>
      <c r="AN136">
        <f t="shared" si="37"/>
        <v>9.1981886518744671E-3</v>
      </c>
      <c r="AO136">
        <f t="shared" si="37"/>
        <v>1.6008704931502107E-2</v>
      </c>
      <c r="AQ136" s="23">
        <f t="shared" si="41"/>
        <v>1.5127862082736896E-3</v>
      </c>
      <c r="AR136">
        <f t="shared" si="41"/>
        <v>2.061124455392513</v>
      </c>
      <c r="AS136">
        <f t="shared" si="41"/>
        <v>331.60113025833192</v>
      </c>
      <c r="AT136">
        <f t="shared" si="41"/>
        <v>49.414758396763105</v>
      </c>
      <c r="AU136" s="24">
        <f t="shared" si="40"/>
        <v>86.00239855637642</v>
      </c>
    </row>
    <row r="137" spans="1:49">
      <c r="A137">
        <v>7</v>
      </c>
      <c r="B137">
        <v>13</v>
      </c>
      <c r="C137">
        <v>10744.4542109262</v>
      </c>
      <c r="D137">
        <v>6602.88492501783</v>
      </c>
      <c r="E137">
        <v>6227.3736275196297</v>
      </c>
      <c r="F137">
        <v>4568.4500073733298</v>
      </c>
      <c r="G137">
        <v>0.86</v>
      </c>
      <c r="H137">
        <v>13.1938241510623</v>
      </c>
      <c r="I137">
        <v>7.8671100219558499</v>
      </c>
      <c r="J137">
        <v>11.0828122868924</v>
      </c>
      <c r="K137">
        <v>9.8953681132967404</v>
      </c>
      <c r="L137">
        <v>10</v>
      </c>
      <c r="M137">
        <v>11.308992129482</v>
      </c>
      <c r="N137">
        <f t="shared" si="46"/>
        <v>-14.333227533405511</v>
      </c>
      <c r="O137">
        <f t="shared" si="47"/>
        <v>-5.9081612985166485</v>
      </c>
      <c r="P137">
        <f t="shared" si="43"/>
        <v>0.20537044198372068</v>
      </c>
      <c r="Q137">
        <f t="shared" si="44"/>
        <v>-1.6741530093932302</v>
      </c>
      <c r="R137">
        <f t="shared" si="45"/>
        <v>-1.0812623458305362</v>
      </c>
      <c r="S137">
        <f t="shared" si="38"/>
        <v>5.9587940354200179E-7</v>
      </c>
      <c r="T137">
        <f t="shared" si="38"/>
        <v>2.7171783769629736E-3</v>
      </c>
      <c r="U137">
        <f t="shared" si="38"/>
        <v>1.2279798760186633</v>
      </c>
      <c r="V137">
        <f t="shared" si="38"/>
        <v>0.18746689495631891</v>
      </c>
      <c r="W137">
        <f t="shared" si="38"/>
        <v>0.33916710911087605</v>
      </c>
      <c r="X137">
        <f t="shared" si="48"/>
        <v>1.7573316543422248</v>
      </c>
      <c r="Y137">
        <f t="shared" si="49"/>
        <v>0.56379655311181343</v>
      </c>
      <c r="Z137">
        <f t="shared" si="39"/>
        <v>3.3908192689162107E-7</v>
      </c>
      <c r="AA137">
        <f t="shared" si="39"/>
        <v>1.5461955460991355E-3</v>
      </c>
      <c r="AB137">
        <f t="shared" si="39"/>
        <v>0.69877525564649334</v>
      </c>
      <c r="AC137">
        <f t="shared" si="39"/>
        <v>0.10667701483274561</v>
      </c>
      <c r="AD137">
        <f t="shared" si="39"/>
        <v>0.19300119489273496</v>
      </c>
      <c r="AE137">
        <f t="shared" si="50"/>
        <v>0.99999999999999989</v>
      </c>
      <c r="AF137" s="15">
        <f t="shared" si="51"/>
        <v>8.6129679999005333</v>
      </c>
      <c r="AG137">
        <f t="shared" ref="AG137:AG200" si="52">EXP(AF137+$D$2*Y137)</f>
        <v>8165.1108951232136</v>
      </c>
      <c r="AI137">
        <f t="shared" si="42"/>
        <v>1.9156979701404217E-2</v>
      </c>
      <c r="AK137">
        <f t="shared" si="37"/>
        <v>6.4957855905758132E-9</v>
      </c>
      <c r="AL137">
        <f t="shared" si="37"/>
        <v>2.9620436691022747E-5</v>
      </c>
      <c r="AM137">
        <f t="shared" si="37"/>
        <v>1.3386423388263416E-2</v>
      </c>
      <c r="AN137">
        <f t="shared" si="37"/>
        <v>2.0436094077573041E-3</v>
      </c>
      <c r="AO137">
        <f t="shared" si="37"/>
        <v>3.6973199729068828E-3</v>
      </c>
      <c r="AQ137" s="23">
        <f t="shared" si="41"/>
        <v>3.4896835420968012E-5</v>
      </c>
      <c r="AR137">
        <f t="shared" si="41"/>
        <v>0.15912771286716615</v>
      </c>
      <c r="AS137">
        <f t="shared" si="41"/>
        <v>71.914906571633921</v>
      </c>
      <c r="AT137">
        <f t="shared" si="41"/>
        <v>10.978733853333182</v>
      </c>
      <c r="AU137" s="24">
        <f t="shared" si="40"/>
        <v>19.862842576020451</v>
      </c>
    </row>
    <row r="138" spans="1:49">
      <c r="A138">
        <v>7</v>
      </c>
      <c r="B138">
        <v>14</v>
      </c>
      <c r="C138">
        <v>10744.4542109262</v>
      </c>
      <c r="D138">
        <v>6602.88492501783</v>
      </c>
      <c r="E138">
        <v>17670.048517895</v>
      </c>
      <c r="F138">
        <v>16690.792978189998</v>
      </c>
      <c r="G138">
        <v>0.86</v>
      </c>
      <c r="H138">
        <v>15.0464391127911</v>
      </c>
      <c r="I138">
        <v>7.6778016907990896</v>
      </c>
      <c r="J138">
        <v>12.6390088547445</v>
      </c>
      <c r="K138">
        <v>11.284829334593301</v>
      </c>
      <c r="L138">
        <v>10</v>
      </c>
      <c r="M138">
        <v>12.8969478109638</v>
      </c>
      <c r="N138">
        <f t="shared" si="46"/>
        <v>-16.556365487480072</v>
      </c>
      <c r="O138">
        <f t="shared" si="47"/>
        <v>-7.019730275553929</v>
      </c>
      <c r="P138">
        <f t="shared" si="43"/>
        <v>4.4192940313321993E-2</v>
      </c>
      <c r="Q138">
        <f t="shared" si="44"/>
        <v>-1.8130991315228862</v>
      </c>
      <c r="R138">
        <f t="shared" si="45"/>
        <v>-1.1549808799699233</v>
      </c>
      <c r="S138">
        <f t="shared" si="38"/>
        <v>6.4515167388418766E-8</v>
      </c>
      <c r="T138">
        <f t="shared" si="38"/>
        <v>8.940666119512322E-4</v>
      </c>
      <c r="U138">
        <f t="shared" si="38"/>
        <v>1.0451839935629008</v>
      </c>
      <c r="V138">
        <f t="shared" si="38"/>
        <v>0.16314773621481585</v>
      </c>
      <c r="W138">
        <f t="shared" si="38"/>
        <v>0.31506356087058385</v>
      </c>
      <c r="X138">
        <f t="shared" si="48"/>
        <v>1.5242894217754193</v>
      </c>
      <c r="Y138">
        <f t="shared" si="49"/>
        <v>0.42152834853542209</v>
      </c>
      <c r="Z138">
        <f t="shared" si="39"/>
        <v>4.2324749136731916E-8</v>
      </c>
      <c r="AA138">
        <f t="shared" si="39"/>
        <v>5.8654649122334408E-4</v>
      </c>
      <c r="AB138">
        <f t="shared" si="39"/>
        <v>0.68568605058317633</v>
      </c>
      <c r="AC138">
        <f t="shared" si="39"/>
        <v>0.10703199397971888</v>
      </c>
      <c r="AD138">
        <f t="shared" si="39"/>
        <v>0.20669536662113216</v>
      </c>
      <c r="AE138">
        <f t="shared" si="50"/>
        <v>0.99999999999999989</v>
      </c>
      <c r="AF138" s="15">
        <f t="shared" si="51"/>
        <v>9.8699979981782864</v>
      </c>
      <c r="AG138">
        <f t="shared" si="52"/>
        <v>25979.624641813814</v>
      </c>
      <c r="AI138">
        <f t="shared" si="42"/>
        <v>6.0953384259677924E-2</v>
      </c>
      <c r="AK138">
        <f t="shared" si="37"/>
        <v>2.5798366978256919E-9</v>
      </c>
      <c r="AL138">
        <f t="shared" si="37"/>
        <v>3.5751993665702296E-5</v>
      </c>
      <c r="AM138">
        <f t="shared" si="37"/>
        <v>4.1794885322697303E-2</v>
      </c>
      <c r="AN138">
        <f t="shared" si="37"/>
        <v>6.5239622571253396E-3</v>
      </c>
      <c r="AO138">
        <f t="shared" si="37"/>
        <v>1.2598782106352876E-2</v>
      </c>
      <c r="AQ138" s="23">
        <f t="shared" si="41"/>
        <v>1.3859468635727599E-5</v>
      </c>
      <c r="AR138">
        <f t="shared" si="41"/>
        <v>0.19206782944523093</v>
      </c>
      <c r="AS138">
        <f t="shared" si="41"/>
        <v>224.53161580031633</v>
      </c>
      <c r="AT138">
        <f t="shared" si="41"/>
        <v>35.048206872746974</v>
      </c>
      <c r="AU138" s="24">
        <f t="shared" si="40"/>
        <v>67.683518727572405</v>
      </c>
    </row>
    <row r="139" spans="1:49">
      <c r="A139">
        <v>7</v>
      </c>
      <c r="B139">
        <v>15</v>
      </c>
      <c r="C139">
        <v>10744.4542109262</v>
      </c>
      <c r="D139">
        <v>6602.88492501783</v>
      </c>
      <c r="E139">
        <v>19842.180276010698</v>
      </c>
      <c r="F139">
        <v>16403.885489804201</v>
      </c>
      <c r="G139">
        <v>0.86</v>
      </c>
      <c r="H139">
        <v>18.209888031384899</v>
      </c>
      <c r="I139">
        <v>6.77181443177248</v>
      </c>
      <c r="J139">
        <v>15.296305946363301</v>
      </c>
      <c r="K139">
        <v>13.6574160235386</v>
      </c>
      <c r="L139">
        <v>10</v>
      </c>
      <c r="M139">
        <v>15.6084754554727</v>
      </c>
      <c r="N139">
        <f t="shared" si="46"/>
        <v>-20.352504189792629</v>
      </c>
      <c r="O139">
        <f t="shared" si="47"/>
        <v>-8.9177996267102078</v>
      </c>
      <c r="P139">
        <f t="shared" si="43"/>
        <v>-0.23102711560433586</v>
      </c>
      <c r="Q139">
        <f t="shared" si="44"/>
        <v>-2.0503578004174159</v>
      </c>
      <c r="R139">
        <f t="shared" si="45"/>
        <v>-1.2633776444245701</v>
      </c>
      <c r="S139">
        <f t="shared" si="38"/>
        <v>1.448837697638693E-9</v>
      </c>
      <c r="T139">
        <f t="shared" si="38"/>
        <v>1.3398273270725342E-4</v>
      </c>
      <c r="U139">
        <f t="shared" si="38"/>
        <v>0.7937179436017342</v>
      </c>
      <c r="V139">
        <f t="shared" si="38"/>
        <v>0.12868885042497627</v>
      </c>
      <c r="W139">
        <f t="shared" si="38"/>
        <v>0.28269756026939052</v>
      </c>
      <c r="X139">
        <f t="shared" si="48"/>
        <v>1.2052383384776459</v>
      </c>
      <c r="Y139">
        <f t="shared" si="49"/>
        <v>0.18667733865226038</v>
      </c>
      <c r="Z139">
        <f t="shared" si="39"/>
        <v>1.2021171675211901E-9</v>
      </c>
      <c r="AA139">
        <f t="shared" si="39"/>
        <v>1.1116700193630495E-4</v>
      </c>
      <c r="AB139">
        <f t="shared" si="39"/>
        <v>0.65855683333496584</v>
      </c>
      <c r="AC139">
        <f t="shared" si="39"/>
        <v>0.10677460740879272</v>
      </c>
      <c r="AD139">
        <f t="shared" si="39"/>
        <v>0.23455739105218801</v>
      </c>
      <c r="AE139">
        <f t="shared" si="50"/>
        <v>1</v>
      </c>
      <c r="AF139" s="15">
        <f t="shared" si="51"/>
        <v>9.8720078519071119</v>
      </c>
      <c r="AG139">
        <f t="shared" si="52"/>
        <v>22085.619822744389</v>
      </c>
      <c r="AI139">
        <f t="shared" si="42"/>
        <v>5.1817271813166262E-2</v>
      </c>
      <c r="AK139">
        <f t="shared" si="37"/>
        <v>6.2290432020719029E-11</v>
      </c>
      <c r="AL139">
        <f t="shared" si="37"/>
        <v>5.7603707559882933E-6</v>
      </c>
      <c r="AM139">
        <f t="shared" si="37"/>
        <v>3.4124618437335955E-2</v>
      </c>
      <c r="AN139">
        <f t="shared" si="37"/>
        <v>5.5327688548455281E-3</v>
      </c>
      <c r="AO139">
        <f t="shared" si="37"/>
        <v>1.2154124087938359E-2</v>
      </c>
      <c r="AQ139" s="23">
        <f t="shared" si="41"/>
        <v>3.3463834731271342E-7</v>
      </c>
      <c r="AR139">
        <f t="shared" si="41"/>
        <v>3.094601991283728E-2</v>
      </c>
      <c r="AS139">
        <f t="shared" si="41"/>
        <v>183.32520013264207</v>
      </c>
      <c r="AT139">
        <f t="shared" si="41"/>
        <v>29.723290810263183</v>
      </c>
      <c r="AU139" s="24">
        <f t="shared" si="40"/>
        <v>65.294714868384432</v>
      </c>
    </row>
    <row r="140" spans="1:49">
      <c r="A140">
        <v>7</v>
      </c>
      <c r="B140">
        <v>16</v>
      </c>
      <c r="C140">
        <v>10744.4542109262</v>
      </c>
      <c r="D140">
        <v>6602.88492501783</v>
      </c>
      <c r="E140">
        <v>12576.9110439045</v>
      </c>
      <c r="F140">
        <v>7323.1631650911904</v>
      </c>
      <c r="G140">
        <v>0.86</v>
      </c>
      <c r="H140">
        <v>20.8849867193424</v>
      </c>
      <c r="I140">
        <v>7.4513320484437697</v>
      </c>
      <c r="J140">
        <v>17.543388844247598</v>
      </c>
      <c r="K140">
        <v>15.6637400395068</v>
      </c>
      <c r="L140">
        <v>10</v>
      </c>
      <c r="M140">
        <v>17.901417188007802</v>
      </c>
      <c r="N140">
        <f t="shared" si="46"/>
        <v>-23.562622615341628</v>
      </c>
      <c r="O140">
        <f t="shared" si="47"/>
        <v>-10.522858839484707</v>
      </c>
      <c r="P140">
        <f t="shared" si="43"/>
        <v>-0.46376070145664283</v>
      </c>
      <c r="Q140">
        <f t="shared" si="44"/>
        <v>-2.2509902020142363</v>
      </c>
      <c r="R140">
        <f t="shared" si="45"/>
        <v>-1.3984102595514638</v>
      </c>
      <c r="S140">
        <f t="shared" si="38"/>
        <v>5.8463258704058066E-11</v>
      </c>
      <c r="T140">
        <f t="shared" si="38"/>
        <v>2.6914137831259024E-5</v>
      </c>
      <c r="U140">
        <f t="shared" si="38"/>
        <v>0.62891403467392748</v>
      </c>
      <c r="V140">
        <f t="shared" si="38"/>
        <v>0.10529490969232459</v>
      </c>
      <c r="W140">
        <f t="shared" si="38"/>
        <v>0.24698930088399546</v>
      </c>
      <c r="X140">
        <f t="shared" si="48"/>
        <v>0.98122515944654198</v>
      </c>
      <c r="Y140">
        <f t="shared" si="49"/>
        <v>-1.8953325419669469E-2</v>
      </c>
      <c r="Z140">
        <f t="shared" si="39"/>
        <v>5.9581899364498708E-11</v>
      </c>
      <c r="AA140">
        <f t="shared" si="39"/>
        <v>2.7429115093665034E-5</v>
      </c>
      <c r="AB140">
        <f t="shared" si="39"/>
        <v>0.6409477260333043</v>
      </c>
      <c r="AC140">
        <f t="shared" si="39"/>
        <v>0.10730963090236696</v>
      </c>
      <c r="AD140">
        <f t="shared" si="39"/>
        <v>0.25171521388965329</v>
      </c>
      <c r="AE140">
        <f t="shared" si="50"/>
        <v>1.0000000000000002</v>
      </c>
      <c r="AF140" s="15">
        <f t="shared" si="51"/>
        <v>9.1280125360663948</v>
      </c>
      <c r="AG140">
        <f t="shared" si="52"/>
        <v>9088.3186973165739</v>
      </c>
      <c r="AI140">
        <f t="shared" si="42"/>
        <v>2.1323009453352772E-2</v>
      </c>
      <c r="AK140">
        <f t="shared" si="37"/>
        <v>1.2704654033979195E-12</v>
      </c>
      <c r="AL140">
        <f t="shared" si="37"/>
        <v>5.8487128043932074E-7</v>
      </c>
      <c r="AM140">
        <f t="shared" si="37"/>
        <v>1.366693442131311E-2</v>
      </c>
      <c r="AN140">
        <f t="shared" si="37"/>
        <v>2.2881642741669674E-3</v>
      </c>
      <c r="AO140">
        <f t="shared" si="37"/>
        <v>5.3673258853217925E-3</v>
      </c>
      <c r="AQ140" s="23">
        <f t="shared" si="41"/>
        <v>6.825228676687415E-9</v>
      </c>
      <c r="AR140">
        <f t="shared" si="41"/>
        <v>3.1420613459830289E-3</v>
      </c>
      <c r="AS140">
        <f t="shared" si="41"/>
        <v>73.421875546764937</v>
      </c>
      <c r="AT140">
        <f t="shared" si="41"/>
        <v>12.292538135432082</v>
      </c>
      <c r="AU140" s="24">
        <f t="shared" si="40"/>
        <v>28.834493604979464</v>
      </c>
    </row>
    <row r="141" spans="1:49">
      <c r="A141">
        <v>7</v>
      </c>
      <c r="B141">
        <v>17</v>
      </c>
      <c r="C141">
        <v>10744.4542109262</v>
      </c>
      <c r="D141">
        <v>6602.88492501783</v>
      </c>
      <c r="E141">
        <v>5608.6090709096197</v>
      </c>
      <c r="F141">
        <v>4747.0148078372004</v>
      </c>
      <c r="G141">
        <v>0.86</v>
      </c>
      <c r="H141">
        <v>22.6312989276514</v>
      </c>
      <c r="I141">
        <v>7.7319631724301496</v>
      </c>
      <c r="J141">
        <v>19.0102910992271</v>
      </c>
      <c r="K141">
        <v>16.9734741957386</v>
      </c>
      <c r="L141">
        <v>10</v>
      </c>
      <c r="M141">
        <v>19.3982562237011</v>
      </c>
      <c r="N141">
        <f t="shared" si="46"/>
        <v>-25.658197265312428</v>
      </c>
      <c r="O141">
        <f t="shared" si="47"/>
        <v>-11.570646164470107</v>
      </c>
      <c r="P141">
        <f t="shared" si="43"/>
        <v>-0.61568986357952593</v>
      </c>
      <c r="Q141">
        <f t="shared" si="44"/>
        <v>-2.3819636176374162</v>
      </c>
      <c r="R141">
        <f t="shared" si="45"/>
        <v>-1.4816711450557203</v>
      </c>
      <c r="S141">
        <f t="shared" si="38"/>
        <v>7.1909540244580098E-12</v>
      </c>
      <c r="T141">
        <f t="shared" si="38"/>
        <v>9.4391354614896974E-6</v>
      </c>
      <c r="U141">
        <f t="shared" si="38"/>
        <v>0.54026805546514167</v>
      </c>
      <c r="V141">
        <f t="shared" si="38"/>
        <v>9.2369021875251298E-2</v>
      </c>
      <c r="W141">
        <f t="shared" si="38"/>
        <v>0.2272575904742048</v>
      </c>
      <c r="X141">
        <f t="shared" si="48"/>
        <v>0.85990410695725017</v>
      </c>
      <c r="Y141">
        <f t="shared" si="49"/>
        <v>-0.15093439948964649</v>
      </c>
      <c r="Z141">
        <f t="shared" si="39"/>
        <v>8.362506896150347E-12</v>
      </c>
      <c r="AA141">
        <f t="shared" si="39"/>
        <v>1.0976962878907335E-5</v>
      </c>
      <c r="AB141">
        <f t="shared" si="39"/>
        <v>0.62828872556135018</v>
      </c>
      <c r="AC141">
        <f t="shared" si="39"/>
        <v>0.10741781685645954</v>
      </c>
      <c r="AD141">
        <f t="shared" si="39"/>
        <v>0.26428248061094889</v>
      </c>
      <c r="AE141">
        <f t="shared" si="50"/>
        <v>1</v>
      </c>
      <c r="AF141" s="15">
        <f t="shared" si="51"/>
        <v>8.6284315092255301</v>
      </c>
      <c r="AG141">
        <f t="shared" si="52"/>
        <v>5027.9992954396821</v>
      </c>
      <c r="AI141">
        <f t="shared" si="42"/>
        <v>1.1796689803557062E-2</v>
      </c>
      <c r="AK141">
        <f t="shared" si="37"/>
        <v>9.8649899833992408E-14</v>
      </c>
      <c r="AL141">
        <f t="shared" si="37"/>
        <v>1.2949182606763053E-7</v>
      </c>
      <c r="AM141">
        <f t="shared" si="37"/>
        <v>7.4117272025194412E-3</v>
      </c>
      <c r="AN141">
        <f t="shared" si="37"/>
        <v>1.2671746648309562E-3</v>
      </c>
      <c r="AO141">
        <f t="shared" si="37"/>
        <v>3.1176584442819478E-3</v>
      </c>
      <c r="AQ141" s="23">
        <f t="shared" si="41"/>
        <v>5.2996966583939377E-10</v>
      </c>
      <c r="AR141">
        <f t="shared" si="41"/>
        <v>6.9565949793643801E-4</v>
      </c>
      <c r="AS141">
        <f t="shared" si="41"/>
        <v>39.817481775673137</v>
      </c>
      <c r="AT141">
        <f t="shared" si="41"/>
        <v>6.807550081760982</v>
      </c>
      <c r="AU141" s="24">
        <f t="shared" si="40"/>
        <v>16.7487691999474</v>
      </c>
    </row>
    <row r="142" spans="1:49">
      <c r="A142">
        <v>7</v>
      </c>
      <c r="B142">
        <v>18</v>
      </c>
      <c r="C142">
        <v>10744.4542109262</v>
      </c>
      <c r="D142">
        <v>6602.88492501783</v>
      </c>
      <c r="E142">
        <v>1403.3937696467699</v>
      </c>
      <c r="F142">
        <v>9993.6097877586708</v>
      </c>
      <c r="G142">
        <v>0.86</v>
      </c>
      <c r="H142">
        <v>24.325809314859001</v>
      </c>
      <c r="I142">
        <v>7.3907214881110601</v>
      </c>
      <c r="J142">
        <v>20.433679824481501</v>
      </c>
      <c r="K142">
        <v>18.2443569861443</v>
      </c>
      <c r="L142">
        <v>10</v>
      </c>
      <c r="M142">
        <v>20.850693698450598</v>
      </c>
      <c r="N142">
        <f t="shared" si="46"/>
        <v>-27.691609729961552</v>
      </c>
      <c r="O142">
        <f t="shared" si="47"/>
        <v>-12.587352396794669</v>
      </c>
      <c r="P142">
        <f t="shared" si="43"/>
        <v>-0.76311226726658787</v>
      </c>
      <c r="Q142">
        <f t="shared" si="44"/>
        <v>-2.509051896677986</v>
      </c>
      <c r="R142">
        <f t="shared" si="45"/>
        <v>-1.5440557682636225</v>
      </c>
      <c r="S142">
        <f t="shared" si="38"/>
        <v>9.4121036087691189E-13</v>
      </c>
      <c r="T142">
        <f t="shared" si="38"/>
        <v>3.4149339823596217E-6</v>
      </c>
      <c r="U142">
        <f t="shared" si="38"/>
        <v>0.46621318670658951</v>
      </c>
      <c r="V142">
        <f t="shared" si="38"/>
        <v>8.1345326466042853E-2</v>
      </c>
      <c r="W142">
        <f t="shared" si="38"/>
        <v>0.21351338218302005</v>
      </c>
      <c r="X142">
        <f t="shared" si="48"/>
        <v>0.76107531029057596</v>
      </c>
      <c r="Y142">
        <f t="shared" si="49"/>
        <v>-0.2730229637428126</v>
      </c>
      <c r="Z142">
        <f t="shared" si="39"/>
        <v>1.2366849221761786E-12</v>
      </c>
      <c r="AA142">
        <f t="shared" si="39"/>
        <v>4.4869856322836323E-6</v>
      </c>
      <c r="AB142">
        <f t="shared" si="39"/>
        <v>0.61257168693146924</v>
      </c>
      <c r="AC142">
        <f t="shared" si="39"/>
        <v>0.10688209874392783</v>
      </c>
      <c r="AD142">
        <f t="shared" si="39"/>
        <v>0.28054172733773397</v>
      </c>
      <c r="AE142">
        <f t="shared" si="50"/>
        <v>1</v>
      </c>
      <c r="AF142" s="15">
        <f t="shared" si="51"/>
        <v>9.2305467269012063</v>
      </c>
      <c r="AG142">
        <f t="shared" si="52"/>
        <v>8428.9766709520645</v>
      </c>
      <c r="AI142">
        <f t="shared" si="42"/>
        <v>1.9776061472169596E-2</v>
      </c>
      <c r="AK142">
        <f t="shared" si="37"/>
        <v>2.4456757042661381E-14</v>
      </c>
      <c r="AL142">
        <f t="shared" si="37"/>
        <v>8.8734903688782879E-8</v>
      </c>
      <c r="AM142">
        <f t="shared" si="37"/>
        <v>1.2114255336867365E-2</v>
      </c>
      <c r="AN142">
        <f t="shared" si="37"/>
        <v>2.1137069550344174E-3</v>
      </c>
      <c r="AO142">
        <f t="shared" si="37"/>
        <v>5.5480104453396687E-3</v>
      </c>
      <c r="AQ142" s="23">
        <f t="shared" si="41"/>
        <v>1.3138725309631103E-10</v>
      </c>
      <c r="AR142">
        <f t="shared" si="41"/>
        <v>4.76704054797537E-4</v>
      </c>
      <c r="AS142">
        <f t="shared" si="41"/>
        <v>65.080530883219879</v>
      </c>
      <c r="AT142">
        <f t="shared" si="41"/>
        <v>11.35531379684177</v>
      </c>
      <c r="AU142" s="24">
        <f t="shared" si="40"/>
        <v>29.805172095846174</v>
      </c>
    </row>
    <row r="143" spans="1:49">
      <c r="A143">
        <v>7</v>
      </c>
      <c r="B143">
        <v>19</v>
      </c>
      <c r="C143">
        <v>10744.4542109262</v>
      </c>
      <c r="D143">
        <v>6602.88492501783</v>
      </c>
      <c r="E143">
        <v>12938.436402822699</v>
      </c>
      <c r="F143">
        <v>16131.022423926899</v>
      </c>
      <c r="G143">
        <v>0.86</v>
      </c>
      <c r="H143">
        <v>27.163038431416702</v>
      </c>
      <c r="I143">
        <v>7.5402354350966601</v>
      </c>
      <c r="J143">
        <v>22.816952282390101</v>
      </c>
      <c r="K143">
        <v>20.3722788235625</v>
      </c>
      <c r="L143">
        <v>10</v>
      </c>
      <c r="M143">
        <v>23.282604369785801</v>
      </c>
      <c r="N143">
        <f t="shared" si="46"/>
        <v>-31.096284669830787</v>
      </c>
      <c r="O143">
        <f t="shared" si="47"/>
        <v>-14.289689866729287</v>
      </c>
      <c r="P143">
        <f t="shared" si="43"/>
        <v>-1.0099512004071101</v>
      </c>
      <c r="Q143">
        <f t="shared" si="44"/>
        <v>-2.7218440804198059</v>
      </c>
      <c r="R143">
        <f t="shared" si="45"/>
        <v>-1.6701367202399506</v>
      </c>
      <c r="S143">
        <f t="shared" si="38"/>
        <v>3.1264764389743588E-14</v>
      </c>
      <c r="T143">
        <f t="shared" si="38"/>
        <v>6.2239564156773181E-7</v>
      </c>
      <c r="U143">
        <f t="shared" si="38"/>
        <v>0.36423675374313186</v>
      </c>
      <c r="V143">
        <f t="shared" si="38"/>
        <v>6.5753388020705447E-2</v>
      </c>
      <c r="W143">
        <f t="shared" si="38"/>
        <v>0.18822133021407944</v>
      </c>
      <c r="X143">
        <f t="shared" si="48"/>
        <v>0.61821209437358959</v>
      </c>
      <c r="Y143">
        <f t="shared" si="49"/>
        <v>-0.48092368562303267</v>
      </c>
      <c r="Z143">
        <f t="shared" si="39"/>
        <v>5.0572877292902147E-14</v>
      </c>
      <c r="AA143">
        <f t="shared" si="39"/>
        <v>1.0067671713837647E-6</v>
      </c>
      <c r="AB143">
        <f t="shared" si="39"/>
        <v>0.58917765772958364</v>
      </c>
      <c r="AC143">
        <f t="shared" si="39"/>
        <v>0.10636056560383345</v>
      </c>
      <c r="AD143">
        <f t="shared" si="39"/>
        <v>0.30446076989936088</v>
      </c>
      <c r="AE143">
        <f t="shared" si="50"/>
        <v>0.99999999999999989</v>
      </c>
      <c r="AF143" s="15">
        <f t="shared" si="51"/>
        <v>9.8021073208252112</v>
      </c>
      <c r="AG143">
        <f t="shared" si="52"/>
        <v>12906.169616842564</v>
      </c>
      <c r="AI143">
        <f t="shared" si="42"/>
        <v>3.0280449653219542E-2</v>
      </c>
      <c r="AK143">
        <f t="shared" si="37"/>
        <v>1.5313694646861734E-15</v>
      </c>
      <c r="AL143">
        <f t="shared" si="37"/>
        <v>3.0485362645600334E-8</v>
      </c>
      <c r="AM143">
        <f t="shared" si="37"/>
        <v>1.7840564401682472E-2</v>
      </c>
      <c r="AN143">
        <f t="shared" si="37"/>
        <v>3.220645751854833E-3</v>
      </c>
      <c r="AO143">
        <f t="shared" si="37"/>
        <v>9.2192090143180562E-3</v>
      </c>
      <c r="AQ143" s="23">
        <f t="shared" si="41"/>
        <v>8.2268645466655781E-12</v>
      </c>
      <c r="AR143">
        <f t="shared" si="41"/>
        <v>1.6377429152456639E-4</v>
      </c>
      <c r="AS143">
        <f t="shared" si="41"/>
        <v>95.843563655478647</v>
      </c>
      <c r="AT143">
        <f t="shared" si="41"/>
        <v>17.302040405209119</v>
      </c>
      <c r="AU143" s="24">
        <f t="shared" si="40"/>
        <v>49.527684557649209</v>
      </c>
    </row>
    <row r="144" spans="1:49">
      <c r="A144">
        <v>7</v>
      </c>
      <c r="B144">
        <v>20</v>
      </c>
      <c r="C144">
        <v>10744.4542109262</v>
      </c>
      <c r="D144">
        <v>6602.88492501783</v>
      </c>
      <c r="E144">
        <v>16808.942786625601</v>
      </c>
      <c r="F144">
        <v>17720.048513448</v>
      </c>
      <c r="G144">
        <v>0.86</v>
      </c>
      <c r="H144">
        <v>27.8718530369792</v>
      </c>
      <c r="I144">
        <v>7.5652009820403503</v>
      </c>
      <c r="J144">
        <v>23.412356551062501</v>
      </c>
      <c r="K144">
        <v>20.9038897777343</v>
      </c>
      <c r="L144">
        <v>10</v>
      </c>
      <c r="M144">
        <v>23.8901597459821</v>
      </c>
      <c r="N144">
        <f t="shared" si="46"/>
        <v>-31.946862196505791</v>
      </c>
      <c r="O144">
        <f t="shared" si="47"/>
        <v>-14.714978630066788</v>
      </c>
      <c r="P144">
        <f t="shared" si="43"/>
        <v>-1.0716180710910379</v>
      </c>
      <c r="Q144">
        <f t="shared" si="44"/>
        <v>-2.775005175836986</v>
      </c>
      <c r="R144">
        <f t="shared" si="45"/>
        <v>-1.7012634554580763</v>
      </c>
      <c r="S144">
        <f t="shared" si="38"/>
        <v>1.3355311867504196E-14</v>
      </c>
      <c r="T144">
        <f t="shared" si="38"/>
        <v>4.0678598301397773E-7</v>
      </c>
      <c r="U144">
        <f t="shared" si="38"/>
        <v>0.34245395403517559</v>
      </c>
      <c r="V144">
        <f t="shared" si="38"/>
        <v>6.2349153979781059E-2</v>
      </c>
      <c r="W144">
        <f t="shared" si="38"/>
        <v>0.18245285730643424</v>
      </c>
      <c r="X144">
        <f t="shared" si="48"/>
        <v>0.58725637210738735</v>
      </c>
      <c r="Y144">
        <f t="shared" si="49"/>
        <v>-0.53229380474440646</v>
      </c>
      <c r="Z144">
        <f t="shared" si="39"/>
        <v>2.2741876464580968E-14</v>
      </c>
      <c r="AA144">
        <f t="shared" si="39"/>
        <v>6.9268892145727401E-7</v>
      </c>
      <c r="AB144">
        <f t="shared" si="39"/>
        <v>0.58314216805561281</v>
      </c>
      <c r="AC144">
        <f t="shared" si="39"/>
        <v>0.10617024683110585</v>
      </c>
      <c r="AD144">
        <f t="shared" si="39"/>
        <v>0.31068689242433695</v>
      </c>
      <c r="AE144">
        <f t="shared" si="50"/>
        <v>0.99999999999999978</v>
      </c>
      <c r="AF144" s="16">
        <f t="shared" si="51"/>
        <v>9.9154847935456214</v>
      </c>
      <c r="AG144">
        <f t="shared" si="52"/>
        <v>13945.039466678141</v>
      </c>
      <c r="AI144">
        <f t="shared" si="42"/>
        <v>3.2717845652040285E-2</v>
      </c>
      <c r="AJ144">
        <f>SUM(AI125:AI144)</f>
        <v>0.99999999999999978</v>
      </c>
      <c r="AK144">
        <f t="shared" si="37"/>
        <v>7.4406520400592773E-16</v>
      </c>
      <c r="AL144">
        <f t="shared" si="37"/>
        <v>2.2663289217117347E-8</v>
      </c>
      <c r="AM144">
        <f t="shared" si="37"/>
        <v>1.9079155447639676E-2</v>
      </c>
      <c r="AN144">
        <f t="shared" si="37"/>
        <v>3.4736617486591402E-3</v>
      </c>
      <c r="AO144">
        <f t="shared" si="37"/>
        <v>1.01650057924515E-2</v>
      </c>
      <c r="AP144">
        <f>SUM(AK125:AO144)</f>
        <v>0.99999999999999967</v>
      </c>
      <c r="AQ144" s="25">
        <f t="shared" si="41"/>
        <v>3.9972872571925764E-12</v>
      </c>
      <c r="AR144" s="26">
        <f t="shared" si="41"/>
        <v>1.2175233663114741E-4</v>
      </c>
      <c r="AS144" s="26">
        <f t="shared" si="41"/>
        <v>102.49755604515383</v>
      </c>
      <c r="AT144" s="26">
        <f t="shared" si="41"/>
        <v>18.661299801356982</v>
      </c>
      <c r="AU144" s="27">
        <f t="shared" si="40"/>
        <v>54.608719645397365</v>
      </c>
      <c r="AV144">
        <f>SUM(AQ125:AU144)</f>
        <v>5372.2271054631019</v>
      </c>
      <c r="AW144">
        <f>C144*0.5</f>
        <v>5372.2271054631001</v>
      </c>
    </row>
    <row r="145" spans="1:47">
      <c r="A145">
        <v>8</v>
      </c>
      <c r="B145">
        <v>1</v>
      </c>
      <c r="C145">
        <v>1326.9172514140701</v>
      </c>
      <c r="D145">
        <v>9665.5722048840307</v>
      </c>
      <c r="E145">
        <v>15446.2702799339</v>
      </c>
      <c r="F145">
        <v>8990.4367514448204</v>
      </c>
      <c r="G145">
        <v>0.94</v>
      </c>
      <c r="H145">
        <v>16.359435333711801</v>
      </c>
      <c r="I145">
        <v>8.0421555620115992</v>
      </c>
      <c r="J145">
        <v>13.7419256803179</v>
      </c>
      <c r="K145">
        <v>12.269576500283801</v>
      </c>
      <c r="L145">
        <v>10</v>
      </c>
      <c r="M145">
        <v>14.0223731431815</v>
      </c>
      <c r="N145">
        <f t="shared" si="46"/>
        <v>-18.131960952584912</v>
      </c>
      <c r="O145">
        <f t="shared" si="47"/>
        <v>-7.8075280081063489</v>
      </c>
      <c r="P145">
        <f t="shared" si="43"/>
        <v>9.9622690932219538E-3</v>
      </c>
      <c r="Q145">
        <f t="shared" si="44"/>
        <v>-1.911573848091936</v>
      </c>
      <c r="R145">
        <f t="shared" si="45"/>
        <v>-1.2221827627171837</v>
      </c>
      <c r="S145">
        <f t="shared" si="38"/>
        <v>1.3347176767096554E-8</v>
      </c>
      <c r="T145">
        <f t="shared" si="38"/>
        <v>4.0666207168411114E-4</v>
      </c>
      <c r="U145">
        <f t="shared" si="38"/>
        <v>1.010012057694428</v>
      </c>
      <c r="V145">
        <f t="shared" si="38"/>
        <v>0.1478475138627878</v>
      </c>
      <c r="W145">
        <f t="shared" si="38"/>
        <v>0.29458645231636654</v>
      </c>
      <c r="X145">
        <f t="shared" si="48"/>
        <v>1.4528526992924433</v>
      </c>
      <c r="Y145">
        <f t="shared" si="49"/>
        <v>0.37352900249970156</v>
      </c>
      <c r="Z145">
        <f t="shared" si="39"/>
        <v>9.1868754303838161E-9</v>
      </c>
      <c r="AA145">
        <f t="shared" si="39"/>
        <v>2.7990592018183291E-4</v>
      </c>
      <c r="AB145">
        <f t="shared" si="39"/>
        <v>0.69519233311561179</v>
      </c>
      <c r="AC145">
        <f t="shared" si="39"/>
        <v>0.10176359512205974</v>
      </c>
      <c r="AD145">
        <f t="shared" si="39"/>
        <v>0.20276415665527117</v>
      </c>
      <c r="AE145">
        <f t="shared" si="50"/>
        <v>1</v>
      </c>
      <c r="AF145" s="14">
        <f t="shared" si="51"/>
        <v>9.3332106495075688</v>
      </c>
      <c r="AG145">
        <f t="shared" si="52"/>
        <v>14686.4554675906</v>
      </c>
      <c r="AH145">
        <f>SUM(AG145:AG164)</f>
        <v>445151.24525084969</v>
      </c>
      <c r="AI145">
        <f>AG145/$AH$145</f>
        <v>3.2992057473218012E-2</v>
      </c>
      <c r="AK145">
        <f t="shared" si="37"/>
        <v>3.0309392219851731E-10</v>
      </c>
      <c r="AL145">
        <f t="shared" si="37"/>
        <v>9.2346722057330051E-6</v>
      </c>
      <c r="AM145">
        <f t="shared" si="37"/>
        <v>2.2935825409090786E-2</v>
      </c>
      <c r="AN145">
        <f t="shared" si="37"/>
        <v>3.3573903789482829E-3</v>
      </c>
      <c r="AO145">
        <f t="shared" si="37"/>
        <v>6.6896067098792871E-3</v>
      </c>
      <c r="AQ145" s="20">
        <f t="shared" si="41"/>
        <v>2.0109027708198329E-7</v>
      </c>
      <c r="AR145" s="21">
        <f t="shared" si="41"/>
        <v>6.1268229304705735E-3</v>
      </c>
      <c r="AS145" s="21">
        <f t="shared" si="41"/>
        <v>15.216971205371866</v>
      </c>
      <c r="AT145" s="21">
        <f t="shared" si="41"/>
        <v>2.2274896067790495</v>
      </c>
      <c r="AU145" s="22">
        <f t="shared" si="40"/>
        <v>4.4382772742570724</v>
      </c>
    </row>
    <row r="146" spans="1:47">
      <c r="A146">
        <v>8</v>
      </c>
      <c r="B146">
        <v>2</v>
      </c>
      <c r="C146">
        <v>1326.9172514140701</v>
      </c>
      <c r="D146">
        <v>9665.5722048840307</v>
      </c>
      <c r="E146">
        <v>8431.2878347709793</v>
      </c>
      <c r="F146">
        <v>5653.8832326649099</v>
      </c>
      <c r="G146">
        <v>0.94</v>
      </c>
      <c r="H146">
        <v>13.1253803074944</v>
      </c>
      <c r="I146">
        <v>7.8689632024238598</v>
      </c>
      <c r="J146">
        <v>11.0253194582953</v>
      </c>
      <c r="K146">
        <v>9.8440352306207703</v>
      </c>
      <c r="L146">
        <v>10</v>
      </c>
      <c r="M146">
        <v>11.250325977852301</v>
      </c>
      <c r="N146">
        <f t="shared" si="46"/>
        <v>-14.251094921124031</v>
      </c>
      <c r="O146">
        <f t="shared" si="47"/>
        <v>-5.8670949923759084</v>
      </c>
      <c r="P146">
        <f t="shared" si="43"/>
        <v>0.29132505637413386</v>
      </c>
      <c r="Q146">
        <f t="shared" si="44"/>
        <v>-1.669019721125633</v>
      </c>
      <c r="R146">
        <f t="shared" si="45"/>
        <v>-1.0783846336630913</v>
      </c>
      <c r="S146">
        <f t="shared" si="38"/>
        <v>6.4688653994452568E-7</v>
      </c>
      <c r="T146">
        <f t="shared" si="38"/>
        <v>2.831085725326771E-3</v>
      </c>
      <c r="U146">
        <f t="shared" si="38"/>
        <v>1.3381995035380012</v>
      </c>
      <c r="V146">
        <f t="shared" si="38"/>
        <v>0.18843169073761148</v>
      </c>
      <c r="W146">
        <f t="shared" si="38"/>
        <v>0.34014454013561057</v>
      </c>
      <c r="X146">
        <f t="shared" si="48"/>
        <v>1.8696074670230902</v>
      </c>
      <c r="Y146">
        <f t="shared" si="49"/>
        <v>0.62572849814932485</v>
      </c>
      <c r="Z146">
        <f t="shared" si="39"/>
        <v>3.4600126034720015E-7</v>
      </c>
      <c r="AA146">
        <f t="shared" si="39"/>
        <v>1.5142674466499691E-3</v>
      </c>
      <c r="AB146">
        <f t="shared" si="39"/>
        <v>0.71576495448468058</v>
      </c>
      <c r="AC146">
        <f t="shared" si="39"/>
        <v>0.10078676623903551</v>
      </c>
      <c r="AD146">
        <f t="shared" si="39"/>
        <v>0.18193366582837342</v>
      </c>
      <c r="AE146">
        <f t="shared" si="50"/>
        <v>0.99999999999999978</v>
      </c>
      <c r="AF146" s="15">
        <f t="shared" si="51"/>
        <v>8.8419653060436207</v>
      </c>
      <c r="AG146">
        <f t="shared" si="52"/>
        <v>10721.166615196822</v>
      </c>
      <c r="AI146">
        <f t="shared" ref="AI146:AI164" si="53">AG146/$AH$145</f>
        <v>2.4084323540767085E-2</v>
      </c>
      <c r="AK146">
        <f t="shared" si="37"/>
        <v>8.3332062997151542E-9</v>
      </c>
      <c r="AL146">
        <f t="shared" si="37"/>
        <v>3.647010711236912E-5</v>
      </c>
      <c r="AM146">
        <f t="shared" si="37"/>
        <v>1.7238714742951473E-2</v>
      </c>
      <c r="AN146">
        <f t="shared" si="37"/>
        <v>2.4273810867285923E-3</v>
      </c>
      <c r="AO146">
        <f t="shared" si="37"/>
        <v>4.381749270768346E-3</v>
      </c>
      <c r="AQ146" s="23">
        <f t="shared" si="41"/>
        <v>5.5287375993422231E-6</v>
      </c>
      <c r="AR146">
        <f t="shared" si="41"/>
        <v>2.419640714416078E-2</v>
      </c>
      <c r="AS146">
        <f t="shared" si="41"/>
        <v>11.437173992314188</v>
      </c>
      <c r="AT146">
        <f t="shared" si="41"/>
        <v>1.6104669198682011</v>
      </c>
      <c r="AU146" s="24">
        <f t="shared" si="40"/>
        <v>2.9071093493767699</v>
      </c>
    </row>
    <row r="147" spans="1:47">
      <c r="A147">
        <v>8</v>
      </c>
      <c r="B147">
        <v>3</v>
      </c>
      <c r="C147">
        <v>1326.9172514140701</v>
      </c>
      <c r="D147">
        <v>9665.5722048840307</v>
      </c>
      <c r="E147">
        <v>13526.411711832499</v>
      </c>
      <c r="F147">
        <v>9921.3813291440892</v>
      </c>
      <c r="G147">
        <v>0.94</v>
      </c>
      <c r="H147">
        <v>11.508546370318401</v>
      </c>
      <c r="I147">
        <v>7.1154911151926497</v>
      </c>
      <c r="J147">
        <v>9.6671789510674806</v>
      </c>
      <c r="K147">
        <v>8.6314097777388099</v>
      </c>
      <c r="L147">
        <v>10</v>
      </c>
      <c r="M147">
        <v>9.8644683174158008</v>
      </c>
      <c r="N147">
        <f t="shared" si="46"/>
        <v>-12.310894196512832</v>
      </c>
      <c r="O147">
        <f t="shared" si="47"/>
        <v>-4.8969946300703091</v>
      </c>
      <c r="P147">
        <f t="shared" si="43"/>
        <v>0.43198960890844251</v>
      </c>
      <c r="Q147">
        <f t="shared" si="44"/>
        <v>-1.5477571758374369</v>
      </c>
      <c r="R147">
        <f t="shared" si="45"/>
        <v>-0.98648758802433023</v>
      </c>
      <c r="S147">
        <f t="shared" si="38"/>
        <v>4.5024259947422646E-6</v>
      </c>
      <c r="T147">
        <f t="shared" si="38"/>
        <v>7.4689964711739274E-3</v>
      </c>
      <c r="U147">
        <f t="shared" si="38"/>
        <v>1.5403191094810746</v>
      </c>
      <c r="V147">
        <f t="shared" si="38"/>
        <v>0.21272454294148738</v>
      </c>
      <c r="W147">
        <f t="shared" si="38"/>
        <v>0.3728841162052608</v>
      </c>
      <c r="X147">
        <f t="shared" si="48"/>
        <v>2.1334012675249916</v>
      </c>
      <c r="Y147">
        <f t="shared" si="49"/>
        <v>0.75771754534284208</v>
      </c>
      <c r="Z147">
        <f t="shared" si="39"/>
        <v>2.1104449797039983E-6</v>
      </c>
      <c r="AA147">
        <f t="shared" si="39"/>
        <v>3.5009806101028917E-3</v>
      </c>
      <c r="AB147">
        <f t="shared" si="39"/>
        <v>0.72200159104059902</v>
      </c>
      <c r="AC147">
        <f t="shared" si="39"/>
        <v>9.9711454277082182E-2</v>
      </c>
      <c r="AD147">
        <f t="shared" si="39"/>
        <v>0.17478386362723611</v>
      </c>
      <c r="AE147">
        <f t="shared" si="50"/>
        <v>0.99999999999999989</v>
      </c>
      <c r="AF147" s="15">
        <f t="shared" si="51"/>
        <v>9.3885152670662713</v>
      </c>
      <c r="AG147">
        <f t="shared" si="52"/>
        <v>20310.993066125891</v>
      </c>
      <c r="AI147">
        <f t="shared" si="53"/>
        <v>4.5627173422103602E-2</v>
      </c>
      <c r="AK147">
        <f t="shared" si="37"/>
        <v>9.6293639086762249E-8</v>
      </c>
      <c r="AL147">
        <f t="shared" si="37"/>
        <v>1.5973984944458672E-4</v>
      </c>
      <c r="AM147">
        <f t="shared" si="37"/>
        <v>3.2942891805444137E-2</v>
      </c>
      <c r="AN147">
        <f t="shared" si="37"/>
        <v>4.5495518164705828E-3</v>
      </c>
      <c r="AO147">
        <f t="shared" si="37"/>
        <v>7.9748936571052073E-3</v>
      </c>
      <c r="AQ147" s="23">
        <f t="shared" si="41"/>
        <v>6.3886845452832517E-5</v>
      </c>
      <c r="AR147">
        <f t="shared" si="41"/>
        <v>0.10598078098315418</v>
      </c>
      <c r="AS147">
        <f t="shared" si="41"/>
        <v>21.856245724055512</v>
      </c>
      <c r="AT147">
        <f t="shared" si="41"/>
        <v>3.0184393957385178</v>
      </c>
      <c r="AU147" s="24">
        <f t="shared" si="40"/>
        <v>5.2910119859027711</v>
      </c>
    </row>
    <row r="148" spans="1:47">
      <c r="A148">
        <v>8</v>
      </c>
      <c r="B148">
        <v>4</v>
      </c>
      <c r="C148">
        <v>1326.9172514140701</v>
      </c>
      <c r="D148">
        <v>9665.5722048840307</v>
      </c>
      <c r="E148">
        <v>8663.6969940755498</v>
      </c>
      <c r="F148">
        <v>5979.9144694669303</v>
      </c>
      <c r="G148">
        <v>0.94</v>
      </c>
      <c r="H148">
        <v>9.0067216588681394</v>
      </c>
      <c r="I148">
        <v>7.5769712910880198</v>
      </c>
      <c r="J148">
        <v>7.5656461934492096</v>
      </c>
      <c r="K148">
        <v>6.7550412441510899</v>
      </c>
      <c r="L148">
        <v>10</v>
      </c>
      <c r="M148">
        <v>7.7200471361726697</v>
      </c>
      <c r="N148">
        <f t="shared" si="46"/>
        <v>-9.3087045427725172</v>
      </c>
      <c r="O148">
        <f t="shared" si="47"/>
        <v>-3.3958998032001517</v>
      </c>
      <c r="P148">
        <f t="shared" si="43"/>
        <v>0.64964835880461913</v>
      </c>
      <c r="Q148">
        <f t="shared" si="44"/>
        <v>-1.3601203224786649</v>
      </c>
      <c r="R148">
        <f t="shared" si="45"/>
        <v>-0.89311093423903476</v>
      </c>
      <c r="S148">
        <f t="shared" si="38"/>
        <v>9.0631878881340379E-5</v>
      </c>
      <c r="T148">
        <f t="shared" si="38"/>
        <v>3.3510387848082475E-2</v>
      </c>
      <c r="U148">
        <f t="shared" si="38"/>
        <v>1.9148673643628777</v>
      </c>
      <c r="V148">
        <f t="shared" si="38"/>
        <v>0.25662989675052533</v>
      </c>
      <c r="W148">
        <f t="shared" si="38"/>
        <v>0.4093802147967131</v>
      </c>
      <c r="X148">
        <f t="shared" si="48"/>
        <v>2.6144784956370799</v>
      </c>
      <c r="Y148">
        <f t="shared" si="49"/>
        <v>0.96106464957381355</v>
      </c>
      <c r="Z148">
        <f t="shared" si="39"/>
        <v>3.4665375535726398E-5</v>
      </c>
      <c r="AA148">
        <f t="shared" si="39"/>
        <v>1.2817235981861411E-2</v>
      </c>
      <c r="AB148">
        <f t="shared" si="39"/>
        <v>0.73240891732646463</v>
      </c>
      <c r="AC148">
        <f t="shared" si="39"/>
        <v>9.8157203120537176E-2</v>
      </c>
      <c r="AD148">
        <f t="shared" si="39"/>
        <v>0.15658197819560105</v>
      </c>
      <c r="AE148">
        <f t="shared" si="50"/>
        <v>1</v>
      </c>
      <c r="AF148" s="15">
        <f t="shared" si="51"/>
        <v>8.8928132015222179</v>
      </c>
      <c r="AG148">
        <f t="shared" si="52"/>
        <v>14264.917157341273</v>
      </c>
      <c r="AI148">
        <f t="shared" si="53"/>
        <v>3.2045102219814679E-2</v>
      </c>
      <c r="AK148">
        <f t="shared" si="37"/>
        <v>1.1108555025306155E-6</v>
      </c>
      <c r="AL148">
        <f t="shared" si="37"/>
        <v>4.1072963721423567E-4</v>
      </c>
      <c r="AM148">
        <f t="shared" si="37"/>
        <v>2.3470118622430359E-2</v>
      </c>
      <c r="AN148">
        <f t="shared" si="37"/>
        <v>3.1454576076087263E-3</v>
      </c>
      <c r="AO148">
        <f t="shared" si="37"/>
        <v>5.017685497058829E-3</v>
      </c>
      <c r="AQ148" s="23">
        <f t="shared" si="41"/>
        <v>7.3700666506805988E-4</v>
      </c>
      <c r="AR148">
        <f t="shared" si="41"/>
        <v>0.27250212064330587</v>
      </c>
      <c r="AS148">
        <f t="shared" si="41"/>
        <v>15.571452646418736</v>
      </c>
      <c r="AT148">
        <f t="shared" si="41"/>
        <v>2.0868809815638238</v>
      </c>
      <c r="AU148" s="24">
        <f t="shared" si="40"/>
        <v>3.3290267241087714</v>
      </c>
    </row>
    <row r="149" spans="1:47">
      <c r="A149">
        <v>8</v>
      </c>
      <c r="B149">
        <v>5</v>
      </c>
      <c r="C149">
        <v>1326.9172514140701</v>
      </c>
      <c r="D149">
        <v>9665.5722048840307</v>
      </c>
      <c r="E149">
        <v>14782.8116542268</v>
      </c>
      <c r="F149">
        <v>12480.475744780801</v>
      </c>
      <c r="G149">
        <v>0.94</v>
      </c>
      <c r="H149">
        <v>7.52849482806797</v>
      </c>
      <c r="I149">
        <v>7.5869091848548997</v>
      </c>
      <c r="J149">
        <v>6.32393565557709</v>
      </c>
      <c r="K149">
        <v>5.6463711210509597</v>
      </c>
      <c r="L149">
        <v>10</v>
      </c>
      <c r="M149">
        <v>6.4529955669153898</v>
      </c>
      <c r="N149">
        <f t="shared" si="46"/>
        <v>-7.5348323458123154</v>
      </c>
      <c r="O149">
        <f t="shared" si="47"/>
        <v>-2.5089637047200508</v>
      </c>
      <c r="P149">
        <f t="shared" si="43"/>
        <v>0.77825409308423299</v>
      </c>
      <c r="Q149">
        <f t="shared" si="44"/>
        <v>-1.249253310168652</v>
      </c>
      <c r="R149">
        <f t="shared" si="45"/>
        <v>-0.83005649258917713</v>
      </c>
      <c r="S149">
        <f t="shared" si="38"/>
        <v>5.3415080857554924E-4</v>
      </c>
      <c r="T149">
        <f t="shared" si="38"/>
        <v>8.1352500786006782E-2</v>
      </c>
      <c r="U149">
        <f t="shared" si="38"/>
        <v>2.1776669408212621</v>
      </c>
      <c r="V149">
        <f t="shared" si="38"/>
        <v>0.28671880696828039</v>
      </c>
      <c r="W149">
        <f t="shared" si="38"/>
        <v>0.43602465346413594</v>
      </c>
      <c r="X149">
        <f t="shared" si="48"/>
        <v>2.9822970528482604</v>
      </c>
      <c r="Y149">
        <f t="shared" si="49"/>
        <v>1.0926938266892057</v>
      </c>
      <c r="Z149">
        <f t="shared" si="39"/>
        <v>1.7910717782636888E-4</v>
      </c>
      <c r="AA149">
        <f t="shared" si="39"/>
        <v>2.7278470033127854E-2</v>
      </c>
      <c r="AB149">
        <f t="shared" si="39"/>
        <v>0.7301978650119606</v>
      </c>
      <c r="AC149">
        <f t="shared" si="39"/>
        <v>9.6140257622709946E-2</v>
      </c>
      <c r="AD149">
        <f t="shared" si="39"/>
        <v>0.1462043001543753</v>
      </c>
      <c r="AE149">
        <f t="shared" si="50"/>
        <v>1</v>
      </c>
      <c r="AF149" s="15">
        <f t="shared" si="51"/>
        <v>9.595459734844523</v>
      </c>
      <c r="AG149">
        <f t="shared" si="52"/>
        <v>31582.088319198421</v>
      </c>
      <c r="AI149">
        <f t="shared" si="53"/>
        <v>7.0946871779279025E-2</v>
      </c>
      <c r="AK149">
        <f t="shared" si="37"/>
        <v>1.270709397999592E-5</v>
      </c>
      <c r="AL149">
        <f t="shared" si="37"/>
        <v>1.935322115775227E-3</v>
      </c>
      <c r="AM149">
        <f t="shared" si="37"/>
        <v>5.1805254302506862E-2</v>
      </c>
      <c r="AN149">
        <f t="shared" si="37"/>
        <v>6.8208505303852555E-3</v>
      </c>
      <c r="AO149">
        <f t="shared" si="37"/>
        <v>1.037273773663169E-2</v>
      </c>
      <c r="AQ149" s="23">
        <f t="shared" si="41"/>
        <v>8.4306311086982319E-3</v>
      </c>
      <c r="AR149">
        <f t="shared" si="41"/>
        <v>1.2840061512326635</v>
      </c>
      <c r="AS149">
        <f t="shared" si="41"/>
        <v>34.370642823944664</v>
      </c>
      <c r="AT149">
        <f t="shared" si="41"/>
        <v>4.5253521190425028</v>
      </c>
      <c r="AU149" s="24">
        <f t="shared" si="40"/>
        <v>6.8818823235651614</v>
      </c>
    </row>
    <row r="150" spans="1:47">
      <c r="A150">
        <v>8</v>
      </c>
      <c r="B150">
        <v>6</v>
      </c>
      <c r="C150">
        <v>1326.9172514140701</v>
      </c>
      <c r="D150">
        <v>9665.5722048840307</v>
      </c>
      <c r="E150">
        <v>9917.1173318633791</v>
      </c>
      <c r="F150">
        <v>8485.8407141789503</v>
      </c>
      <c r="G150">
        <v>0.94</v>
      </c>
      <c r="H150">
        <v>4.7427334950970099</v>
      </c>
      <c r="I150">
        <v>7.4269834659420804</v>
      </c>
      <c r="J150">
        <v>3.9838961358814902</v>
      </c>
      <c r="K150">
        <v>3.5570501213227699</v>
      </c>
      <c r="L150">
        <v>10</v>
      </c>
      <c r="M150">
        <v>4.0652001386545802</v>
      </c>
      <c r="N150">
        <f t="shared" si="46"/>
        <v>-4.1919187462471639</v>
      </c>
      <c r="O150">
        <f t="shared" si="47"/>
        <v>-0.83750690493747504</v>
      </c>
      <c r="P150">
        <f t="shared" si="43"/>
        <v>1.0206153290527045</v>
      </c>
      <c r="Q150">
        <f t="shared" si="44"/>
        <v>-1.040321210195833</v>
      </c>
      <c r="R150">
        <f t="shared" si="45"/>
        <v>-0.70586894960875202</v>
      </c>
      <c r="S150">
        <f t="shared" si="38"/>
        <v>1.5117250859148558E-2</v>
      </c>
      <c r="T150">
        <f t="shared" si="38"/>
        <v>0.43278816157247435</v>
      </c>
      <c r="U150">
        <f t="shared" si="38"/>
        <v>2.7749017163862231</v>
      </c>
      <c r="V150">
        <f t="shared" si="38"/>
        <v>0.35334116694323625</v>
      </c>
      <c r="W150">
        <f t="shared" si="38"/>
        <v>0.4936794052939662</v>
      </c>
      <c r="X150">
        <f t="shared" si="48"/>
        <v>4.0698277010550488</v>
      </c>
      <c r="Y150">
        <f t="shared" si="49"/>
        <v>1.4036006646652908</v>
      </c>
      <c r="Z150">
        <f t="shared" si="39"/>
        <v>3.7144694983597491E-3</v>
      </c>
      <c r="AA150">
        <f t="shared" si="39"/>
        <v>0.10634065944862475</v>
      </c>
      <c r="AB150">
        <f t="shared" si="39"/>
        <v>0.6818228977277998</v>
      </c>
      <c r="AC150">
        <f t="shared" si="39"/>
        <v>8.6819686949311706E-2</v>
      </c>
      <c r="AD150">
        <f t="shared" si="39"/>
        <v>0.12130228637590391</v>
      </c>
      <c r="AE150">
        <f t="shared" si="50"/>
        <v>1</v>
      </c>
      <c r="AF150" s="15">
        <f t="shared" si="51"/>
        <v>9.2076776615028511</v>
      </c>
      <c r="AG150">
        <f t="shared" si="52"/>
        <v>26640.772627526945</v>
      </c>
      <c r="AI150">
        <f t="shared" si="53"/>
        <v>5.9846564312123741E-2</v>
      </c>
      <c r="AK150">
        <f t="shared" si="37"/>
        <v>2.2229823771900874E-4</v>
      </c>
      <c r="AL150">
        <f t="shared" si="37"/>
        <v>6.3641231146857706E-3</v>
      </c>
      <c r="AM150">
        <f t="shared" si="37"/>
        <v>4.080475789834534E-2</v>
      </c>
      <c r="AN150">
        <f t="shared" si="37"/>
        <v>5.1958599785704336E-3</v>
      </c>
      <c r="AO150">
        <f t="shared" si="37"/>
        <v>7.2595250828031855E-3</v>
      </c>
      <c r="AQ150" s="23">
        <f t="shared" si="41"/>
        <v>0.14748568329414932</v>
      </c>
      <c r="AR150">
        <f t="shared" si="41"/>
        <v>4.2223323754997963</v>
      </c>
      <c r="AS150">
        <f t="shared" si="41"/>
        <v>27.072268597544483</v>
      </c>
      <c r="AT150">
        <f t="shared" si="41"/>
        <v>3.4472381207485245</v>
      </c>
      <c r="AU150" s="24">
        <f t="shared" si="40"/>
        <v>4.8163945347223507</v>
      </c>
    </row>
    <row r="151" spans="1:47">
      <c r="A151">
        <v>8</v>
      </c>
      <c r="B151">
        <v>7</v>
      </c>
      <c r="C151">
        <v>1326.9172514140701</v>
      </c>
      <c r="D151">
        <v>9665.5722048840307</v>
      </c>
      <c r="E151">
        <v>10744.4542109262</v>
      </c>
      <c r="F151">
        <v>6602.88492501783</v>
      </c>
      <c r="G151">
        <v>0.94</v>
      </c>
      <c r="H151">
        <v>2.48045666826911</v>
      </c>
      <c r="I151">
        <v>7.5686107721033498</v>
      </c>
      <c r="J151">
        <v>2.0835836013460498</v>
      </c>
      <c r="K151">
        <v>1.86034250120182</v>
      </c>
      <c r="L151">
        <v>10</v>
      </c>
      <c r="M151">
        <v>2.12610571565923</v>
      </c>
      <c r="N151">
        <f t="shared" si="46"/>
        <v>-1.4771865540536837</v>
      </c>
      <c r="O151">
        <f t="shared" si="47"/>
        <v>0.51985919115926493</v>
      </c>
      <c r="P151">
        <f t="shared" si="43"/>
        <v>1.2174334129867335</v>
      </c>
      <c r="Q151">
        <f t="shared" si="44"/>
        <v>-0.87065044818373805</v>
      </c>
      <c r="R151">
        <f t="shared" si="45"/>
        <v>-0.61316304764382257</v>
      </c>
      <c r="S151">
        <f t="shared" si="38"/>
        <v>0.22827903649149384</v>
      </c>
      <c r="T151">
        <f t="shared" si="38"/>
        <v>1.6817908220095554</v>
      </c>
      <c r="U151">
        <f t="shared" si="38"/>
        <v>3.3785053683618473</v>
      </c>
      <c r="V151">
        <f t="shared" si="38"/>
        <v>0.41867913157974984</v>
      </c>
      <c r="W151">
        <f t="shared" si="38"/>
        <v>0.54163493960227926</v>
      </c>
      <c r="X151">
        <f t="shared" si="48"/>
        <v>6.2488892980449258</v>
      </c>
      <c r="Y151">
        <f t="shared" si="49"/>
        <v>1.832403735642794</v>
      </c>
      <c r="Z151">
        <f t="shared" si="39"/>
        <v>3.6531137871639835E-2</v>
      </c>
      <c r="AA151">
        <f t="shared" si="39"/>
        <v>0.26913436001110358</v>
      </c>
      <c r="AB151">
        <f t="shared" si="39"/>
        <v>0.5406569403332</v>
      </c>
      <c r="AC151">
        <f t="shared" si="39"/>
        <v>6.7000567878637396E-2</v>
      </c>
      <c r="AD151">
        <f t="shared" si="39"/>
        <v>8.6676993905419192E-2</v>
      </c>
      <c r="AE151">
        <f t="shared" si="50"/>
        <v>1</v>
      </c>
      <c r="AF151" s="15">
        <f t="shared" si="51"/>
        <v>9.0136626232282975</v>
      </c>
      <c r="AG151">
        <f t="shared" si="52"/>
        <v>29624.151544471857</v>
      </c>
      <c r="AI151">
        <f t="shared" si="53"/>
        <v>6.6548508760832931E-2</v>
      </c>
      <c r="AK151">
        <f t="shared" si="37"/>
        <v>2.4310927486940193E-3</v>
      </c>
      <c r="AL151">
        <f t="shared" si="37"/>
        <v>1.7910490315040089E-2</v>
      </c>
      <c r="AM151">
        <f t="shared" si="37"/>
        <v>3.5979913130369086E-2</v>
      </c>
      <c r="AN151">
        <f t="shared" si="37"/>
        <v>4.4587878784522819E-3</v>
      </c>
      <c r="AO151">
        <f t="shared" si="37"/>
        <v>5.7682246882774513E-3</v>
      </c>
      <c r="AQ151" s="23">
        <f t="shared" si="41"/>
        <v>1.6129294540148722</v>
      </c>
      <c r="AR151">
        <f t="shared" si="41"/>
        <v>11.882869290155659</v>
      </c>
      <c r="AS151">
        <f t="shared" si="41"/>
        <v>23.871183718533178</v>
      </c>
      <c r="AT151">
        <f t="shared" si="41"/>
        <v>2.9582212781571373</v>
      </c>
      <c r="AU151" s="24">
        <f t="shared" si="40"/>
        <v>3.8269784244539484</v>
      </c>
    </row>
    <row r="152" spans="1:47">
      <c r="A152">
        <v>8</v>
      </c>
      <c r="B152">
        <v>8</v>
      </c>
      <c r="C152">
        <v>1326.9172514140701</v>
      </c>
      <c r="D152">
        <v>9665.5722048840307</v>
      </c>
      <c r="E152">
        <v>1326.9172514140701</v>
      </c>
      <c r="F152">
        <v>9665.5722048840307</v>
      </c>
      <c r="G152">
        <v>0.94</v>
      </c>
      <c r="H152">
        <v>0.81404018859101401</v>
      </c>
      <c r="I152">
        <v>8.0799942195555197</v>
      </c>
      <c r="J152">
        <v>0.68379375841645096</v>
      </c>
      <c r="K152">
        <v>0.61053014144326201</v>
      </c>
      <c r="L152">
        <v>10</v>
      </c>
      <c r="M152">
        <v>0.69774873307801399</v>
      </c>
      <c r="N152">
        <f t="shared" si="46"/>
        <v>0.52251322156003133</v>
      </c>
      <c r="O152">
        <f t="shared" si="47"/>
        <v>1.5197090789661225</v>
      </c>
      <c r="P152">
        <f t="shared" si="43"/>
        <v>1.3624116467187268</v>
      </c>
      <c r="Q152">
        <f t="shared" si="44"/>
        <v>-0.74566921220788218</v>
      </c>
      <c r="R152">
        <f t="shared" si="45"/>
        <v>-0.55708670193832699</v>
      </c>
      <c r="S152">
        <f t="shared" si="38"/>
        <v>1.686260274386618</v>
      </c>
      <c r="T152">
        <f t="shared" si="38"/>
        <v>4.5708952321277554</v>
      </c>
      <c r="U152">
        <f t="shared" si="38"/>
        <v>3.9056008829085043</v>
      </c>
      <c r="V152">
        <f t="shared" si="38"/>
        <v>0.47441670823086929</v>
      </c>
      <c r="W152">
        <f t="shared" si="38"/>
        <v>0.57287559247595066</v>
      </c>
      <c r="X152">
        <f t="shared" si="48"/>
        <v>11.210048690129698</v>
      </c>
      <c r="Y152">
        <f t="shared" si="49"/>
        <v>2.4168105805295599</v>
      </c>
      <c r="Z152">
        <f t="shared" si="39"/>
        <v>0.15042399199134152</v>
      </c>
      <c r="AA152">
        <f t="shared" si="39"/>
        <v>0.40774981077043576</v>
      </c>
      <c r="AB152">
        <f t="shared" si="39"/>
        <v>0.34840177691175733</v>
      </c>
      <c r="AC152">
        <f t="shared" si="39"/>
        <v>4.2320664373972527E-2</v>
      </c>
      <c r="AD152">
        <f t="shared" si="39"/>
        <v>5.1103755952492891E-2</v>
      </c>
      <c r="AE152">
        <f t="shared" si="50"/>
        <v>1</v>
      </c>
      <c r="AF152" s="15">
        <f t="shared" si="51"/>
        <v>9.1967088629451759</v>
      </c>
      <c r="AG152">
        <f t="shared" si="52"/>
        <v>53555.633405004002</v>
      </c>
      <c r="AI152">
        <f t="shared" si="53"/>
        <v>0.12030884778234095</v>
      </c>
      <c r="AK152">
        <f t="shared" si="37"/>
        <v>1.809733715529838E-2</v>
      </c>
      <c r="AL152">
        <f t="shared" si="37"/>
        <v>4.905590991725868E-2</v>
      </c>
      <c r="AM152">
        <f t="shared" si="37"/>
        <v>4.1915816345573724E-2</v>
      </c>
      <c r="AN152">
        <f t="shared" si="37"/>
        <v>5.0915503682158001E-3</v>
      </c>
      <c r="AO152">
        <f t="shared" si="37"/>
        <v>6.1482339959943672E-3</v>
      </c>
      <c r="AQ152" s="23">
        <f t="shared" si="41"/>
        <v>12.006834438011126</v>
      </c>
      <c r="AR152">
        <f t="shared" si="41"/>
        <v>32.546566576512554</v>
      </c>
      <c r="AS152">
        <f t="shared" si="41"/>
        <v>27.809409908022818</v>
      </c>
      <c r="AT152">
        <f t="shared" si="41"/>
        <v>3.3780330100146028</v>
      </c>
      <c r="AU152" s="24">
        <f t="shared" si="40"/>
        <v>4.0790988775076951</v>
      </c>
    </row>
    <row r="153" spans="1:47">
      <c r="A153">
        <v>8</v>
      </c>
      <c r="B153">
        <v>9</v>
      </c>
      <c r="C153">
        <v>1326.9172514140701</v>
      </c>
      <c r="D153">
        <v>9665.5722048840307</v>
      </c>
      <c r="E153">
        <v>6736.8860152257803</v>
      </c>
      <c r="F153">
        <v>5806.3655341846197</v>
      </c>
      <c r="G153">
        <v>0.94</v>
      </c>
      <c r="H153">
        <v>2.7658845668499699</v>
      </c>
      <c r="I153">
        <v>7.1234597116818001</v>
      </c>
      <c r="J153">
        <v>2.32334303615397</v>
      </c>
      <c r="K153">
        <v>2.0744134251374802</v>
      </c>
      <c r="L153">
        <v>10</v>
      </c>
      <c r="M153">
        <v>2.3707582001571299</v>
      </c>
      <c r="N153">
        <f t="shared" si="46"/>
        <v>-1.8197000323507153</v>
      </c>
      <c r="O153">
        <f t="shared" si="47"/>
        <v>0.34860245201074913</v>
      </c>
      <c r="P153">
        <f t="shared" si="43"/>
        <v>1.1926011858101977</v>
      </c>
      <c r="Q153">
        <f t="shared" si="44"/>
        <v>-0.89205754057730402</v>
      </c>
      <c r="R153">
        <f t="shared" si="45"/>
        <v>-0.61204114005607113</v>
      </c>
      <c r="S153">
        <f t="shared" si="38"/>
        <v>0.1620743607078273</v>
      </c>
      <c r="T153">
        <f t="shared" si="38"/>
        <v>1.4170857187678194</v>
      </c>
      <c r="U153">
        <f t="shared" si="38"/>
        <v>3.2956426464963551</v>
      </c>
      <c r="V153">
        <f t="shared" si="38"/>
        <v>0.40981168053195577</v>
      </c>
      <c r="W153">
        <f t="shared" si="38"/>
        <v>0.5422429449499433</v>
      </c>
      <c r="X153">
        <f t="shared" si="48"/>
        <v>5.8268573514539002</v>
      </c>
      <c r="Y153">
        <f t="shared" si="49"/>
        <v>1.7624778072458538</v>
      </c>
      <c r="Z153">
        <f t="shared" si="39"/>
        <v>2.7815055514854331E-2</v>
      </c>
      <c r="AA153">
        <f t="shared" si="39"/>
        <v>0.243198972155073</v>
      </c>
      <c r="AB153">
        <f t="shared" si="39"/>
        <v>0.56559521672073132</v>
      </c>
      <c r="AC153">
        <f t="shared" si="39"/>
        <v>7.0331510763636723E-2</v>
      </c>
      <c r="AD153">
        <f t="shared" si="39"/>
        <v>9.3059244845704769E-2</v>
      </c>
      <c r="AE153">
        <f t="shared" si="50"/>
        <v>1.0000000000000002</v>
      </c>
      <c r="AF153" s="15">
        <f t="shared" si="51"/>
        <v>8.82715987268476</v>
      </c>
      <c r="AG153">
        <f t="shared" si="52"/>
        <v>23409.432952802963</v>
      </c>
      <c r="AI153">
        <f t="shared" si="53"/>
        <v>5.258759399765664E-2</v>
      </c>
      <c r="AK153">
        <f t="shared" si="37"/>
        <v>1.4627268464374398E-3</v>
      </c>
      <c r="AL153">
        <f t="shared" si="37"/>
        <v>1.278924880833838E-2</v>
      </c>
      <c r="AM153">
        <f t="shared" si="37"/>
        <v>2.9743291623926436E-2</v>
      </c>
      <c r="AN153">
        <f t="shared" si="37"/>
        <v>3.6985649332799461E-3</v>
      </c>
      <c r="AO153">
        <f t="shared" si="37"/>
        <v>4.8937617856744439E-3</v>
      </c>
      <c r="AQ153" s="23">
        <f t="shared" si="41"/>
        <v>0.97045874332216908</v>
      </c>
      <c r="AR153">
        <f t="shared" si="41"/>
        <v>8.4851374382055162</v>
      </c>
      <c r="AS153">
        <f t="shared" si="41"/>
        <v>19.7334433848138</v>
      </c>
      <c r="AT153">
        <f t="shared" si="41"/>
        <v>2.4538448077221449</v>
      </c>
      <c r="AU153" s="24">
        <f t="shared" si="40"/>
        <v>3.2468084688611722</v>
      </c>
    </row>
    <row r="154" spans="1:47">
      <c r="A154">
        <v>8</v>
      </c>
      <c r="B154">
        <v>10</v>
      </c>
      <c r="C154">
        <v>1326.9172514140701</v>
      </c>
      <c r="D154">
        <v>9665.5722048840307</v>
      </c>
      <c r="E154">
        <v>15653.849400851201</v>
      </c>
      <c r="F154">
        <v>10723.919758195199</v>
      </c>
      <c r="G154">
        <v>0.94</v>
      </c>
      <c r="H154">
        <v>4.8380240968605701</v>
      </c>
      <c r="I154">
        <v>8.4477753470408601</v>
      </c>
      <c r="J154">
        <v>4.06394024136286</v>
      </c>
      <c r="K154">
        <v>3.62851807264542</v>
      </c>
      <c r="L154">
        <v>10</v>
      </c>
      <c r="M154">
        <v>4.1468777973090596</v>
      </c>
      <c r="N154">
        <f t="shared" si="46"/>
        <v>-4.3062674683634361</v>
      </c>
      <c r="O154">
        <f t="shared" si="47"/>
        <v>-0.89468126599561115</v>
      </c>
      <c r="P154">
        <f t="shared" si="43"/>
        <v>1.0123250466992768</v>
      </c>
      <c r="Q154">
        <f t="shared" si="44"/>
        <v>-1.047468005328098</v>
      </c>
      <c r="R154">
        <f t="shared" si="45"/>
        <v>-0.74057658897443934</v>
      </c>
      <c r="S154">
        <f t="shared" si="38"/>
        <v>1.3483784436344105E-2</v>
      </c>
      <c r="T154">
        <f t="shared" si="38"/>
        <v>0.40873785653469424</v>
      </c>
      <c r="U154">
        <f t="shared" si="38"/>
        <v>2.7519920924921109</v>
      </c>
      <c r="V154">
        <f t="shared" si="38"/>
        <v>0.35082491229966872</v>
      </c>
      <c r="W154">
        <f t="shared" si="38"/>
        <v>0.47683889619196912</v>
      </c>
      <c r="X154">
        <f t="shared" si="48"/>
        <v>4.0018775419547872</v>
      </c>
      <c r="Y154">
        <f t="shared" si="49"/>
        <v>1.3867636364816789</v>
      </c>
      <c r="Z154">
        <f t="shared" si="39"/>
        <v>3.369364578246868E-3</v>
      </c>
      <c r="AA154">
        <f t="shared" si="39"/>
        <v>0.10213652273203719</v>
      </c>
      <c r="AB154">
        <f t="shared" si="39"/>
        <v>0.68767523834521238</v>
      </c>
      <c r="AC154">
        <f t="shared" si="39"/>
        <v>8.7665079358800704E-2</v>
      </c>
      <c r="AD154">
        <f t="shared" si="39"/>
        <v>0.11915379498570283</v>
      </c>
      <c r="AE154">
        <f t="shared" si="50"/>
        <v>1</v>
      </c>
      <c r="AF154" s="15">
        <f t="shared" si="51"/>
        <v>9.4782276004781938</v>
      </c>
      <c r="AG154">
        <f t="shared" si="52"/>
        <v>34508.541290483852</v>
      </c>
      <c r="AI154">
        <f t="shared" si="53"/>
        <v>7.7520936218066175E-2</v>
      </c>
      <c r="AK154">
        <f t="shared" si="37"/>
        <v>2.6119629656568688E-4</v>
      </c>
      <c r="AL154">
        <f t="shared" si="37"/>
        <v>7.9177188642453201E-3</v>
      </c>
      <c r="AM154">
        <f t="shared" si="37"/>
        <v>5.3309228290502664E-2</v>
      </c>
      <c r="AN154">
        <f t="shared" si="37"/>
        <v>6.7958790255252992E-3</v>
      </c>
      <c r="AO154">
        <f t="shared" si="37"/>
        <v>9.2369137412272023E-3</v>
      </c>
      <c r="AQ154" s="23">
        <f t="shared" si="41"/>
        <v>0.17329293595923778</v>
      </c>
      <c r="AR154">
        <f t="shared" si="41"/>
        <v>5.2530788764068665</v>
      </c>
      <c r="AS154">
        <f t="shared" si="41"/>
        <v>35.368467339119491</v>
      </c>
      <c r="AT154">
        <f t="shared" si="41"/>
        <v>4.5087845587462798</v>
      </c>
      <c r="AU154" s="24">
        <f t="shared" si="40"/>
        <v>6.1283100965290274</v>
      </c>
    </row>
    <row r="155" spans="1:47">
      <c r="A155">
        <v>8</v>
      </c>
      <c r="B155">
        <v>11</v>
      </c>
      <c r="C155">
        <v>1326.9172514140701</v>
      </c>
      <c r="D155">
        <v>9665.5722048840307</v>
      </c>
      <c r="E155">
        <v>10891.4480381786</v>
      </c>
      <c r="F155">
        <v>9022.5382886068801</v>
      </c>
      <c r="G155">
        <v>0.94</v>
      </c>
      <c r="H155">
        <v>7.3053902609298902</v>
      </c>
      <c r="I155">
        <v>8.0104893279077807</v>
      </c>
      <c r="J155">
        <v>6.1365278191810901</v>
      </c>
      <c r="K155">
        <v>5.4790426956974301</v>
      </c>
      <c r="L155">
        <v>10</v>
      </c>
      <c r="M155">
        <v>6.2617630807970501</v>
      </c>
      <c r="N155">
        <f t="shared" si="46"/>
        <v>-7.2671068652466193</v>
      </c>
      <c r="O155">
        <f t="shared" si="47"/>
        <v>-2.3751009644372028</v>
      </c>
      <c r="P155">
        <f t="shared" si="43"/>
        <v>0.79766419042524483</v>
      </c>
      <c r="Q155">
        <f t="shared" si="44"/>
        <v>-1.232520467633299</v>
      </c>
      <c r="R155">
        <f t="shared" si="45"/>
        <v>-0.83320227257484658</v>
      </c>
      <c r="S155">
        <f t="shared" si="38"/>
        <v>6.9812885568115344E-4</v>
      </c>
      <c r="T155">
        <f t="shared" si="38"/>
        <v>9.3005098529179042E-2</v>
      </c>
      <c r="U155">
        <f t="shared" si="38"/>
        <v>2.2203485552410651</v>
      </c>
      <c r="V155">
        <f t="shared" si="38"/>
        <v>0.29155679135169771</v>
      </c>
      <c r="W155">
        <f t="shared" si="38"/>
        <v>0.43465517101061507</v>
      </c>
      <c r="X155">
        <f t="shared" si="48"/>
        <v>3.0402637449882386</v>
      </c>
      <c r="Y155">
        <f t="shared" si="49"/>
        <v>1.1119442698746689</v>
      </c>
      <c r="Z155">
        <f t="shared" si="39"/>
        <v>2.2962772780223191E-4</v>
      </c>
      <c r="AA155">
        <f t="shared" si="39"/>
        <v>3.0591128379073847E-2</v>
      </c>
      <c r="AB155">
        <f t="shared" si="39"/>
        <v>0.73031445344214851</v>
      </c>
      <c r="AC155">
        <f t="shared" si="39"/>
        <v>9.5898519275611604E-2</v>
      </c>
      <c r="AD155">
        <f t="shared" si="39"/>
        <v>0.14296627117536362</v>
      </c>
      <c r="AE155">
        <f t="shared" si="50"/>
        <v>0.99999999999999978</v>
      </c>
      <c r="AF155" s="15">
        <f t="shared" si="51"/>
        <v>9.2739023690630891</v>
      </c>
      <c r="AG155">
        <f t="shared" si="52"/>
        <v>23208.25603610924</v>
      </c>
      <c r="AI155">
        <f t="shared" si="53"/>
        <v>5.2135664639174545E-2</v>
      </c>
      <c r="AK155">
        <f t="shared" si="37"/>
        <v>1.197179420855282E-5</v>
      </c>
      <c r="AL155">
        <f t="shared" si="37"/>
        <v>1.5948888101053292E-3</v>
      </c>
      <c r="AM155">
        <f t="shared" si="37"/>
        <v>3.8075429425801909E-2</v>
      </c>
      <c r="AN155">
        <f t="shared" si="37"/>
        <v>4.9997330403467027E-3</v>
      </c>
      <c r="AO155">
        <f t="shared" si="37"/>
        <v>7.453641568712044E-3</v>
      </c>
      <c r="AQ155" s="23">
        <f t="shared" si="41"/>
        <v>7.9427901328538945E-3</v>
      </c>
      <c r="AR155">
        <f t="shared" si="41"/>
        <v>1.05814273810801</v>
      </c>
      <c r="AS155">
        <f t="shared" si="41"/>
        <v>25.261472080047735</v>
      </c>
      <c r="AT155">
        <f t="shared" si="41"/>
        <v>3.3171160118504792</v>
      </c>
      <c r="AU155" s="24">
        <f t="shared" si="40"/>
        <v>4.9451827916905211</v>
      </c>
    </row>
    <row r="156" spans="1:47">
      <c r="A156">
        <v>8</v>
      </c>
      <c r="B156">
        <v>12</v>
      </c>
      <c r="C156">
        <v>1326.9172514140701</v>
      </c>
      <c r="D156">
        <v>9665.5722048840307</v>
      </c>
      <c r="E156">
        <v>19775.635773132999</v>
      </c>
      <c r="F156">
        <v>19400.363349273801</v>
      </c>
      <c r="G156">
        <v>0.94</v>
      </c>
      <c r="H156">
        <v>9.1516832003144692</v>
      </c>
      <c r="I156">
        <v>7.6536039201792301</v>
      </c>
      <c r="J156">
        <v>7.68741388826417</v>
      </c>
      <c r="K156">
        <v>6.8637624002358697</v>
      </c>
      <c r="L156">
        <v>10</v>
      </c>
      <c r="M156">
        <v>7.8442998859838697</v>
      </c>
      <c r="N156">
        <f t="shared" si="46"/>
        <v>-9.4826583925081138</v>
      </c>
      <c r="O156">
        <f t="shared" si="47"/>
        <v>-3.48287672806795</v>
      </c>
      <c r="P156">
        <f t="shared" si="43"/>
        <v>0.63703670469878437</v>
      </c>
      <c r="Q156">
        <f t="shared" si="44"/>
        <v>-1.370992438087143</v>
      </c>
      <c r="R156">
        <f t="shared" si="45"/>
        <v>-0.9016225506023311</v>
      </c>
      <c r="S156">
        <f t="shared" si="38"/>
        <v>7.6161201431423765E-5</v>
      </c>
      <c r="T156">
        <f t="shared" si="38"/>
        <v>3.0718913840940439E-2</v>
      </c>
      <c r="U156">
        <f t="shared" si="38"/>
        <v>1.8908693648199955</v>
      </c>
      <c r="V156">
        <f t="shared" si="38"/>
        <v>0.25385489922575494</v>
      </c>
      <c r="W156">
        <f t="shared" si="38"/>
        <v>0.40591051478692752</v>
      </c>
      <c r="X156">
        <f t="shared" si="48"/>
        <v>2.5814298538750498</v>
      </c>
      <c r="Y156">
        <f t="shared" si="49"/>
        <v>0.94834345234589734</v>
      </c>
      <c r="Z156">
        <f t="shared" si="39"/>
        <v>2.9503494475008203E-5</v>
      </c>
      <c r="AA156">
        <f t="shared" si="39"/>
        <v>1.1899960711629447E-2</v>
      </c>
      <c r="AB156">
        <f t="shared" si="39"/>
        <v>0.73248915208041143</v>
      </c>
      <c r="AC156">
        <f t="shared" si="39"/>
        <v>9.8338871708904624E-2</v>
      </c>
      <c r="AD156">
        <f t="shared" si="39"/>
        <v>0.15724251200457953</v>
      </c>
      <c r="AE156">
        <f t="shared" si="50"/>
        <v>1</v>
      </c>
      <c r="AF156" s="15">
        <f t="shared" si="51"/>
        <v>10.015328914256084</v>
      </c>
      <c r="AG156">
        <f t="shared" si="52"/>
        <v>43441.449890250595</v>
      </c>
      <c r="AI156">
        <f t="shared" si="53"/>
        <v>9.7588067771821371E-2</v>
      </c>
      <c r="AK156">
        <f t="shared" si="37"/>
        <v>2.8791890183326579E-6</v>
      </c>
      <c r="AL156">
        <f t="shared" si="37"/>
        <v>1.1612941724085061E-3</v>
      </c>
      <c r="AM156">
        <f t="shared" si="37"/>
        <v>7.1482201015347163E-2</v>
      </c>
      <c r="AN156">
        <f t="shared" si="37"/>
        <v>9.5967004769330309E-3</v>
      </c>
      <c r="AO156">
        <f t="shared" si="37"/>
        <v>1.5344992918114343E-2</v>
      </c>
      <c r="AQ156" s="23">
        <f t="shared" si="41"/>
        <v>1.9102227892537724E-3</v>
      </c>
      <c r="AR156">
        <f t="shared" si="41"/>
        <v>0.77047063566773599</v>
      </c>
      <c r="AS156">
        <f t="shared" si="41"/>
        <v>47.42548284815625</v>
      </c>
      <c r="AT156">
        <f t="shared" si="41"/>
        <v>6.3670137097480364</v>
      </c>
      <c r="AU156" s="24">
        <f t="shared" si="40"/>
        <v>10.180767912936327</v>
      </c>
    </row>
    <row r="157" spans="1:47">
      <c r="A157">
        <v>8</v>
      </c>
      <c r="B157">
        <v>13</v>
      </c>
      <c r="C157">
        <v>1326.9172514140701</v>
      </c>
      <c r="D157">
        <v>9665.5722048840307</v>
      </c>
      <c r="E157">
        <v>6227.3736275196297</v>
      </c>
      <c r="F157">
        <v>4568.4500073733298</v>
      </c>
      <c r="G157">
        <v>0.94</v>
      </c>
      <c r="H157">
        <v>11.686101353348301</v>
      </c>
      <c r="I157">
        <v>7.1041162347207401</v>
      </c>
      <c r="J157">
        <v>9.8163251368125604</v>
      </c>
      <c r="K157">
        <v>8.7645760150112206</v>
      </c>
      <c r="L157">
        <v>10</v>
      </c>
      <c r="M157">
        <v>10.016658302869899</v>
      </c>
      <c r="N157">
        <f t="shared" si="46"/>
        <v>-12.523960176148712</v>
      </c>
      <c r="O157">
        <f t="shared" si="47"/>
        <v>-5.0035276198882492</v>
      </c>
      <c r="P157">
        <f t="shared" si="43"/>
        <v>0.41654232538484393</v>
      </c>
      <c r="Q157">
        <f t="shared" si="44"/>
        <v>-1.561073799564678</v>
      </c>
      <c r="R157">
        <f t="shared" si="45"/>
        <v>-0.99375584088287783</v>
      </c>
      <c r="S157">
        <f t="shared" si="38"/>
        <v>3.6384231302609302E-6</v>
      </c>
      <c r="T157">
        <f t="shared" si="38"/>
        <v>6.714219957841952E-3</v>
      </c>
      <c r="U157">
        <f t="shared" si="38"/>
        <v>1.516708195221856</v>
      </c>
      <c r="V157">
        <f t="shared" si="38"/>
        <v>0.20991054828386108</v>
      </c>
      <c r="W157">
        <f t="shared" si="38"/>
        <v>0.37018372561047125</v>
      </c>
      <c r="X157">
        <f t="shared" si="48"/>
        <v>2.1035203274971606</v>
      </c>
      <c r="Y157">
        <f t="shared" si="49"/>
        <v>0.74361228765620757</v>
      </c>
      <c r="Z157">
        <f t="shared" si="39"/>
        <v>1.7296828952397379E-6</v>
      </c>
      <c r="AA157">
        <f t="shared" si="39"/>
        <v>3.1918968740514892E-3</v>
      </c>
      <c r="AB157">
        <f t="shared" si="39"/>
        <v>0.7210332961348116</v>
      </c>
      <c r="AC157">
        <f t="shared" si="39"/>
        <v>9.9790121131664897E-2</v>
      </c>
      <c r="AD157">
        <f t="shared" si="39"/>
        <v>0.17598295617657678</v>
      </c>
      <c r="AE157">
        <f t="shared" si="50"/>
        <v>1</v>
      </c>
      <c r="AF157" s="15">
        <f t="shared" si="51"/>
        <v>8.6129679999005333</v>
      </c>
      <c r="AG157">
        <f t="shared" si="52"/>
        <v>9260.3451601506331</v>
      </c>
      <c r="AI157">
        <f t="shared" si="53"/>
        <v>2.0802694048249339E-2</v>
      </c>
      <c r="AK157">
        <f t="shared" si="37"/>
        <v>3.5982064070162377E-8</v>
      </c>
      <c r="AL157">
        <f t="shared" si="37"/>
        <v>6.640005410445658E-5</v>
      </c>
      <c r="AM157">
        <f t="shared" si="37"/>
        <v>1.4999435058093247E-2</v>
      </c>
      <c r="AN157">
        <f t="shared" si="37"/>
        <v>2.075903358939766E-3</v>
      </c>
      <c r="AO157">
        <f t="shared" si="37"/>
        <v>3.6609195950477978E-3</v>
      </c>
      <c r="AQ157" s="23">
        <f t="shared" si="41"/>
        <v>2.3872610778092414E-5</v>
      </c>
      <c r="AR157">
        <f t="shared" si="41"/>
        <v>4.405368864301553E-2</v>
      </c>
      <c r="AS157">
        <f t="shared" si="41"/>
        <v>9.9515045700244666</v>
      </c>
      <c r="AT157">
        <f t="shared" si="41"/>
        <v>1.3772759896227951</v>
      </c>
      <c r="AU157" s="24">
        <f t="shared" si="40"/>
        <v>2.4288686833543673</v>
      </c>
    </row>
    <row r="158" spans="1:47">
      <c r="A158">
        <v>8</v>
      </c>
      <c r="B158">
        <v>14</v>
      </c>
      <c r="C158">
        <v>1326.9172514140701</v>
      </c>
      <c r="D158">
        <v>9665.5722048840307</v>
      </c>
      <c r="E158">
        <v>17670.048517895</v>
      </c>
      <c r="F158">
        <v>16690.792978189998</v>
      </c>
      <c r="G158">
        <v>0.94</v>
      </c>
      <c r="H158">
        <v>14.1804725840597</v>
      </c>
      <c r="I158">
        <v>8.1969425683361195</v>
      </c>
      <c r="J158">
        <v>11.9115969706101</v>
      </c>
      <c r="K158">
        <v>10.6353544380447</v>
      </c>
      <c r="L158">
        <v>10</v>
      </c>
      <c r="M158">
        <v>12.1546907863369</v>
      </c>
      <c r="N158">
        <f t="shared" si="46"/>
        <v>-15.517205653002389</v>
      </c>
      <c r="O158">
        <f t="shared" si="47"/>
        <v>-6.5001503583150875</v>
      </c>
      <c r="P158">
        <f t="shared" si="43"/>
        <v>0.19953202831295802</v>
      </c>
      <c r="Q158">
        <f t="shared" si="44"/>
        <v>-1.7481516418680263</v>
      </c>
      <c r="R158">
        <f t="shared" si="45"/>
        <v>-1.1334422550646892</v>
      </c>
      <c r="S158">
        <f t="shared" si="38"/>
        <v>1.8237412042592919E-7</v>
      </c>
      <c r="T158">
        <f t="shared" si="38"/>
        <v>1.5032131553874212E-3</v>
      </c>
      <c r="U158">
        <f t="shared" si="38"/>
        <v>1.2208313099720911</v>
      </c>
      <c r="V158">
        <f t="shared" si="38"/>
        <v>0.17409543695798649</v>
      </c>
      <c r="W158">
        <f t="shared" si="38"/>
        <v>0.32192320519509371</v>
      </c>
      <c r="X158">
        <f t="shared" si="48"/>
        <v>1.7183533476546793</v>
      </c>
      <c r="Y158">
        <f t="shared" si="49"/>
        <v>0.54136647625267864</v>
      </c>
      <c r="Z158">
        <f t="shared" si="39"/>
        <v>1.0613307249923031E-7</v>
      </c>
      <c r="AA158">
        <f t="shared" si="39"/>
        <v>8.7479863058381128E-4</v>
      </c>
      <c r="AB158">
        <f t="shared" si="39"/>
        <v>0.71046581405294862</v>
      </c>
      <c r="AC158">
        <f t="shared" si="39"/>
        <v>0.10131527208626985</v>
      </c>
      <c r="AD158">
        <f t="shared" si="39"/>
        <v>0.18734400909712515</v>
      </c>
      <c r="AE158">
        <f t="shared" si="50"/>
        <v>0.99999999999999989</v>
      </c>
      <c r="AF158" s="15">
        <f t="shared" si="51"/>
        <v>9.8699979981782864</v>
      </c>
      <c r="AG158">
        <f t="shared" si="52"/>
        <v>28252.988866301981</v>
      </c>
      <c r="AI158">
        <f t="shared" si="53"/>
        <v>6.3468291210509772E-2</v>
      </c>
      <c r="AK158">
        <f t="shared" ref="AK158:AO221" si="54">Z158*$AI158</f>
        <v>6.7360847524472954E-9</v>
      </c>
      <c r="AL158">
        <f t="shared" si="54"/>
        <v>5.5521974236448492E-5</v>
      </c>
      <c r="AM158">
        <f t="shared" si="54"/>
        <v>4.5092051181424432E-2</v>
      </c>
      <c r="AN158">
        <f t="shared" si="54"/>
        <v>6.4303071928434067E-3</v>
      </c>
      <c r="AO158">
        <f t="shared" si="54"/>
        <v>1.1890404125920731E-2</v>
      </c>
      <c r="AQ158" s="23">
        <f t="shared" si="41"/>
        <v>4.4691135325047957E-6</v>
      </c>
      <c r="AR158">
        <f t="shared" si="41"/>
        <v>3.6836532723455523E-2</v>
      </c>
      <c r="AS158">
        <f t="shared" si="41"/>
        <v>29.916710307139137</v>
      </c>
      <c r="AT158">
        <f t="shared" si="41"/>
        <v>4.2662427730379493</v>
      </c>
      <c r="AU158" s="24">
        <f t="shared" si="40"/>
        <v>7.8887911804846267</v>
      </c>
    </row>
    <row r="159" spans="1:47">
      <c r="A159">
        <v>8</v>
      </c>
      <c r="B159">
        <v>15</v>
      </c>
      <c r="C159">
        <v>1326.9172514140701</v>
      </c>
      <c r="D159">
        <v>9665.5722048840307</v>
      </c>
      <c r="E159">
        <v>19842.180276010698</v>
      </c>
      <c r="F159">
        <v>16403.885489804201</v>
      </c>
      <c r="G159">
        <v>0.94</v>
      </c>
      <c r="H159">
        <v>16.5754772955904</v>
      </c>
      <c r="I159">
        <v>6.6971384844962198</v>
      </c>
      <c r="J159">
        <v>13.9234009282959</v>
      </c>
      <c r="K159">
        <v>12.431607971692801</v>
      </c>
      <c r="L159">
        <v>10</v>
      </c>
      <c r="M159">
        <v>14.2075519676489</v>
      </c>
      <c r="N159">
        <f t="shared" si="46"/>
        <v>-18.391211306839228</v>
      </c>
      <c r="O159">
        <f t="shared" si="47"/>
        <v>-7.9371531852335071</v>
      </c>
      <c r="P159">
        <f t="shared" si="43"/>
        <v>-8.8333815902179591E-3</v>
      </c>
      <c r="Q159">
        <f t="shared" si="44"/>
        <v>-1.9277769952328363</v>
      </c>
      <c r="R159">
        <f t="shared" si="45"/>
        <v>-1.1910911916150924</v>
      </c>
      <c r="S159">
        <f t="shared" ref="S159:W209" si="55">EXP(N159)</f>
        <v>1.0299079580304733E-8</v>
      </c>
      <c r="T159">
        <f t="shared" si="55"/>
        <v>3.572219769518378E-4</v>
      </c>
      <c r="U159">
        <f t="shared" si="55"/>
        <v>0.99120551810206881</v>
      </c>
      <c r="V159">
        <f t="shared" si="55"/>
        <v>0.14547122252976996</v>
      </c>
      <c r="W159">
        <f t="shared" si="55"/>
        <v>0.30388948142636035</v>
      </c>
      <c r="X159">
        <f t="shared" si="48"/>
        <v>1.4409234543342306</v>
      </c>
      <c r="Y159">
        <f t="shared" si="49"/>
        <v>0.36528419578290378</v>
      </c>
      <c r="Z159">
        <f t="shared" si="39"/>
        <v>7.1475549581246533E-9</v>
      </c>
      <c r="AA159">
        <f t="shared" si="39"/>
        <v>2.4791183450955062E-4</v>
      </c>
      <c r="AB159">
        <f t="shared" si="39"/>
        <v>0.68789602606617917</v>
      </c>
      <c r="AC159">
        <f t="shared" si="39"/>
        <v>0.10095693986533379</v>
      </c>
      <c r="AD159">
        <f t="shared" si="39"/>
        <v>0.21089911508642251</v>
      </c>
      <c r="AE159">
        <f t="shared" si="50"/>
        <v>1</v>
      </c>
      <c r="AF159" s="15">
        <f t="shared" si="51"/>
        <v>9.8720078519071119</v>
      </c>
      <c r="AG159">
        <f t="shared" si="52"/>
        <v>25026.906596538265</v>
      </c>
      <c r="AI159">
        <f t="shared" si="53"/>
        <v>5.6221131275135963E-2</v>
      </c>
      <c r="AK159">
        <f t="shared" si="54"/>
        <v>4.0184362559697506E-10</v>
      </c>
      <c r="AL159">
        <f t="shared" si="54"/>
        <v>1.3937883792621227E-5</v>
      </c>
      <c r="AM159">
        <f t="shared" si="54"/>
        <v>3.867429278511101E-2</v>
      </c>
      <c r="AN159">
        <f t="shared" si="54"/>
        <v>5.6759133693049376E-3</v>
      </c>
      <c r="AO159">
        <f t="shared" si="54"/>
        <v>1.1856986835083768E-2</v>
      </c>
      <c r="AQ159" s="23">
        <f t="shared" si="41"/>
        <v>2.6660661958770142E-7</v>
      </c>
      <c r="AR159">
        <f t="shared" si="41"/>
        <v>9.2472092263168361E-3</v>
      </c>
      <c r="AS159">
        <f t="shared" si="41"/>
        <v>25.658793141401251</v>
      </c>
      <c r="AT159">
        <f t="shared" si="41"/>
        <v>3.7657336836312405</v>
      </c>
      <c r="AU159" s="24">
        <f t="shared" si="40"/>
        <v>7.8666201906310835</v>
      </c>
    </row>
    <row r="160" spans="1:47">
      <c r="A160">
        <v>8</v>
      </c>
      <c r="B160">
        <v>16</v>
      </c>
      <c r="C160">
        <v>1326.9172514140701</v>
      </c>
      <c r="D160">
        <v>9665.5722048840307</v>
      </c>
      <c r="E160">
        <v>12576.9110439045</v>
      </c>
      <c r="F160">
        <v>7323.1631650911904</v>
      </c>
      <c r="G160">
        <v>0.94</v>
      </c>
      <c r="H160">
        <v>18.1421772442955</v>
      </c>
      <c r="I160">
        <v>7.3498569758841104</v>
      </c>
      <c r="J160">
        <v>15.2394288852082</v>
      </c>
      <c r="K160">
        <v>13.606632933221601</v>
      </c>
      <c r="L160">
        <v>10</v>
      </c>
      <c r="M160">
        <v>15.5504376379675</v>
      </c>
      <c r="N160">
        <f t="shared" si="46"/>
        <v>-20.271251245285352</v>
      </c>
      <c r="O160">
        <f t="shared" si="47"/>
        <v>-8.8771731544565693</v>
      </c>
      <c r="P160">
        <f t="shared" si="43"/>
        <v>-0.14513627712756105</v>
      </c>
      <c r="Q160">
        <f t="shared" si="44"/>
        <v>-2.045279491385716</v>
      </c>
      <c r="R160">
        <f t="shared" si="45"/>
        <v>-1.277817029872659</v>
      </c>
      <c r="S160">
        <f t="shared" si="55"/>
        <v>1.5714748788391477E-9</v>
      </c>
      <c r="T160">
        <f t="shared" si="55"/>
        <v>1.3953806110469807E-4</v>
      </c>
      <c r="U160">
        <f t="shared" si="55"/>
        <v>0.8649044183893565</v>
      </c>
      <c r="V160">
        <f t="shared" si="55"/>
        <v>0.12934403438161424</v>
      </c>
      <c r="W160">
        <f t="shared" si="55"/>
        <v>0.27864491053040386</v>
      </c>
      <c r="X160">
        <f t="shared" si="48"/>
        <v>1.2730329029339542</v>
      </c>
      <c r="Y160">
        <f t="shared" si="49"/>
        <v>0.24140216600790443</v>
      </c>
      <c r="Z160">
        <f t="shared" si="39"/>
        <v>1.2344338274504732E-9</v>
      </c>
      <c r="AA160">
        <f t="shared" si="39"/>
        <v>1.0961072630809874E-4</v>
      </c>
      <c r="AB160">
        <f t="shared" si="39"/>
        <v>0.67940460642927181</v>
      </c>
      <c r="AC160">
        <f t="shared" si="39"/>
        <v>0.10160305682870845</v>
      </c>
      <c r="AD160">
        <f t="shared" si="39"/>
        <v>0.21888272478127782</v>
      </c>
      <c r="AE160">
        <f t="shared" si="50"/>
        <v>0.99999999999999989</v>
      </c>
      <c r="AF160" s="15">
        <f t="shared" si="51"/>
        <v>9.1280125360663948</v>
      </c>
      <c r="AG160">
        <f t="shared" si="52"/>
        <v>10905.189461148564</v>
      </c>
      <c r="AI160">
        <f t="shared" si="53"/>
        <v>2.4497717522958561E-2</v>
      </c>
      <c r="AK160">
        <f t="shared" si="54"/>
        <v>3.0240811205666258E-11</v>
      </c>
      <c r="AL160">
        <f t="shared" si="54"/>
        <v>2.6852126105821254E-6</v>
      </c>
      <c r="AM160">
        <f t="shared" si="54"/>
        <v>1.6643862132101138E-2</v>
      </c>
      <c r="AN160">
        <f t="shared" si="54"/>
        <v>2.4890429856588053E-3</v>
      </c>
      <c r="AO160">
        <f t="shared" si="54"/>
        <v>5.3621271623472255E-3</v>
      </c>
      <c r="AQ160" s="23">
        <f t="shared" si="41"/>
        <v>2.006352704277724E-8</v>
      </c>
      <c r="AR160">
        <f t="shared" si="41"/>
        <v>1.7815274683480168E-3</v>
      </c>
      <c r="AS160">
        <f t="shared" si="41"/>
        <v>11.042513896621182</v>
      </c>
      <c r="AT160">
        <f t="shared" si="41"/>
        <v>1.6513770385909263</v>
      </c>
      <c r="AU160" s="24">
        <f t="shared" si="40"/>
        <v>3.5575495179972538</v>
      </c>
    </row>
    <row r="161" spans="1:49">
      <c r="A161">
        <v>8</v>
      </c>
      <c r="B161">
        <v>17</v>
      </c>
      <c r="C161">
        <v>1326.9172514140701</v>
      </c>
      <c r="D161">
        <v>9665.5722048840307</v>
      </c>
      <c r="E161">
        <v>5608.6090709096197</v>
      </c>
      <c r="F161">
        <v>4747.0148078372004</v>
      </c>
      <c r="G161">
        <v>0.94</v>
      </c>
      <c r="H161">
        <v>20.0090138609098</v>
      </c>
      <c r="I161">
        <v>6.2192247812958499</v>
      </c>
      <c r="J161">
        <v>16.807571643164199</v>
      </c>
      <c r="K161">
        <v>15.006760395682299</v>
      </c>
      <c r="L161">
        <v>10</v>
      </c>
      <c r="M161">
        <v>17.150583309351202</v>
      </c>
      <c r="N161">
        <f t="shared" si="46"/>
        <v>-22.511455185222513</v>
      </c>
      <c r="O161">
        <f t="shared" si="47"/>
        <v>-9.9972751244251494</v>
      </c>
      <c r="P161">
        <f t="shared" si="43"/>
        <v>-0.3075510627730027</v>
      </c>
      <c r="Q161">
        <f t="shared" si="44"/>
        <v>-2.1852922376317858</v>
      </c>
      <c r="R161">
        <f t="shared" si="45"/>
        <v>-1.3239053476041962</v>
      </c>
      <c r="S161">
        <f t="shared" si="55"/>
        <v>1.6726275023741988E-10</v>
      </c>
      <c r="T161">
        <f t="shared" si="55"/>
        <v>4.5523807621421749E-5</v>
      </c>
      <c r="U161">
        <f t="shared" si="55"/>
        <v>0.73524532292421674</v>
      </c>
      <c r="V161">
        <f t="shared" si="55"/>
        <v>0.11244486823026856</v>
      </c>
      <c r="W161">
        <f t="shared" si="55"/>
        <v>0.26609408024407</v>
      </c>
      <c r="X161">
        <f t="shared" si="48"/>
        <v>1.1138297953734395</v>
      </c>
      <c r="Y161">
        <f t="shared" si="49"/>
        <v>0.10780434291406427</v>
      </c>
      <c r="Z161">
        <f t="shared" si="39"/>
        <v>1.501690392303977E-10</v>
      </c>
      <c r="AA161">
        <f t="shared" si="39"/>
        <v>4.0871422016645502E-5</v>
      </c>
      <c r="AB161">
        <f t="shared" si="39"/>
        <v>0.66010563371372843</v>
      </c>
      <c r="AC161">
        <f t="shared" si="39"/>
        <v>0.10095336710989006</v>
      </c>
      <c r="AD161">
        <f t="shared" si="39"/>
        <v>0.23890012760419579</v>
      </c>
      <c r="AE161">
        <f t="shared" si="50"/>
        <v>1</v>
      </c>
      <c r="AF161" s="15">
        <f t="shared" si="51"/>
        <v>8.6284315092255301</v>
      </c>
      <c r="AG161">
        <f t="shared" si="52"/>
        <v>6026.336438411241</v>
      </c>
      <c r="AI161">
        <f t="shared" si="53"/>
        <v>1.3537727913161978E-2</v>
      </c>
      <c r="AK161">
        <f t="shared" si="54"/>
        <v>2.0329475940820712E-12</v>
      </c>
      <c r="AL161">
        <f t="shared" si="54"/>
        <v>5.5330619068536482E-7</v>
      </c>
      <c r="AM161">
        <f t="shared" si="54"/>
        <v>8.9363304631618172E-3</v>
      </c>
      <c r="AN161">
        <f t="shared" si="54"/>
        <v>1.366679215851247E-3</v>
      </c>
      <c r="AO161">
        <f t="shared" si="54"/>
        <v>3.2341649259252799E-3</v>
      </c>
      <c r="AQ161" s="23">
        <f t="shared" si="41"/>
        <v>1.3487766169041142E-9</v>
      </c>
      <c r="AR161">
        <f t="shared" si="41"/>
        <v>3.6709576486730681E-4</v>
      </c>
      <c r="AS161">
        <f t="shared" si="41"/>
        <v>5.9288855279532511</v>
      </c>
      <c r="AT161">
        <f t="shared" si="41"/>
        <v>0.9067351143310366</v>
      </c>
      <c r="AU161" s="24">
        <f t="shared" si="40"/>
        <v>2.145734617064281</v>
      </c>
    </row>
    <row r="162" spans="1:49">
      <c r="A162">
        <v>8</v>
      </c>
      <c r="B162">
        <v>18</v>
      </c>
      <c r="C162">
        <v>1326.9172514140701</v>
      </c>
      <c r="D162">
        <v>9665.5722048840307</v>
      </c>
      <c r="E162">
        <v>1403.3937696467699</v>
      </c>
      <c r="F162">
        <v>9993.6097877586708</v>
      </c>
      <c r="G162">
        <v>0.94</v>
      </c>
      <c r="H162">
        <v>21.504196038937302</v>
      </c>
      <c r="I162">
        <v>7.2074072113993601</v>
      </c>
      <c r="J162">
        <v>18.063524672707299</v>
      </c>
      <c r="K162">
        <v>16.1281470292029</v>
      </c>
      <c r="L162">
        <v>10</v>
      </c>
      <c r="M162">
        <v>18.4321680333749</v>
      </c>
      <c r="N162">
        <f t="shared" si="46"/>
        <v>-24.305673798855512</v>
      </c>
      <c r="O162">
        <f t="shared" si="47"/>
        <v>-10.894384431241649</v>
      </c>
      <c r="P162">
        <f t="shared" si="43"/>
        <v>-0.43763191226139386</v>
      </c>
      <c r="Q162">
        <f t="shared" si="44"/>
        <v>-2.2974309009838461</v>
      </c>
      <c r="R162">
        <f t="shared" si="45"/>
        <v>-1.4176300567084863</v>
      </c>
      <c r="S162">
        <f t="shared" si="55"/>
        <v>2.780865538639048E-11</v>
      </c>
      <c r="T162">
        <f t="shared" si="55"/>
        <v>1.8562179060114063E-5</v>
      </c>
      <c r="U162">
        <f t="shared" si="55"/>
        <v>0.64556336308787321</v>
      </c>
      <c r="V162">
        <f t="shared" si="55"/>
        <v>0.1005167497708057</v>
      </c>
      <c r="W162">
        <f t="shared" si="55"/>
        <v>0.24228754475565575</v>
      </c>
      <c r="X162">
        <f t="shared" si="48"/>
        <v>0.98838621982120345</v>
      </c>
      <c r="Y162">
        <f t="shared" si="49"/>
        <v>-1.1681746869764618E-2</v>
      </c>
      <c r="Z162">
        <f t="shared" si="39"/>
        <v>2.8135413898648844E-11</v>
      </c>
      <c r="AA162">
        <f t="shared" si="39"/>
        <v>1.8780289210701374E-5</v>
      </c>
      <c r="AB162">
        <f t="shared" si="39"/>
        <v>0.65314889072882254</v>
      </c>
      <c r="AC162">
        <f t="shared" si="39"/>
        <v>0.101697846201244</v>
      </c>
      <c r="AD162">
        <f t="shared" si="39"/>
        <v>0.24513448275258728</v>
      </c>
      <c r="AE162">
        <f t="shared" si="50"/>
        <v>1</v>
      </c>
      <c r="AF162" s="15">
        <f t="shared" si="51"/>
        <v>9.2305467269012063</v>
      </c>
      <c r="AG162">
        <f t="shared" si="52"/>
        <v>10121.017731030559</v>
      </c>
      <c r="AI162">
        <f t="shared" si="53"/>
        <v>2.2736132581921021E-2</v>
      </c>
      <c r="AK162">
        <f t="shared" si="54"/>
        <v>6.3969050064690356E-13</v>
      </c>
      <c r="AL162">
        <f t="shared" si="54"/>
        <v>4.2699114542132733E-7</v>
      </c>
      <c r="AM162">
        <f t="shared" si="54"/>
        <v>1.4850079775345155E-2</v>
      </c>
      <c r="AN162">
        <f t="shared" si="54"/>
        <v>2.3122157145272965E-3</v>
      </c>
      <c r="AO162">
        <f t="shared" si="54"/>
        <v>5.5734101002634564E-3</v>
      </c>
      <c r="AQ162" s="23">
        <f t="shared" si="41"/>
        <v>4.2440818043703984E-10</v>
      </c>
      <c r="AR162">
        <f t="shared" si="41"/>
        <v>2.8329095853030657E-4</v>
      </c>
      <c r="AS162">
        <f t="shared" si="41"/>
        <v>9.8524135193903319</v>
      </c>
      <c r="AT162">
        <f t="shared" si="41"/>
        <v>1.5340594602984903</v>
      </c>
      <c r="AU162" s="24">
        <f t="shared" si="40"/>
        <v>3.6977270056225011</v>
      </c>
    </row>
    <row r="163" spans="1:49">
      <c r="A163">
        <v>8</v>
      </c>
      <c r="B163">
        <v>19</v>
      </c>
      <c r="C163">
        <v>1326.9172514140701</v>
      </c>
      <c r="D163">
        <v>9665.5722048840307</v>
      </c>
      <c r="E163">
        <v>12938.436402822699</v>
      </c>
      <c r="F163">
        <v>16131.022423926899</v>
      </c>
      <c r="G163">
        <v>0.94</v>
      </c>
      <c r="H163">
        <v>25.1980293315826</v>
      </c>
      <c r="I163">
        <v>7.59723582221066</v>
      </c>
      <c r="J163">
        <v>21.166344638529399</v>
      </c>
      <c r="K163">
        <v>18.898521998686899</v>
      </c>
      <c r="L163">
        <v>10</v>
      </c>
      <c r="M163">
        <v>21.5983108556422</v>
      </c>
      <c r="N163">
        <f t="shared" si="46"/>
        <v>-28.738273750029865</v>
      </c>
      <c r="O163">
        <f t="shared" si="47"/>
        <v>-13.110684406828826</v>
      </c>
      <c r="P163">
        <f t="shared" si="43"/>
        <v>-0.7589954087215387</v>
      </c>
      <c r="Q163">
        <f t="shared" si="44"/>
        <v>-2.5744683979322458</v>
      </c>
      <c r="R163">
        <f t="shared" si="45"/>
        <v>-1.5876320561461905</v>
      </c>
      <c r="S163">
        <f t="shared" si="55"/>
        <v>3.3046562502496799E-13</v>
      </c>
      <c r="T163">
        <f t="shared" si="55"/>
        <v>2.023494872056167E-6</v>
      </c>
      <c r="U163">
        <f t="shared" si="55"/>
        <v>0.46813647668808478</v>
      </c>
      <c r="V163">
        <f t="shared" si="55"/>
        <v>7.6194317090748531E-2</v>
      </c>
      <c r="W163">
        <f t="shared" si="55"/>
        <v>0.20440906830626157</v>
      </c>
      <c r="X163">
        <f t="shared" si="48"/>
        <v>0.74874188558029742</v>
      </c>
      <c r="Y163">
        <f t="shared" si="49"/>
        <v>-0.28936096689961927</v>
      </c>
      <c r="Z163">
        <f t="shared" si="39"/>
        <v>4.4136121057104641E-13</v>
      </c>
      <c r="AA163">
        <f t="shared" si="39"/>
        <v>2.7025266130101668E-6</v>
      </c>
      <c r="AB163">
        <f t="shared" si="39"/>
        <v>0.62523078473867533</v>
      </c>
      <c r="AC163">
        <f t="shared" si="39"/>
        <v>0.10176312900098497</v>
      </c>
      <c r="AD163">
        <f t="shared" si="39"/>
        <v>0.27300338373328537</v>
      </c>
      <c r="AE163">
        <f t="shared" si="50"/>
        <v>1</v>
      </c>
      <c r="AF163" s="15">
        <f t="shared" si="51"/>
        <v>9.8021073208252112</v>
      </c>
      <c r="AG163">
        <f t="shared" si="52"/>
        <v>14758.207445472162</v>
      </c>
      <c r="AI163">
        <f t="shared" si="53"/>
        <v>3.3153243089673219E-2</v>
      </c>
      <c r="AK163">
        <f t="shared" si="54"/>
        <v>1.4632555504414349E-14</v>
      </c>
      <c r="AL163">
        <f t="shared" si="54"/>
        <v>8.9597521757437285E-8</v>
      </c>
      <c r="AM163">
        <f t="shared" si="54"/>
        <v>2.0728428193588451E-2</v>
      </c>
      <c r="AN163">
        <f t="shared" si="54"/>
        <v>3.3737777533354293E-3</v>
      </c>
      <c r="AO163">
        <f t="shared" si="54"/>
        <v>9.0509475452129496E-3</v>
      </c>
      <c r="AQ163" s="23">
        <f t="shared" si="41"/>
        <v>9.7080951655406544E-12</v>
      </c>
      <c r="AR163">
        <f t="shared" si="41"/>
        <v>5.9444248651945512E-5</v>
      </c>
      <c r="AS163">
        <f t="shared" si="41"/>
        <v>13.752454482385152</v>
      </c>
      <c r="AT163">
        <f t="shared" si="41"/>
        <v>2.238361951668892</v>
      </c>
      <c r="AU163" s="24">
        <f t="shared" si="40"/>
        <v>6.0049292196934454</v>
      </c>
    </row>
    <row r="164" spans="1:49">
      <c r="A164">
        <v>8</v>
      </c>
      <c r="B164">
        <v>20</v>
      </c>
      <c r="C164">
        <v>1326.9172514140701</v>
      </c>
      <c r="D164">
        <v>9665.5722048840307</v>
      </c>
      <c r="E164">
        <v>16808.942786625601</v>
      </c>
      <c r="F164">
        <v>17720.048513448</v>
      </c>
      <c r="G164">
        <v>0.94</v>
      </c>
      <c r="H164">
        <v>27.306590702294699</v>
      </c>
      <c r="I164">
        <v>7.4633924579543001</v>
      </c>
      <c r="J164">
        <v>22.937536189927499</v>
      </c>
      <c r="K164">
        <v>20.479943026720999</v>
      </c>
      <c r="L164">
        <v>10</v>
      </c>
      <c r="M164">
        <v>23.4056491733954</v>
      </c>
      <c r="N164">
        <f t="shared" si="46"/>
        <v>-31.268547394884386</v>
      </c>
      <c r="O164">
        <f t="shared" si="47"/>
        <v>-14.375821229256086</v>
      </c>
      <c r="P164">
        <f t="shared" si="43"/>
        <v>-0.94244024797348991</v>
      </c>
      <c r="Q164">
        <f t="shared" si="44"/>
        <v>-2.7326105007356558</v>
      </c>
      <c r="R164">
        <f t="shared" si="45"/>
        <v>-1.6739836711061598</v>
      </c>
      <c r="S164">
        <f t="shared" si="55"/>
        <v>2.6317365330616755E-14</v>
      </c>
      <c r="T164">
        <f t="shared" si="55"/>
        <v>5.710316331537928E-7</v>
      </c>
      <c r="U164">
        <f t="shared" si="55"/>
        <v>0.38967576868672993</v>
      </c>
      <c r="V164">
        <f t="shared" si="55"/>
        <v>6.5049256696629018E-2</v>
      </c>
      <c r="W164">
        <f t="shared" si="55"/>
        <v>0.18749864296719426</v>
      </c>
      <c r="X164">
        <f t="shared" si="48"/>
        <v>0.64222423938221262</v>
      </c>
      <c r="Y164">
        <f t="shared" si="49"/>
        <v>-0.44281775375030646</v>
      </c>
      <c r="Z164">
        <f t="shared" si="39"/>
        <v>4.0978467826024033E-14</v>
      </c>
      <c r="AA164">
        <f t="shared" si="39"/>
        <v>8.8914680906951828E-7</v>
      </c>
      <c r="AB164">
        <f t="shared" si="39"/>
        <v>0.60675967176445789</v>
      </c>
      <c r="AC164">
        <f t="shared" si="39"/>
        <v>0.10128745180842617</v>
      </c>
      <c r="AD164">
        <f t="shared" si="39"/>
        <v>0.291951987280266</v>
      </c>
      <c r="AE164">
        <f t="shared" si="50"/>
        <v>1</v>
      </c>
      <c r="AF164" s="16">
        <f t="shared" si="51"/>
        <v>9.9154847935456214</v>
      </c>
      <c r="AG164">
        <f t="shared" si="52"/>
        <v>14846.395179693794</v>
      </c>
      <c r="AI164">
        <f t="shared" si="53"/>
        <v>3.3351350441191328E-2</v>
      </c>
      <c r="AJ164">
        <f>SUM(AI145:AI164)</f>
        <v>1</v>
      </c>
      <c r="AK164">
        <f t="shared" si="54"/>
        <v>1.3666872410088113E-15</v>
      </c>
      <c r="AL164">
        <f t="shared" si="54"/>
        <v>2.9654246822944539E-8</v>
      </c>
      <c r="AM164">
        <f t="shared" si="54"/>
        <v>2.0236254446598659E-2</v>
      </c>
      <c r="AN164">
        <f t="shared" si="54"/>
        <v>3.3780733005580998E-3</v>
      </c>
      <c r="AO164">
        <f t="shared" si="54"/>
        <v>9.7369930397863853E-3</v>
      </c>
      <c r="AP164">
        <f>SUM(AK145:AO164)</f>
        <v>0.99999999999999978</v>
      </c>
      <c r="AQ164" s="25">
        <f t="shared" si="41"/>
        <v>9.0674043869104535E-13</v>
      </c>
      <c r="AR164" s="26">
        <f t="shared" si="41"/>
        <v>1.9674365843527993E-5</v>
      </c>
      <c r="AS164" s="26">
        <f t="shared" si="41"/>
        <v>13.425917564598222</v>
      </c>
      <c r="AT164" s="26">
        <f t="shared" si="41"/>
        <v>2.2412118695259049</v>
      </c>
      <c r="AU164" s="27">
        <f t="shared" si="40"/>
        <v>6.4600920206956403</v>
      </c>
      <c r="AV164">
        <f>SUM(AQ145:AU164)</f>
        <v>663.45862570703503</v>
      </c>
      <c r="AW164">
        <f>C164*0.5</f>
        <v>663.45862570703503</v>
      </c>
    </row>
    <row r="165" spans="1:49">
      <c r="A165">
        <v>9</v>
      </c>
      <c r="B165">
        <v>1</v>
      </c>
      <c r="C165">
        <v>6736.8860152257803</v>
      </c>
      <c r="D165">
        <v>5806.3655341846197</v>
      </c>
      <c r="E165">
        <v>15446.2702799339</v>
      </c>
      <c r="F165">
        <v>8990.4367514448204</v>
      </c>
      <c r="G165">
        <v>0.85</v>
      </c>
      <c r="H165">
        <v>17.176042537100599</v>
      </c>
      <c r="I165">
        <v>7.8192452133955603</v>
      </c>
      <c r="J165">
        <v>14.4278757311645</v>
      </c>
      <c r="K165">
        <v>12.882031902825499</v>
      </c>
      <c r="L165">
        <v>10</v>
      </c>
      <c r="M165">
        <v>14.7223221746577</v>
      </c>
      <c r="N165">
        <f t="shared" si="46"/>
        <v>-19.111889596651469</v>
      </c>
      <c r="O165">
        <f t="shared" si="47"/>
        <v>-8.2974923301396277</v>
      </c>
      <c r="P165">
        <f t="shared" si="43"/>
        <v>-0.15108255760160982</v>
      </c>
      <c r="Q165">
        <f t="shared" si="44"/>
        <v>-1.9728193883461058</v>
      </c>
      <c r="R165">
        <f t="shared" si="45"/>
        <v>-1.2504929038325123</v>
      </c>
      <c r="S165">
        <f t="shared" si="55"/>
        <v>5.0097010381631568E-9</v>
      </c>
      <c r="T165">
        <f t="shared" si="55"/>
        <v>2.4914080730626753E-4</v>
      </c>
      <c r="U165">
        <f t="shared" si="55"/>
        <v>0.85977671462563054</v>
      </c>
      <c r="V165">
        <f t="shared" si="55"/>
        <v>0.1390642269271555</v>
      </c>
      <c r="W165">
        <f t="shared" si="55"/>
        <v>0.28636361234583713</v>
      </c>
      <c r="X165">
        <f t="shared" si="48"/>
        <v>1.2854536997156305</v>
      </c>
      <c r="Y165">
        <f t="shared" si="49"/>
        <v>0.25111172973999074</v>
      </c>
      <c r="Z165">
        <f t="shared" si="39"/>
        <v>3.8972240223598942E-9</v>
      </c>
      <c r="AA165">
        <f t="shared" si="39"/>
        <v>1.9381546559116267E-4</v>
      </c>
      <c r="AB165">
        <f t="shared" si="39"/>
        <v>0.66885078382506602</v>
      </c>
      <c r="AC165">
        <f t="shared" si="39"/>
        <v>0.10818299170006625</v>
      </c>
      <c r="AD165">
        <f t="shared" si="39"/>
        <v>0.22277240511205251</v>
      </c>
      <c r="AE165">
        <f t="shared" si="50"/>
        <v>1</v>
      </c>
      <c r="AF165" s="14">
        <f t="shared" si="51"/>
        <v>9.3332106495075688</v>
      </c>
      <c r="AG165">
        <f t="shared" si="52"/>
        <v>13480.35689930747</v>
      </c>
      <c r="AH165">
        <f>SUM(AG165:AG184)</f>
        <v>442229.80350757827</v>
      </c>
      <c r="AI165">
        <f>AG165/$AH$165</f>
        <v>3.0482696535572739E-2</v>
      </c>
      <c r="AK165">
        <f t="shared" si="54"/>
        <v>1.1879789720474081E-10</v>
      </c>
      <c r="AL165">
        <f t="shared" si="54"/>
        <v>5.9080180215161514E-6</v>
      </c>
      <c r="AM165">
        <f t="shared" si="54"/>
        <v>2.038837547091945E-2</v>
      </c>
      <c r="AN165">
        <f t="shared" si="54"/>
        <v>3.2977093063035036E-3</v>
      </c>
      <c r="AO165">
        <f t="shared" si="54"/>
        <v>6.7907036215303701E-3</v>
      </c>
      <c r="AQ165" s="20">
        <f t="shared" si="41"/>
        <v>4.0016394615842409E-7</v>
      </c>
      <c r="AR165" s="21">
        <f t="shared" si="41"/>
        <v>1.990082199342702E-2</v>
      </c>
      <c r="AS165" s="21">
        <f t="shared" si="41"/>
        <v>68.67708079160478</v>
      </c>
      <c r="AT165" s="21">
        <f t="shared" si="41"/>
        <v>11.108145853957991</v>
      </c>
      <c r="AU165" s="22">
        <f t="shared" si="40"/>
        <v>22.874098130715506</v>
      </c>
    </row>
    <row r="166" spans="1:49">
      <c r="A166">
        <v>9</v>
      </c>
      <c r="B166">
        <v>2</v>
      </c>
      <c r="C166">
        <v>6736.8860152257803</v>
      </c>
      <c r="D166">
        <v>5806.3655341846197</v>
      </c>
      <c r="E166">
        <v>8431.2878347709793</v>
      </c>
      <c r="F166">
        <v>5653.8832326649099</v>
      </c>
      <c r="G166">
        <v>0.85</v>
      </c>
      <c r="H166">
        <v>16.085292563347799</v>
      </c>
      <c r="I166">
        <v>6.7953275857937196</v>
      </c>
      <c r="J166">
        <v>13.5116457532121</v>
      </c>
      <c r="K166">
        <v>12.0639694225108</v>
      </c>
      <c r="L166">
        <v>10</v>
      </c>
      <c r="M166">
        <v>13.7873936257267</v>
      </c>
      <c r="N166">
        <f t="shared" si="46"/>
        <v>-17.802989628148108</v>
      </c>
      <c r="O166">
        <f t="shared" si="47"/>
        <v>-7.6430423458879471</v>
      </c>
      <c r="P166">
        <f t="shared" si="43"/>
        <v>-5.6187309885107894E-2</v>
      </c>
      <c r="Q166">
        <f t="shared" si="44"/>
        <v>-1.891013140314636</v>
      </c>
      <c r="R166">
        <f t="shared" si="45"/>
        <v>-1.1730289475579072</v>
      </c>
      <c r="S166">
        <f t="shared" si="55"/>
        <v>1.8546409433809708E-8</v>
      </c>
      <c r="T166">
        <f t="shared" si="55"/>
        <v>4.7936782858197784E-4</v>
      </c>
      <c r="U166">
        <f t="shared" si="55"/>
        <v>0.94536204364956899</v>
      </c>
      <c r="V166">
        <f t="shared" si="55"/>
        <v>0.15091882940433421</v>
      </c>
      <c r="W166">
        <f t="shared" si="55"/>
        <v>0.3094282783746678</v>
      </c>
      <c r="X166">
        <f t="shared" si="48"/>
        <v>1.4061885378035623</v>
      </c>
      <c r="Y166">
        <f t="shared" si="49"/>
        <v>0.34088287956463836</v>
      </c>
      <c r="Z166">
        <f t="shared" si="39"/>
        <v>1.3189134269846075E-8</v>
      </c>
      <c r="AA166">
        <f t="shared" si="39"/>
        <v>3.4089868868561577E-4</v>
      </c>
      <c r="AB166">
        <f t="shared" si="39"/>
        <v>0.67228683653346022</v>
      </c>
      <c r="AC166">
        <f t="shared" si="39"/>
        <v>0.10732474724908961</v>
      </c>
      <c r="AD166">
        <f t="shared" si="39"/>
        <v>0.22004750433963033</v>
      </c>
      <c r="AE166">
        <f t="shared" si="50"/>
        <v>1</v>
      </c>
      <c r="AF166" s="15">
        <f t="shared" si="51"/>
        <v>8.8419653060436207</v>
      </c>
      <c r="AG166">
        <f t="shared" si="52"/>
        <v>8783.0878991382688</v>
      </c>
      <c r="AI166">
        <f t="shared" ref="AI166:AI184" si="56">AG166/$AH$165</f>
        <v>1.9860913555519236E-2</v>
      </c>
      <c r="AK166">
        <f t="shared" si="54"/>
        <v>2.6194825560554919E-10</v>
      </c>
      <c r="AL166">
        <f t="shared" si="54"/>
        <v>6.7705593871748778E-6</v>
      </c>
      <c r="AM166">
        <f t="shared" si="54"/>
        <v>1.3352230744904544E-2</v>
      </c>
      <c r="AN166">
        <f t="shared" si="54"/>
        <v>2.1315675274821196E-3</v>
      </c>
      <c r="AO166">
        <f t="shared" si="54"/>
        <v>4.3703444617971422E-3</v>
      </c>
      <c r="AQ166" s="23">
        <f t="shared" si="41"/>
        <v>8.8235776995090621E-7</v>
      </c>
      <c r="AR166">
        <f t="shared" si="41"/>
        <v>2.2806243425357031E-2</v>
      </c>
      <c r="AS166">
        <f t="shared" si="41"/>
        <v>44.97622828870756</v>
      </c>
      <c r="AT166">
        <f t="shared" si="41"/>
        <v>7.1800637332018429</v>
      </c>
      <c r="AU166" s="24">
        <f t="shared" si="40"/>
        <v>14.721256243200303</v>
      </c>
    </row>
    <row r="167" spans="1:49">
      <c r="A167">
        <v>9</v>
      </c>
      <c r="B167">
        <v>3</v>
      </c>
      <c r="C167">
        <v>6736.8860152257803</v>
      </c>
      <c r="D167">
        <v>5806.3655341846197</v>
      </c>
      <c r="E167">
        <v>13526.411711832499</v>
      </c>
      <c r="F167">
        <v>9921.3813291440892</v>
      </c>
      <c r="G167">
        <v>0.85</v>
      </c>
      <c r="H167">
        <v>13.9899598724628</v>
      </c>
      <c r="I167">
        <v>7.2456125722479197</v>
      </c>
      <c r="J167">
        <v>11.7515662928687</v>
      </c>
      <c r="K167">
        <v>10.4924699043471</v>
      </c>
      <c r="L167">
        <v>10</v>
      </c>
      <c r="M167">
        <v>11.9913941763966</v>
      </c>
      <c r="N167">
        <f t="shared" si="46"/>
        <v>-15.288590399086111</v>
      </c>
      <c r="O167">
        <f t="shared" si="47"/>
        <v>-6.3858427313569486</v>
      </c>
      <c r="P167">
        <f t="shared" si="43"/>
        <v>0.12610663422188406</v>
      </c>
      <c r="Q167">
        <f t="shared" si="44"/>
        <v>-1.7338631884982663</v>
      </c>
      <c r="R167">
        <f t="shared" si="45"/>
        <v>-1.0967375246850282</v>
      </c>
      <c r="S167">
        <f t="shared" si="55"/>
        <v>2.2921844057390883E-7</v>
      </c>
      <c r="T167">
        <f t="shared" si="55"/>
        <v>1.685247685940622E-3</v>
      </c>
      <c r="U167">
        <f t="shared" si="55"/>
        <v>1.1344031280285463</v>
      </c>
      <c r="V167">
        <f t="shared" si="55"/>
        <v>0.17660084809069077</v>
      </c>
      <c r="W167">
        <f t="shared" si="55"/>
        <v>0.33395884081727018</v>
      </c>
      <c r="X167">
        <f t="shared" si="48"/>
        <v>1.6466482938408886</v>
      </c>
      <c r="Y167">
        <f t="shared" si="49"/>
        <v>0.49874188488297022</v>
      </c>
      <c r="Z167">
        <f t="shared" si="39"/>
        <v>1.3920303529981224E-7</v>
      </c>
      <c r="AA167">
        <f t="shared" si="39"/>
        <v>1.0234411879234382E-3</v>
      </c>
      <c r="AB167">
        <f t="shared" si="39"/>
        <v>0.68891646884866642</v>
      </c>
      <c r="AC167">
        <f t="shared" si="39"/>
        <v>0.10724867523395694</v>
      </c>
      <c r="AD167">
        <f t="shared" si="39"/>
        <v>0.20281127552641776</v>
      </c>
      <c r="AE167">
        <f t="shared" si="50"/>
        <v>0.99999999999999989</v>
      </c>
      <c r="AF167" s="15">
        <f t="shared" si="51"/>
        <v>9.3885152670662713</v>
      </c>
      <c r="AG167">
        <f t="shared" si="52"/>
        <v>16943.415757962543</v>
      </c>
      <c r="AI167">
        <f t="shared" si="56"/>
        <v>3.8313599905692906E-2</v>
      </c>
      <c r="AK167">
        <f t="shared" si="54"/>
        <v>5.3333694001350521E-9</v>
      </c>
      <c r="AL167">
        <f t="shared" si="54"/>
        <v>3.9211716201105679E-5</v>
      </c>
      <c r="AM167">
        <f t="shared" si="54"/>
        <v>2.6394869955910557E-2</v>
      </c>
      <c r="AN167">
        <f t="shared" si="54"/>
        <v>4.109082833329422E-3</v>
      </c>
      <c r="AO167">
        <f t="shared" si="54"/>
        <v>7.7704300668824172E-3</v>
      </c>
      <c r="AQ167" s="23">
        <f t="shared" si="41"/>
        <v>1.7965150862901471E-5</v>
      </c>
      <c r="AR167">
        <f t="shared" si="41"/>
        <v>0.13208243125411551</v>
      </c>
      <c r="AS167">
        <f t="shared" si="41"/>
        <v>88.909615139838465</v>
      </c>
      <c r="AT167">
        <f t="shared" si="41"/>
        <v>13.841211337630654</v>
      </c>
      <c r="AU167" s="24">
        <f t="shared" si="40"/>
        <v>26.17425082493504</v>
      </c>
    </row>
    <row r="168" spans="1:49">
      <c r="A168">
        <v>9</v>
      </c>
      <c r="B168">
        <v>4</v>
      </c>
      <c r="C168">
        <v>6736.8860152257803</v>
      </c>
      <c r="D168">
        <v>5806.3655341846197</v>
      </c>
      <c r="E168">
        <v>8663.6969940755498</v>
      </c>
      <c r="F168">
        <v>5979.9144694669303</v>
      </c>
      <c r="G168">
        <v>0.85</v>
      </c>
      <c r="H168">
        <v>11.4417594948046</v>
      </c>
      <c r="I168">
        <v>7.5596615706149803</v>
      </c>
      <c r="J168">
        <v>9.6110779756359097</v>
      </c>
      <c r="K168">
        <v>8.5813196211034892</v>
      </c>
      <c r="L168">
        <v>10</v>
      </c>
      <c r="M168">
        <v>9.8072224241183008</v>
      </c>
      <c r="N168">
        <f t="shared" si="46"/>
        <v>-12.230749945896271</v>
      </c>
      <c r="O168">
        <f t="shared" si="47"/>
        <v>-4.8569225047620286</v>
      </c>
      <c r="P168">
        <f t="shared" si="43"/>
        <v>0.34780006707814026</v>
      </c>
      <c r="Q168">
        <f t="shared" si="44"/>
        <v>-1.5427481601739048</v>
      </c>
      <c r="R168">
        <f t="shared" si="45"/>
        <v>-0.99695040702212512</v>
      </c>
      <c r="S168">
        <f t="shared" si="55"/>
        <v>4.8781234748366197E-6</v>
      </c>
      <c r="T168">
        <f t="shared" si="55"/>
        <v>7.7743727084101421E-3</v>
      </c>
      <c r="U168">
        <f t="shared" si="55"/>
        <v>1.4159491265920632</v>
      </c>
      <c r="V168">
        <f t="shared" si="55"/>
        <v>0.21379275662515873</v>
      </c>
      <c r="W168">
        <f t="shared" si="55"/>
        <v>0.3690030361147803</v>
      </c>
      <c r="X168">
        <f t="shared" si="48"/>
        <v>2.0065241701638872</v>
      </c>
      <c r="Y168">
        <f t="shared" si="49"/>
        <v>0.69640395658494514</v>
      </c>
      <c r="Z168">
        <f t="shared" si="39"/>
        <v>2.4311311806616258E-6</v>
      </c>
      <c r="AA168">
        <f t="shared" si="39"/>
        <v>3.8745472514169384E-3</v>
      </c>
      <c r="AB168">
        <f t="shared" si="39"/>
        <v>0.70567259923732317</v>
      </c>
      <c r="AC168">
        <f t="shared" si="39"/>
        <v>0.10654880703863974</v>
      </c>
      <c r="AD168">
        <f t="shared" si="39"/>
        <v>0.18390161534143951</v>
      </c>
      <c r="AE168">
        <f t="shared" si="50"/>
        <v>1</v>
      </c>
      <c r="AF168" s="15">
        <f t="shared" si="51"/>
        <v>8.8928132015222179</v>
      </c>
      <c r="AG168">
        <f t="shared" si="52"/>
        <v>11852.522239523325</v>
      </c>
      <c r="AI168">
        <f t="shared" si="56"/>
        <v>2.6801726490422336E-2</v>
      </c>
      <c r="AK168">
        <f t="shared" si="54"/>
        <v>6.5158512966430432E-8</v>
      </c>
      <c r="AL168">
        <f t="shared" si="54"/>
        <v>1.0384455570669441E-4</v>
      </c>
      <c r="AM168">
        <f t="shared" si="54"/>
        <v>1.8913243996544149E-2</v>
      </c>
      <c r="AN168">
        <f t="shared" si="54"/>
        <v>2.8556919841304087E-3</v>
      </c>
      <c r="AO168">
        <f t="shared" si="54"/>
        <v>4.9288807955281183E-3</v>
      </c>
      <c r="AQ168" s="23">
        <f t="shared" si="41"/>
        <v>2.1948273738822642E-4</v>
      </c>
      <c r="AR168">
        <f t="shared" si="41"/>
        <v>0.34979446754888205</v>
      </c>
      <c r="AS168">
        <f t="shared" si="41"/>
        <v>63.70818449143561</v>
      </c>
      <c r="AT168">
        <f t="shared" si="41"/>
        <v>9.6192356958402563</v>
      </c>
      <c r="AU168" s="24">
        <f t="shared" si="40"/>
        <v>16.602654051054149</v>
      </c>
    </row>
    <row r="169" spans="1:49">
      <c r="A169">
        <v>9</v>
      </c>
      <c r="B169">
        <v>5</v>
      </c>
      <c r="C169">
        <v>6736.8860152257803</v>
      </c>
      <c r="D169">
        <v>5806.3655341846197</v>
      </c>
      <c r="E169">
        <v>14782.8116542268</v>
      </c>
      <c r="F169">
        <v>12480.475744780801</v>
      </c>
      <c r="G169">
        <v>0.85</v>
      </c>
      <c r="H169">
        <v>9.0161027231794204</v>
      </c>
      <c r="I169">
        <v>8.0162237443803903</v>
      </c>
      <c r="J169">
        <v>7.5735262874707203</v>
      </c>
      <c r="K169">
        <v>6.76207704238458</v>
      </c>
      <c r="L169">
        <v>10</v>
      </c>
      <c r="M169">
        <v>7.7280880484395196</v>
      </c>
      <c r="N169">
        <f t="shared" si="46"/>
        <v>-9.319961819946057</v>
      </c>
      <c r="O169">
        <f t="shared" si="47"/>
        <v>-3.4015284417869216</v>
      </c>
      <c r="P169">
        <f t="shared" si="43"/>
        <v>0.55883220620953433</v>
      </c>
      <c r="Q169">
        <f t="shared" si="44"/>
        <v>-1.3608239023020139</v>
      </c>
      <c r="R169">
        <f t="shared" si="45"/>
        <v>-0.90669055345114835</v>
      </c>
      <c r="S169">
        <f t="shared" si="55"/>
        <v>8.9617331932245097E-5</v>
      </c>
      <c r="T169">
        <f t="shared" si="55"/>
        <v>3.3322299822319663E-2</v>
      </c>
      <c r="U169">
        <f t="shared" si="55"/>
        <v>1.7486292690896774</v>
      </c>
      <c r="V169">
        <f t="shared" si="55"/>
        <v>0.25644940063726107</v>
      </c>
      <c r="W169">
        <f t="shared" si="55"/>
        <v>0.40385856318188268</v>
      </c>
      <c r="X169">
        <f t="shared" si="48"/>
        <v>2.4423491500630727</v>
      </c>
      <c r="Y169">
        <f t="shared" si="49"/>
        <v>0.8929603425620678</v>
      </c>
      <c r="Z169">
        <f t="shared" si="39"/>
        <v>3.6693087853524452E-5</v>
      </c>
      <c r="AA169">
        <f t="shared" si="39"/>
        <v>1.3643544708363719E-2</v>
      </c>
      <c r="AB169">
        <f t="shared" si="39"/>
        <v>0.71596203558550164</v>
      </c>
      <c r="AC169">
        <f t="shared" si="39"/>
        <v>0.10500112182184859</v>
      </c>
      <c r="AD169">
        <f t="shared" si="39"/>
        <v>0.16535660479643263</v>
      </c>
      <c r="AE169">
        <f t="shared" si="50"/>
        <v>1.0000000000000002</v>
      </c>
      <c r="AF169" s="15">
        <f t="shared" si="51"/>
        <v>9.595459734844523</v>
      </c>
      <c r="AG169">
        <f t="shared" si="52"/>
        <v>27461.271298804932</v>
      </c>
      <c r="AI169">
        <f t="shared" si="56"/>
        <v>6.2097287611540056E-2</v>
      </c>
      <c r="AK169">
        <f t="shared" si="54"/>
        <v>2.2785412297958148E-6</v>
      </c>
      <c r="AL169">
        <f t="shared" si="54"/>
        <v>8.4722711979616722E-4</v>
      </c>
      <c r="AM169">
        <f t="shared" si="54"/>
        <v>4.4459300442696574E-2</v>
      </c>
      <c r="AN169">
        <f t="shared" si="54"/>
        <v>6.5202848613056868E-3</v>
      </c>
      <c r="AO169">
        <f t="shared" si="54"/>
        <v>1.0268196646511841E-2</v>
      </c>
      <c r="AQ169" s="23">
        <f t="shared" si="41"/>
        <v>7.6751362730633878E-3</v>
      </c>
      <c r="AR169">
        <f t="shared" si="41"/>
        <v>2.853836267537408</v>
      </c>
      <c r="AS169">
        <f t="shared" si="41"/>
        <v>149.75861969956193</v>
      </c>
      <c r="AT169">
        <f t="shared" si="41"/>
        <v>21.963207948709325</v>
      </c>
      <c r="AU169" s="24">
        <f t="shared" si="40"/>
        <v>34.58783519473694</v>
      </c>
    </row>
    <row r="170" spans="1:49">
      <c r="A170">
        <v>9</v>
      </c>
      <c r="B170">
        <v>6</v>
      </c>
      <c r="C170">
        <v>6736.8860152257803</v>
      </c>
      <c r="D170">
        <v>5806.3655341846197</v>
      </c>
      <c r="E170">
        <v>9917.1173318633791</v>
      </c>
      <c r="F170">
        <v>8485.8407141789503</v>
      </c>
      <c r="G170">
        <v>0.85</v>
      </c>
      <c r="H170">
        <v>7.0647501359529699</v>
      </c>
      <c r="I170">
        <v>7.3910475829108799</v>
      </c>
      <c r="J170">
        <v>5.9343901142004798</v>
      </c>
      <c r="K170">
        <v>5.2985626019647096</v>
      </c>
      <c r="L170">
        <v>10</v>
      </c>
      <c r="M170">
        <v>6.0555001165311104</v>
      </c>
      <c r="N170">
        <f t="shared" si="46"/>
        <v>-6.9783387152743153</v>
      </c>
      <c r="O170">
        <f t="shared" si="47"/>
        <v>-2.2307168894510507</v>
      </c>
      <c r="P170">
        <f t="shared" si="43"/>
        <v>0.72859988129823861</v>
      </c>
      <c r="Q170">
        <f t="shared" si="44"/>
        <v>-1.214472458260027</v>
      </c>
      <c r="R170">
        <f t="shared" si="45"/>
        <v>-0.8043058720116425</v>
      </c>
      <c r="S170">
        <f t="shared" si="55"/>
        <v>9.31849986174407E-4</v>
      </c>
      <c r="T170">
        <f t="shared" si="55"/>
        <v>0.10745137176301006</v>
      </c>
      <c r="U170">
        <f t="shared" si="55"/>
        <v>2.0721772814825949</v>
      </c>
      <c r="V170">
        <f t="shared" si="55"/>
        <v>0.29686658250575571</v>
      </c>
      <c r="W170">
        <f t="shared" si="55"/>
        <v>0.44739837053389914</v>
      </c>
      <c r="X170">
        <f t="shared" si="48"/>
        <v>2.9248254562714346</v>
      </c>
      <c r="Y170">
        <f t="shared" si="49"/>
        <v>1.0732348058337164</v>
      </c>
      <c r="Z170">
        <f t="shared" si="39"/>
        <v>3.1860020370662686E-4</v>
      </c>
      <c r="AA170">
        <f t="shared" si="39"/>
        <v>3.6737703965415085E-2</v>
      </c>
      <c r="AB170">
        <f t="shared" si="39"/>
        <v>0.70847895454390808</v>
      </c>
      <c r="AC170">
        <f t="shared" si="39"/>
        <v>0.10149890547116648</v>
      </c>
      <c r="AD170">
        <f t="shared" si="39"/>
        <v>0.15296583581580361</v>
      </c>
      <c r="AE170">
        <f t="shared" si="50"/>
        <v>0.99999999999999989</v>
      </c>
      <c r="AF170" s="15">
        <f t="shared" si="51"/>
        <v>9.2076776615028511</v>
      </c>
      <c r="AG170">
        <f t="shared" si="52"/>
        <v>21140.417860799149</v>
      </c>
      <c r="AI170">
        <f t="shared" si="56"/>
        <v>4.7804145476226086E-2</v>
      </c>
      <c r="AK170">
        <f t="shared" si="54"/>
        <v>1.5230410486746856E-5</v>
      </c>
      <c r="AL170">
        <f t="shared" si="54"/>
        <v>1.7562145448252306E-3</v>
      </c>
      <c r="AM170">
        <f t="shared" si="54"/>
        <v>3.3868231009861548E-2</v>
      </c>
      <c r="AN170">
        <f t="shared" si="54"/>
        <v>4.8520684428213622E-3</v>
      </c>
      <c r="AO170">
        <f t="shared" si="54"/>
        <v>7.3124010682311903E-3</v>
      </c>
      <c r="AQ170" s="23">
        <f t="shared" si="41"/>
        <v>5.1302769707156484E-2</v>
      </c>
      <c r="AR170">
        <f t="shared" si="41"/>
        <v>5.9157086033846022</v>
      </c>
      <c r="AS170">
        <f t="shared" si="41"/>
        <v>114.08320592538618</v>
      </c>
      <c r="AT170">
        <f t="shared" si="41"/>
        <v>16.343916018680783</v>
      </c>
      <c r="AU170" s="24">
        <f t="shared" si="40"/>
        <v>24.63140624714438</v>
      </c>
    </row>
    <row r="171" spans="1:49">
      <c r="A171">
        <v>9</v>
      </c>
      <c r="B171">
        <v>7</v>
      </c>
      <c r="C171">
        <v>6736.8860152257803</v>
      </c>
      <c r="D171">
        <v>5806.3655341846197</v>
      </c>
      <c r="E171">
        <v>10744.4542109262</v>
      </c>
      <c r="F171">
        <v>6602.88492501783</v>
      </c>
      <c r="G171">
        <v>0.85</v>
      </c>
      <c r="H171">
        <v>5.1400485306699002</v>
      </c>
      <c r="I171">
        <v>7.2910203007706498</v>
      </c>
      <c r="J171">
        <v>4.3176407657627296</v>
      </c>
      <c r="K171">
        <v>3.8550363980024298</v>
      </c>
      <c r="L171">
        <v>10</v>
      </c>
      <c r="M171">
        <v>4.4057558834313504</v>
      </c>
      <c r="N171">
        <f t="shared" si="46"/>
        <v>-4.668696788934632</v>
      </c>
      <c r="O171">
        <f t="shared" si="47"/>
        <v>-1.0758959262812091</v>
      </c>
      <c r="P171">
        <f t="shared" si="43"/>
        <v>0.89604892095786282</v>
      </c>
      <c r="Q171">
        <f t="shared" si="44"/>
        <v>-1.0701198378637991</v>
      </c>
      <c r="R171">
        <f t="shared" si="45"/>
        <v>-0.71881784189244768</v>
      </c>
      <c r="S171">
        <f t="shared" si="55"/>
        <v>9.384491534559225E-3</v>
      </c>
      <c r="T171">
        <f t="shared" si="55"/>
        <v>0.34099211460851075</v>
      </c>
      <c r="U171">
        <f t="shared" si="55"/>
        <v>2.4499041980561191</v>
      </c>
      <c r="V171">
        <f t="shared" si="55"/>
        <v>0.34296741447360807</v>
      </c>
      <c r="W171">
        <f t="shared" si="55"/>
        <v>0.48732801433738926</v>
      </c>
      <c r="X171">
        <f t="shared" si="48"/>
        <v>3.6305762330101863</v>
      </c>
      <c r="Y171">
        <f t="shared" si="49"/>
        <v>1.2893913775546855</v>
      </c>
      <c r="Z171">
        <f t="shared" si="39"/>
        <v>2.5848490521237031E-3</v>
      </c>
      <c r="AA171">
        <f t="shared" si="39"/>
        <v>9.3922312251184192E-2</v>
      </c>
      <c r="AB171">
        <f t="shared" si="39"/>
        <v>0.67479761911647085</v>
      </c>
      <c r="AC171">
        <f t="shared" si="39"/>
        <v>9.4466385626406926E-2</v>
      </c>
      <c r="AD171">
        <f t="shared" si="39"/>
        <v>0.13422883395381441</v>
      </c>
      <c r="AE171">
        <f t="shared" si="50"/>
        <v>1.0000000000000002</v>
      </c>
      <c r="AF171" s="15">
        <f t="shared" si="51"/>
        <v>9.0136626232282975</v>
      </c>
      <c r="AG171">
        <f t="shared" si="52"/>
        <v>20256.613007947646</v>
      </c>
      <c r="AI171">
        <f t="shared" si="56"/>
        <v>4.5805626050711257E-2</v>
      </c>
      <c r="AK171">
        <f t="shared" si="54"/>
        <v>1.184006290791138E-4</v>
      </c>
      <c r="AL171">
        <f t="shared" si="54"/>
        <v>4.3021703127958796E-3</v>
      </c>
      <c r="AM171">
        <f t="shared" si="54"/>
        <v>3.0909527401159348E-2</v>
      </c>
      <c r="AN171">
        <f t="shared" si="54"/>
        <v>4.3270919343654807E-3</v>
      </c>
      <c r="AO171">
        <f t="shared" si="54"/>
        <v>6.1484357733114373E-3</v>
      </c>
      <c r="AQ171" s="23">
        <f t="shared" si="41"/>
        <v>0.39882577111850831</v>
      </c>
      <c r="AR171">
        <f t="shared" si="41"/>
        <v>14.491615507697041</v>
      </c>
      <c r="AS171">
        <f t="shared" si="41"/>
        <v>104.11698144305423</v>
      </c>
      <c r="AT171">
        <f t="shared" si="41"/>
        <v>14.575562569611538</v>
      </c>
      <c r="AU171" s="24">
        <f t="shared" si="40"/>
        <v>20.710655488367863</v>
      </c>
    </row>
    <row r="172" spans="1:49">
      <c r="A172">
        <v>9</v>
      </c>
      <c r="B172">
        <v>8</v>
      </c>
      <c r="C172">
        <v>6736.8860152257803</v>
      </c>
      <c r="D172">
        <v>5806.3655341846197</v>
      </c>
      <c r="E172">
        <v>1326.9172514140701</v>
      </c>
      <c r="F172">
        <v>9665.5722048840307</v>
      </c>
      <c r="G172">
        <v>0.85</v>
      </c>
      <c r="H172">
        <v>2.7658845668499699</v>
      </c>
      <c r="I172">
        <v>7.4874056545958902</v>
      </c>
      <c r="J172">
        <v>2.32334303615397</v>
      </c>
      <c r="K172">
        <v>2.0744134251374802</v>
      </c>
      <c r="L172">
        <v>10</v>
      </c>
      <c r="M172">
        <v>2.3707582001571299</v>
      </c>
      <c r="N172">
        <f t="shared" si="46"/>
        <v>-1.8197000323507153</v>
      </c>
      <c r="O172">
        <f t="shared" si="47"/>
        <v>0.34860245201074913</v>
      </c>
      <c r="P172">
        <f t="shared" si="43"/>
        <v>1.1026011858101978</v>
      </c>
      <c r="Q172">
        <f t="shared" si="44"/>
        <v>-0.89205754057730402</v>
      </c>
      <c r="R172">
        <f t="shared" si="45"/>
        <v>-0.62295951834349383</v>
      </c>
      <c r="S172">
        <f t="shared" si="55"/>
        <v>0.1620743607078273</v>
      </c>
      <c r="T172">
        <f t="shared" si="55"/>
        <v>1.4170857187678194</v>
      </c>
      <c r="U172">
        <f t="shared" si="55"/>
        <v>3.0119905901428217</v>
      </c>
      <c r="V172">
        <f t="shared" si="55"/>
        <v>0.40981168053195577</v>
      </c>
      <c r="W172">
        <f t="shared" si="55"/>
        <v>0.53635473470158612</v>
      </c>
      <c r="X172">
        <f t="shared" si="48"/>
        <v>5.5373170848520097</v>
      </c>
      <c r="Y172">
        <f t="shared" si="49"/>
        <v>1.7115101027447817</v>
      </c>
      <c r="Z172">
        <f t="shared" ref="Z172:AD222" si="57">S172/$X172</f>
        <v>2.9269474408680878E-2</v>
      </c>
      <c r="AA172">
        <f t="shared" si="57"/>
        <v>0.25591558096689571</v>
      </c>
      <c r="AB172">
        <f t="shared" si="57"/>
        <v>0.54394403354333465</v>
      </c>
      <c r="AC172">
        <f t="shared" si="57"/>
        <v>7.4009068697374114E-2</v>
      </c>
      <c r="AD172">
        <f t="shared" si="57"/>
        <v>9.686184238371473E-2</v>
      </c>
      <c r="AE172">
        <f t="shared" si="50"/>
        <v>1</v>
      </c>
      <c r="AF172" s="15">
        <f t="shared" si="51"/>
        <v>9.1967088629451759</v>
      </c>
      <c r="AG172">
        <f t="shared" si="52"/>
        <v>32688.085571056519</v>
      </c>
      <c r="AI172">
        <f t="shared" si="56"/>
        <v>7.3916514246187295E-2</v>
      </c>
      <c r="AK172">
        <f t="shared" si="54"/>
        <v>2.1634975221076747E-3</v>
      </c>
      <c r="AL172">
        <f t="shared" si="54"/>
        <v>1.8916387686360846E-2</v>
      </c>
      <c r="AM172">
        <f t="shared" si="54"/>
        <v>4.0206446904534475E-2</v>
      </c>
      <c r="AN172">
        <f t="shared" si="54"/>
        <v>5.4704923807165082E-3</v>
      </c>
      <c r="AO172">
        <f t="shared" si="54"/>
        <v>7.1596897524677985E-3</v>
      </c>
      <c r="AQ172" s="23">
        <f t="shared" si="41"/>
        <v>7.2876181003314109</v>
      </c>
      <c r="AR172">
        <f t="shared" si="41"/>
        <v>63.718773831416769</v>
      </c>
      <c r="AS172">
        <f t="shared" si="41"/>
        <v>135.43312493653809</v>
      </c>
      <c r="AT172">
        <f t="shared" si="41"/>
        <v>18.427041808024114</v>
      </c>
      <c r="AU172" s="24">
        <f t="shared" si="40"/>
        <v>24.117006883377819</v>
      </c>
    </row>
    <row r="173" spans="1:49">
      <c r="A173">
        <v>9</v>
      </c>
      <c r="B173">
        <v>9</v>
      </c>
      <c r="C173">
        <v>6736.8860152257803</v>
      </c>
      <c r="D173">
        <v>5806.3655341846197</v>
      </c>
      <c r="E173">
        <v>6736.8860152257803</v>
      </c>
      <c r="F173">
        <v>5806.3655341846197</v>
      </c>
      <c r="G173">
        <v>0.85</v>
      </c>
      <c r="H173">
        <v>0.34678565214704099</v>
      </c>
      <c r="I173">
        <v>7.7029116391450696</v>
      </c>
      <c r="J173">
        <v>0.29129994780351298</v>
      </c>
      <c r="K173">
        <v>0.26008923911027998</v>
      </c>
      <c r="L173">
        <v>10</v>
      </c>
      <c r="M173">
        <v>0.29724484469746298</v>
      </c>
      <c r="N173">
        <f t="shared" si="46"/>
        <v>1.0832186652927989</v>
      </c>
      <c r="O173">
        <f t="shared" si="47"/>
        <v>1.8000618008325062</v>
      </c>
      <c r="P173">
        <f t="shared" si="43"/>
        <v>1.3130627913893527</v>
      </c>
      <c r="Q173">
        <f t="shared" si="44"/>
        <v>-0.71062512197458405</v>
      </c>
      <c r="R173">
        <f t="shared" si="45"/>
        <v>-0.52574903010698582</v>
      </c>
      <c r="S173">
        <f t="shared" si="55"/>
        <v>2.9541727584678967</v>
      </c>
      <c r="T173">
        <f t="shared" si="55"/>
        <v>6.0500213492156929</v>
      </c>
      <c r="U173">
        <f t="shared" si="55"/>
        <v>3.7175423501394418</v>
      </c>
      <c r="V173">
        <f t="shared" si="55"/>
        <v>0.49133695591118293</v>
      </c>
      <c r="W173">
        <f t="shared" si="55"/>
        <v>0.59111243749244591</v>
      </c>
      <c r="X173">
        <f t="shared" si="48"/>
        <v>13.804185851226661</v>
      </c>
      <c r="Y173">
        <f t="shared" si="49"/>
        <v>2.6249718687228305</v>
      </c>
      <c r="Z173">
        <f t="shared" si="57"/>
        <v>0.21400557702614417</v>
      </c>
      <c r="AA173">
        <f t="shared" si="57"/>
        <v>0.43827440563458359</v>
      </c>
      <c r="AB173">
        <f t="shared" si="57"/>
        <v>0.26930544040806981</v>
      </c>
      <c r="AC173">
        <f t="shared" si="57"/>
        <v>3.5593330979930407E-2</v>
      </c>
      <c r="AD173">
        <f t="shared" si="57"/>
        <v>4.2821245951272E-2</v>
      </c>
      <c r="AE173">
        <f t="shared" si="50"/>
        <v>1</v>
      </c>
      <c r="AF173" s="15">
        <f t="shared" si="51"/>
        <v>8.82715987268476</v>
      </c>
      <c r="AG173">
        <f t="shared" si="52"/>
        <v>42814.845580721623</v>
      </c>
      <c r="AI173">
        <f t="shared" si="56"/>
        <v>9.6815830233811739E-2</v>
      </c>
      <c r="AK173">
        <f t="shared" si="54"/>
        <v>2.0719127614452097E-2</v>
      </c>
      <c r="AL173">
        <f t="shared" si="54"/>
        <v>4.2431900451742589E-2</v>
      </c>
      <c r="AM173">
        <f t="shared" si="54"/>
        <v>2.607302979958959E-2</v>
      </c>
      <c r="AN173">
        <f t="shared" si="54"/>
        <v>3.4459978896088143E-3</v>
      </c>
      <c r="AO173">
        <f t="shared" si="54"/>
        <v>4.1457744784186481E-3</v>
      </c>
      <c r="AQ173" s="23">
        <f t="shared" si="41"/>
        <v>69.791200536740305</v>
      </c>
      <c r="AR173">
        <f t="shared" si="41"/>
        <v>142.92943837639856</v>
      </c>
      <c r="AS173">
        <f t="shared" si="41"/>
        <v>87.825514915710073</v>
      </c>
      <c r="AT173">
        <f t="shared" si="41"/>
        <v>11.607647495501586</v>
      </c>
      <c r="AU173" s="24">
        <f t="shared" si="40"/>
        <v>13.964805052969272</v>
      </c>
    </row>
    <row r="174" spans="1:49">
      <c r="A174">
        <v>9</v>
      </c>
      <c r="B174">
        <v>10</v>
      </c>
      <c r="C174">
        <v>6736.8860152257803</v>
      </c>
      <c r="D174">
        <v>5806.3655341846197</v>
      </c>
      <c r="E174">
        <v>15653.849400851201</v>
      </c>
      <c r="F174">
        <v>10723.919758195199</v>
      </c>
      <c r="G174">
        <v>0.85</v>
      </c>
      <c r="H174">
        <v>2.7563509674539599</v>
      </c>
      <c r="I174">
        <v>6.9011487246030701</v>
      </c>
      <c r="J174">
        <v>2.31533481266132</v>
      </c>
      <c r="K174">
        <v>2.0672632255904699</v>
      </c>
      <c r="L174">
        <v>10</v>
      </c>
      <c r="M174">
        <v>2.3625865435319602</v>
      </c>
      <c r="N174">
        <f t="shared" si="46"/>
        <v>-1.8082597130755034</v>
      </c>
      <c r="O174">
        <f t="shared" si="47"/>
        <v>0.3543226116483551</v>
      </c>
      <c r="P174">
        <f t="shared" si="43"/>
        <v>1.1034306089576509</v>
      </c>
      <c r="Q174">
        <f t="shared" si="44"/>
        <v>-0.891342520622603</v>
      </c>
      <c r="R174">
        <f t="shared" si="45"/>
        <v>-0.6049632276124508</v>
      </c>
      <c r="S174">
        <f t="shared" si="55"/>
        <v>0.16393918992228737</v>
      </c>
      <c r="T174">
        <f t="shared" si="55"/>
        <v>1.4252149032501065</v>
      </c>
      <c r="U174">
        <f t="shared" si="55"/>
        <v>3.0144898411832504</v>
      </c>
      <c r="V174">
        <f t="shared" si="55"/>
        <v>0.41010480884501366</v>
      </c>
      <c r="W174">
        <f t="shared" si="55"/>
        <v>0.54609450746936428</v>
      </c>
      <c r="X174">
        <f t="shared" si="48"/>
        <v>5.5598432506700224</v>
      </c>
      <c r="Y174">
        <f t="shared" si="49"/>
        <v>1.7155699155395443</v>
      </c>
      <c r="Z174">
        <f t="shared" si="57"/>
        <v>2.9486297100647738E-2</v>
      </c>
      <c r="AA174">
        <f t="shared" si="57"/>
        <v>0.25634084253694606</v>
      </c>
      <c r="AB174">
        <f t="shared" si="57"/>
        <v>0.54218971745650768</v>
      </c>
      <c r="AC174">
        <f t="shared" si="57"/>
        <v>7.3761937226484123E-2</v>
      </c>
      <c r="AD174">
        <f t="shared" si="57"/>
        <v>9.8221205679414406E-2</v>
      </c>
      <c r="AE174">
        <f t="shared" si="50"/>
        <v>1.0000000000000002</v>
      </c>
      <c r="AF174" s="15">
        <f t="shared" si="51"/>
        <v>9.4782276004781938</v>
      </c>
      <c r="AG174">
        <f t="shared" si="52"/>
        <v>43439.591090260183</v>
      </c>
      <c r="AI174">
        <f t="shared" si="56"/>
        <v>9.8228547116715942E-2</v>
      </c>
      <c r="AK174">
        <f t="shared" si="54"/>
        <v>2.896396124048461E-3</v>
      </c>
      <c r="AL174">
        <f t="shared" si="54"/>
        <v>2.5179988529079069E-2</v>
      </c>
      <c r="AM174">
        <f t="shared" si="54"/>
        <v>5.3258508207375467E-2</v>
      </c>
      <c r="AN174">
        <f t="shared" si="54"/>
        <v>7.2455279262719392E-3</v>
      </c>
      <c r="AO174">
        <f t="shared" si="54"/>
        <v>9.648126329941005E-3</v>
      </c>
      <c r="AQ174" s="23">
        <f t="shared" si="41"/>
        <v>9.7563452713281151</v>
      </c>
      <c r="AR174">
        <f t="shared" si="41"/>
        <v>84.817356292549178</v>
      </c>
      <c r="AS174">
        <f t="shared" si="41"/>
        <v>179.39824956702762</v>
      </c>
      <c r="AT174">
        <f t="shared" si="41"/>
        <v>24.406147879714638</v>
      </c>
      <c r="AU174" s="24">
        <f t="shared" si="40"/>
        <v>32.499163672655591</v>
      </c>
    </row>
    <row r="175" spans="1:49">
      <c r="A175">
        <v>9</v>
      </c>
      <c r="B175">
        <v>11</v>
      </c>
      <c r="C175">
        <v>6736.8860152257803</v>
      </c>
      <c r="D175">
        <v>5806.3655341846197</v>
      </c>
      <c r="E175">
        <v>10891.4480381786</v>
      </c>
      <c r="F175">
        <v>9022.5382886068801</v>
      </c>
      <c r="G175">
        <v>0.85</v>
      </c>
      <c r="H175">
        <v>4.9511830386012603</v>
      </c>
      <c r="I175">
        <v>6.8744070231096899</v>
      </c>
      <c r="J175">
        <v>4.1589937524250704</v>
      </c>
      <c r="K175">
        <v>3.7133872789509601</v>
      </c>
      <c r="L175">
        <v>10</v>
      </c>
      <c r="M175">
        <v>4.2438711759439398</v>
      </c>
      <c r="N175">
        <f t="shared" si="46"/>
        <v>-4.4420581984522647</v>
      </c>
      <c r="O175">
        <f t="shared" si="47"/>
        <v>-0.96257663104002544</v>
      </c>
      <c r="P175">
        <f t="shared" si="43"/>
        <v>0.91248021876783403</v>
      </c>
      <c r="Q175">
        <f t="shared" si="44"/>
        <v>-1.055954925958652</v>
      </c>
      <c r="R175">
        <f t="shared" si="45"/>
        <v>-0.69822520818824829</v>
      </c>
      <c r="S175">
        <f t="shared" si="55"/>
        <v>1.1771685105079295E-2</v>
      </c>
      <c r="T175">
        <f t="shared" si="55"/>
        <v>0.38190758220736104</v>
      </c>
      <c r="U175">
        <f t="shared" si="55"/>
        <v>2.4904918442151884</v>
      </c>
      <c r="V175">
        <f t="shared" si="55"/>
        <v>0.34786008802371532</v>
      </c>
      <c r="W175">
        <f t="shared" si="55"/>
        <v>0.49746742187884641</v>
      </c>
      <c r="X175">
        <f t="shared" si="48"/>
        <v>3.7294986214301904</v>
      </c>
      <c r="Y175">
        <f t="shared" si="49"/>
        <v>1.3162738067737019</v>
      </c>
      <c r="Z175">
        <f t="shared" si="57"/>
        <v>3.1563720220829797E-3</v>
      </c>
      <c r="AA175">
        <f t="shared" si="57"/>
        <v>0.10240185638167816</v>
      </c>
      <c r="AB175">
        <f t="shared" si="57"/>
        <v>0.66778194524714241</v>
      </c>
      <c r="AC175">
        <f t="shared" si="57"/>
        <v>9.3272614722221758E-2</v>
      </c>
      <c r="AD175">
        <f t="shared" si="57"/>
        <v>0.13338721162687475</v>
      </c>
      <c r="AE175">
        <f t="shared" si="50"/>
        <v>1.0000000000000002</v>
      </c>
      <c r="AF175" s="15">
        <f t="shared" si="51"/>
        <v>9.2739023690630891</v>
      </c>
      <c r="AG175">
        <f t="shared" si="52"/>
        <v>26776.878023895879</v>
      </c>
      <c r="AI175">
        <f t="shared" si="56"/>
        <v>6.0549691159467539E-2</v>
      </c>
      <c r="AK175">
        <f t="shared" si="54"/>
        <v>1.9111735112150848E-4</v>
      </c>
      <c r="AL175">
        <f t="shared" si="54"/>
        <v>6.2004007780667629E-3</v>
      </c>
      <c r="AM175">
        <f t="shared" si="54"/>
        <v>4.0433990546582935E-2</v>
      </c>
      <c r="AN175">
        <f t="shared" si="54"/>
        <v>5.6476280150665322E-3</v>
      </c>
      <c r="AO175">
        <f t="shared" si="54"/>
        <v>8.0765544686298048E-3</v>
      </c>
      <c r="AQ175" s="23">
        <f t="shared" si="41"/>
        <v>0.64376790501874281</v>
      </c>
      <c r="AR175">
        <f t="shared" si="41"/>
        <v>20.885696645276511</v>
      </c>
      <c r="AS175">
        <f t="shared" si="41"/>
        <v>136.19959272652298</v>
      </c>
      <c r="AT175">
        <f t="shared" si="41"/>
        <v>19.023713096949528</v>
      </c>
      <c r="AU175" s="24">
        <f t="shared" si="40"/>
        <v>27.205413425460709</v>
      </c>
    </row>
    <row r="176" spans="1:49">
      <c r="A176">
        <v>9</v>
      </c>
      <c r="B176">
        <v>12</v>
      </c>
      <c r="C176">
        <v>6736.8860152257803</v>
      </c>
      <c r="D176">
        <v>5806.3655341846197</v>
      </c>
      <c r="E176">
        <v>19775.635773132999</v>
      </c>
      <c r="F176">
        <v>19400.363349273801</v>
      </c>
      <c r="G176">
        <v>0.85</v>
      </c>
      <c r="H176">
        <v>7.7180536945434497</v>
      </c>
      <c r="I176">
        <v>8.57745233894207</v>
      </c>
      <c r="J176">
        <v>6.4831651034164999</v>
      </c>
      <c r="K176">
        <v>5.7885402709075997</v>
      </c>
      <c r="L176">
        <v>10</v>
      </c>
      <c r="M176">
        <v>6.6154745953229703</v>
      </c>
      <c r="N176">
        <f t="shared" si="46"/>
        <v>-7.76230298558289</v>
      </c>
      <c r="O176">
        <f t="shared" si="47"/>
        <v>-2.6226990246053381</v>
      </c>
      <c r="P176">
        <f t="shared" si="43"/>
        <v>0.67176247170086412</v>
      </c>
      <c r="Q176">
        <f t="shared" si="44"/>
        <v>-1.263470225154316</v>
      </c>
      <c r="R176">
        <f t="shared" si="45"/>
        <v>-0.86789673863217121</v>
      </c>
      <c r="S176">
        <f t="shared" si="55"/>
        <v>4.2547558736891672E-4</v>
      </c>
      <c r="T176">
        <f t="shared" si="55"/>
        <v>7.2606631045653652E-2</v>
      </c>
      <c r="U176">
        <f t="shared" si="55"/>
        <v>1.9576846456243302</v>
      </c>
      <c r="V176">
        <f t="shared" si="55"/>
        <v>0.2826713891344535</v>
      </c>
      <c r="W176">
        <f t="shared" si="55"/>
        <v>0.41983364116591443</v>
      </c>
      <c r="X176">
        <f t="shared" si="48"/>
        <v>2.7332217825577207</v>
      </c>
      <c r="Y176">
        <f t="shared" si="49"/>
        <v>1.0054810535099252</v>
      </c>
      <c r="Z176">
        <f t="shared" si="57"/>
        <v>1.5566815327029958E-4</v>
      </c>
      <c r="AA176">
        <f t="shared" si="57"/>
        <v>2.6564485732185669E-2</v>
      </c>
      <c r="AB176">
        <f t="shared" si="57"/>
        <v>0.7162553211442465</v>
      </c>
      <c r="AC176">
        <f t="shared" si="57"/>
        <v>0.10342058260267945</v>
      </c>
      <c r="AD176">
        <f t="shared" si="57"/>
        <v>0.15360394236761807</v>
      </c>
      <c r="AE176">
        <f t="shared" si="50"/>
        <v>1</v>
      </c>
      <c r="AF176" s="15">
        <f t="shared" si="51"/>
        <v>10.015328914256084</v>
      </c>
      <c r="AG176">
        <f t="shared" si="52"/>
        <v>45214.162740728076</v>
      </c>
      <c r="AI176">
        <f t="shared" si="56"/>
        <v>0.10224132878903369</v>
      </c>
      <c r="AK176">
        <f t="shared" si="54"/>
        <v>1.591571884049039E-5</v>
      </c>
      <c r="AL176">
        <f t="shared" si="54"/>
        <v>2.7159883198559893E-3</v>
      </c>
      <c r="AM176">
        <f t="shared" si="54"/>
        <v>7.3230895786003822E-2</v>
      </c>
      <c r="AN176">
        <f t="shared" si="54"/>
        <v>1.0573857789433967E-2</v>
      </c>
      <c r="AO176">
        <f t="shared" si="54"/>
        <v>1.5704671174899421E-2</v>
      </c>
      <c r="AQ176" s="23">
        <f t="shared" si="41"/>
        <v>5.3611191839382594E-2</v>
      </c>
      <c r="AR176">
        <f t="shared" si="41"/>
        <v>9.1486518647771895</v>
      </c>
      <c r="AS176">
        <f t="shared" si="41"/>
        <v>246.67409885159284</v>
      </c>
      <c r="AT176">
        <f t="shared" si="41"/>
        <v>35.617437334311937</v>
      </c>
      <c r="AU176" s="24">
        <f t="shared" si="40"/>
        <v>52.900289805949669</v>
      </c>
    </row>
    <row r="177" spans="1:49">
      <c r="A177">
        <v>9</v>
      </c>
      <c r="B177">
        <v>13</v>
      </c>
      <c r="C177">
        <v>6736.8860152257803</v>
      </c>
      <c r="D177">
        <v>5806.3655341846197</v>
      </c>
      <c r="E177">
        <v>6227.3736275196297</v>
      </c>
      <c r="F177">
        <v>4568.4500073733298</v>
      </c>
      <c r="G177">
        <v>0.85</v>
      </c>
      <c r="H177">
        <v>9.1280119396876707</v>
      </c>
      <c r="I177">
        <v>7.9638868357119499</v>
      </c>
      <c r="J177">
        <v>7.6675300293376303</v>
      </c>
      <c r="K177">
        <v>6.8460089547657397</v>
      </c>
      <c r="L177">
        <v>10</v>
      </c>
      <c r="M177">
        <v>7.824010234018</v>
      </c>
      <c r="N177">
        <f t="shared" si="46"/>
        <v>-9.4542528797559555</v>
      </c>
      <c r="O177">
        <f t="shared" si="47"/>
        <v>-3.4686739716918709</v>
      </c>
      <c r="P177">
        <f t="shared" si="43"/>
        <v>0.54909610437331924</v>
      </c>
      <c r="Q177">
        <f t="shared" si="44"/>
        <v>-1.36921709354013</v>
      </c>
      <c r="R177">
        <f t="shared" si="45"/>
        <v>-0.90991655547001915</v>
      </c>
      <c r="S177">
        <f t="shared" si="55"/>
        <v>7.8355618633434753E-5</v>
      </c>
      <c r="T177">
        <f t="shared" si="55"/>
        <v>3.1158320094010705E-2</v>
      </c>
      <c r="U177">
        <f t="shared" si="55"/>
        <v>1.7316870458888454</v>
      </c>
      <c r="V177">
        <f t="shared" si="55"/>
        <v>0.25430597942974015</v>
      </c>
      <c r="W177">
        <f t="shared" si="55"/>
        <v>0.40255781387974132</v>
      </c>
      <c r="X177">
        <f t="shared" si="48"/>
        <v>2.4197875149109707</v>
      </c>
      <c r="Y177">
        <f t="shared" si="49"/>
        <v>0.88367973255782239</v>
      </c>
      <c r="Z177">
        <f t="shared" si="57"/>
        <v>3.2381197998005883E-5</v>
      </c>
      <c r="AA177">
        <f t="shared" si="57"/>
        <v>1.2876469484204728E-2</v>
      </c>
      <c r="AB177">
        <f t="shared" si="57"/>
        <v>0.71563599498634411</v>
      </c>
      <c r="AC177">
        <f t="shared" si="57"/>
        <v>0.10509434314487594</v>
      </c>
      <c r="AD177">
        <f t="shared" si="57"/>
        <v>0.16636081118657739</v>
      </c>
      <c r="AE177">
        <f t="shared" si="50"/>
        <v>1.0000000000000002</v>
      </c>
      <c r="AF177" s="15">
        <f t="shared" si="51"/>
        <v>8.6129679999005333</v>
      </c>
      <c r="AG177">
        <f t="shared" si="52"/>
        <v>10214.298309163751</v>
      </c>
      <c r="AI177">
        <f t="shared" si="56"/>
        <v>2.3097263522603613E-2</v>
      </c>
      <c r="AK177">
        <f t="shared" si="54"/>
        <v>7.4791706333754647E-7</v>
      </c>
      <c r="AL177">
        <f t="shared" si="54"/>
        <v>2.9741120891744045E-4</v>
      </c>
      <c r="AM177">
        <f t="shared" si="54"/>
        <v>1.6529233162460227E-2</v>
      </c>
      <c r="AN177">
        <f t="shared" si="54"/>
        <v>2.42739173835213E-3</v>
      </c>
      <c r="AO177">
        <f t="shared" si="54"/>
        <v>3.842479495810481E-3</v>
      </c>
      <c r="AQ177" s="23">
        <f t="shared" si="41"/>
        <v>2.5193160022737257E-3</v>
      </c>
      <c r="AR177">
        <f t="shared" si="41"/>
        <v>1.0018127070636487</v>
      </c>
      <c r="AS177">
        <f t="shared" si="41"/>
        <v>55.677779867292251</v>
      </c>
      <c r="AT177">
        <f t="shared" si="41"/>
        <v>8.1765307277895296</v>
      </c>
      <c r="AU177" s="24">
        <f t="shared" si="40"/>
        <v>12.943173189558719</v>
      </c>
    </row>
    <row r="178" spans="1:49">
      <c r="A178">
        <v>9</v>
      </c>
      <c r="B178">
        <v>14</v>
      </c>
      <c r="C178">
        <v>6736.8860152257803</v>
      </c>
      <c r="D178">
        <v>5806.3655341846197</v>
      </c>
      <c r="E178">
        <v>17670.048517895</v>
      </c>
      <c r="F178">
        <v>16690.792978189998</v>
      </c>
      <c r="G178">
        <v>0.85</v>
      </c>
      <c r="H178">
        <v>11.7503243176035</v>
      </c>
      <c r="I178">
        <v>7.8399275185493398</v>
      </c>
      <c r="J178">
        <v>9.8702724267869808</v>
      </c>
      <c r="K178">
        <v>8.8127432382026392</v>
      </c>
      <c r="L178">
        <v>10</v>
      </c>
      <c r="M178">
        <v>10.0717065579459</v>
      </c>
      <c r="N178">
        <f t="shared" si="46"/>
        <v>-12.60102773325495</v>
      </c>
      <c r="O178">
        <f t="shared" si="47"/>
        <v>-5.0420613984413682</v>
      </c>
      <c r="P178">
        <f t="shared" si="43"/>
        <v>0.32095492749463761</v>
      </c>
      <c r="Q178">
        <f t="shared" si="44"/>
        <v>-1.5658905218838199</v>
      </c>
      <c r="R178">
        <f t="shared" si="45"/>
        <v>-1.0185825921515359</v>
      </c>
      <c r="S178">
        <f t="shared" si="55"/>
        <v>3.3685514821582865E-6</v>
      </c>
      <c r="T178">
        <f t="shared" si="55"/>
        <v>6.4604170888048831E-3</v>
      </c>
      <c r="U178">
        <f t="shared" si="55"/>
        <v>1.3784434495937841</v>
      </c>
      <c r="V178">
        <f t="shared" si="55"/>
        <v>0.20890189860375574</v>
      </c>
      <c r="W178">
        <f t="shared" si="55"/>
        <v>0.36110641266832966</v>
      </c>
      <c r="X178">
        <f t="shared" si="48"/>
        <v>1.9549155465061565</v>
      </c>
      <c r="Y178">
        <f t="shared" si="49"/>
        <v>0.67034699378615914</v>
      </c>
      <c r="Z178">
        <f t="shared" si="57"/>
        <v>1.7231186729158675E-6</v>
      </c>
      <c r="AA178">
        <f t="shared" si="57"/>
        <v>3.3047039297175785E-3</v>
      </c>
      <c r="AB178">
        <f t="shared" si="57"/>
        <v>0.70511662360931715</v>
      </c>
      <c r="AC178">
        <f t="shared" si="57"/>
        <v>0.10685980730835518</v>
      </c>
      <c r="AD178">
        <f t="shared" si="57"/>
        <v>0.18471714203393719</v>
      </c>
      <c r="AE178">
        <f t="shared" si="50"/>
        <v>1</v>
      </c>
      <c r="AF178" s="15">
        <f t="shared" si="51"/>
        <v>9.8699979981782864</v>
      </c>
      <c r="AG178">
        <f t="shared" si="52"/>
        <v>30922.547638604192</v>
      </c>
      <c r="AI178">
        <f t="shared" si="56"/>
        <v>6.9924160229228621E-2</v>
      </c>
      <c r="AK178">
        <f t="shared" si="54"/>
        <v>1.204876261789449E-7</v>
      </c>
      <c r="AL178">
        <f t="shared" si="54"/>
        <v>2.3107864709173345E-4</v>
      </c>
      <c r="AM178">
        <f t="shared" si="54"/>
        <v>4.9304687769550583E-2</v>
      </c>
      <c r="AN178">
        <f t="shared" si="54"/>
        <v>7.4720822882939231E-3</v>
      </c>
      <c r="AO178">
        <f t="shared" si="54"/>
        <v>1.2916191036666205E-2</v>
      </c>
      <c r="AQ178" s="23">
        <f t="shared" si="41"/>
        <v>4.0585570190634278E-4</v>
      </c>
      <c r="AR178">
        <f t="shared" si="41"/>
        <v>0.77837525300479626</v>
      </c>
      <c r="AS178">
        <f t="shared" si="41"/>
        <v>166.08003075987943</v>
      </c>
      <c r="AT178">
        <f t="shared" si="41"/>
        <v>25.169283336311789</v>
      </c>
      <c r="AU178" s="24">
        <f t="shared" si="40"/>
        <v>43.507453382450564</v>
      </c>
    </row>
    <row r="179" spans="1:49">
      <c r="A179">
        <v>9</v>
      </c>
      <c r="B179">
        <v>15</v>
      </c>
      <c r="C179">
        <v>6736.8860152257803</v>
      </c>
      <c r="D179">
        <v>5806.3655341846197</v>
      </c>
      <c r="E179">
        <v>19842.180276010698</v>
      </c>
      <c r="F179">
        <v>16403.885489804201</v>
      </c>
      <c r="G179">
        <v>0.85</v>
      </c>
      <c r="H179">
        <v>13.0159828101825</v>
      </c>
      <c r="I179">
        <v>7.6273823363834001</v>
      </c>
      <c r="J179">
        <v>10.9334255605533</v>
      </c>
      <c r="K179">
        <v>9.7619871076368607</v>
      </c>
      <c r="L179">
        <v>10</v>
      </c>
      <c r="M179">
        <v>11.1565566944421</v>
      </c>
      <c r="N179">
        <f t="shared" si="46"/>
        <v>-14.119817924349752</v>
      </c>
      <c r="O179">
        <f t="shared" si="47"/>
        <v>-5.8014564939887689</v>
      </c>
      <c r="P179">
        <f t="shared" si="43"/>
        <v>0.21084263864026853</v>
      </c>
      <c r="Q179">
        <f t="shared" si="44"/>
        <v>-1.6608149088272421</v>
      </c>
      <c r="R179">
        <f t="shared" si="45"/>
        <v>-1.0664487435113679</v>
      </c>
      <c r="S179">
        <f t="shared" si="55"/>
        <v>7.3763410767388289E-7</v>
      </c>
      <c r="T179">
        <f t="shared" si="55"/>
        <v>3.0231483398190785E-3</v>
      </c>
      <c r="U179">
        <f t="shared" si="55"/>
        <v>1.2347180428630695</v>
      </c>
      <c r="V179">
        <f t="shared" si="55"/>
        <v>0.18998409728449153</v>
      </c>
      <c r="W179">
        <f t="shared" si="55"/>
        <v>0.34422879411716578</v>
      </c>
      <c r="X179">
        <f t="shared" si="48"/>
        <v>1.7719548202386535</v>
      </c>
      <c r="Y179">
        <f t="shared" si="49"/>
        <v>0.57208335537853328</v>
      </c>
      <c r="Z179">
        <f t="shared" si="57"/>
        <v>4.1628268353621771E-7</v>
      </c>
      <c r="AA179">
        <f t="shared" si="57"/>
        <v>1.7061091543022014E-3</v>
      </c>
      <c r="AB179">
        <f t="shared" si="57"/>
        <v>0.69681124414716911</v>
      </c>
      <c r="AC179">
        <f t="shared" si="57"/>
        <v>0.10721723551557809</v>
      </c>
      <c r="AD179">
        <f t="shared" si="57"/>
        <v>0.19426499490026714</v>
      </c>
      <c r="AE179">
        <f t="shared" si="50"/>
        <v>1</v>
      </c>
      <c r="AF179" s="15">
        <f t="shared" si="51"/>
        <v>9.8720078519071119</v>
      </c>
      <c r="AG179">
        <f t="shared" si="52"/>
        <v>28925.134461362781</v>
      </c>
      <c r="AI179">
        <f t="shared" si="56"/>
        <v>6.540747419540914E-2</v>
      </c>
      <c r="AK179">
        <f t="shared" si="54"/>
        <v>2.722799888139083E-8</v>
      </c>
      <c r="AL179">
        <f t="shared" si="54"/>
        <v>1.1159229048457255E-4</v>
      </c>
      <c r="AM179">
        <f t="shared" si="54"/>
        <v>4.5576663470626902E-2</v>
      </c>
      <c r="AN179">
        <f t="shared" si="54"/>
        <v>7.0128085652882786E-3</v>
      </c>
      <c r="AO179">
        <f t="shared" si="54"/>
        <v>1.2706382641010511E-2</v>
      </c>
      <c r="AQ179" s="23">
        <f t="shared" si="41"/>
        <v>9.1715962443312532E-5</v>
      </c>
      <c r="AR179">
        <f t="shared" si="41"/>
        <v>0.37589227058626484</v>
      </c>
      <c r="AS179">
        <f t="shared" si="41"/>
        <v>153.52239337795902</v>
      </c>
      <c r="AT179">
        <f t="shared" si="41"/>
        <v>23.622245975473085</v>
      </c>
      <c r="AU179" s="24">
        <f t="shared" si="40"/>
        <v>42.800725759165665</v>
      </c>
    </row>
    <row r="180" spans="1:49">
      <c r="A180">
        <v>9</v>
      </c>
      <c r="B180">
        <v>16</v>
      </c>
      <c r="C180">
        <v>6736.8860152257803</v>
      </c>
      <c r="D180">
        <v>5806.3655341846197</v>
      </c>
      <c r="E180">
        <v>12576.9110439045</v>
      </c>
      <c r="F180">
        <v>7323.1631650911904</v>
      </c>
      <c r="G180">
        <v>0.85</v>
      </c>
      <c r="H180">
        <v>16.2050576273841</v>
      </c>
      <c r="I180">
        <v>6.8514729791094897</v>
      </c>
      <c r="J180">
        <v>13.612248407002699</v>
      </c>
      <c r="K180">
        <v>12.1537932205381</v>
      </c>
      <c r="L180">
        <v>10</v>
      </c>
      <c r="M180">
        <v>13.890049394900601</v>
      </c>
      <c r="N180">
        <f t="shared" si="46"/>
        <v>-17.94670770499167</v>
      </c>
      <c r="O180">
        <f t="shared" si="47"/>
        <v>-7.7149013843097283</v>
      </c>
      <c r="P180">
        <f t="shared" si="43"/>
        <v>-6.6606870456276002E-2</v>
      </c>
      <c r="Q180">
        <f t="shared" si="44"/>
        <v>-1.8999955201173662</v>
      </c>
      <c r="R180">
        <f t="shared" si="45"/>
        <v>-1.1798460978160754</v>
      </c>
      <c r="S180">
        <f t="shared" si="55"/>
        <v>1.6063636772093852E-8</v>
      </c>
      <c r="T180">
        <f t="shared" si="55"/>
        <v>4.4612945763377324E-4</v>
      </c>
      <c r="U180">
        <f t="shared" si="55"/>
        <v>0.93556292647664319</v>
      </c>
      <c r="V180">
        <f t="shared" si="55"/>
        <v>0.14956928927399574</v>
      </c>
      <c r="W180">
        <f t="shared" si="55"/>
        <v>0.30732603310934625</v>
      </c>
      <c r="X180">
        <f t="shared" si="48"/>
        <v>1.3929043943812558</v>
      </c>
      <c r="Y180">
        <f t="shared" si="49"/>
        <v>0.33139105955018883</v>
      </c>
      <c r="Z180">
        <f t="shared" si="57"/>
        <v>1.15324761964223E-8</v>
      </c>
      <c r="AA180">
        <f t="shared" si="57"/>
        <v>3.2028720666930563E-4</v>
      </c>
      <c r="AB180">
        <f t="shared" si="57"/>
        <v>0.67166341799950391</v>
      </c>
      <c r="AC180">
        <f t="shared" si="57"/>
        <v>0.10737943672037602</v>
      </c>
      <c r="AD180">
        <f t="shared" si="57"/>
        <v>0.22063684654097457</v>
      </c>
      <c r="AE180">
        <f t="shared" si="50"/>
        <v>1</v>
      </c>
      <c r="AF180" s="15">
        <f t="shared" si="51"/>
        <v>9.1280125360663948</v>
      </c>
      <c r="AG180">
        <f t="shared" si="52"/>
        <v>11614.22916761299</v>
      </c>
      <c r="AI180">
        <f t="shared" si="56"/>
        <v>2.6262882047962111E-2</v>
      </c>
      <c r="AK180">
        <f t="shared" si="54"/>
        <v>3.028760620675696E-10</v>
      </c>
      <c r="AL180">
        <f t="shared" si="54"/>
        <v>8.4116651302272367E-6</v>
      </c>
      <c r="AM180">
        <f t="shared" si="54"/>
        <v>1.7639817122852043E-2</v>
      </c>
      <c r="AN180">
        <f t="shared" si="54"/>
        <v>2.820093480963847E-3</v>
      </c>
      <c r="AO180">
        <f t="shared" si="54"/>
        <v>5.7945594761399325E-3</v>
      </c>
      <c r="AQ180" s="23">
        <f t="shared" si="41"/>
        <v>1.0202207534448325E-6</v>
      </c>
      <c r="AR180">
        <f t="shared" si="41"/>
        <v>2.8334214590295108E-2</v>
      </c>
      <c r="AS180">
        <f t="shared" si="41"/>
        <v>59.418718643041096</v>
      </c>
      <c r="AT180">
        <f t="shared" si="41"/>
        <v>9.4993241667673658</v>
      </c>
      <c r="AU180" s="24">
        <f t="shared" si="40"/>
        <v>19.518643349600566</v>
      </c>
    </row>
    <row r="181" spans="1:49">
      <c r="A181">
        <v>9</v>
      </c>
      <c r="B181">
        <v>17</v>
      </c>
      <c r="C181">
        <v>6736.8860152257803</v>
      </c>
      <c r="D181">
        <v>5806.3655341846197</v>
      </c>
      <c r="E181">
        <v>5608.6090709096197</v>
      </c>
      <c r="F181">
        <v>4747.0148078372004</v>
      </c>
      <c r="G181">
        <v>0.85</v>
      </c>
      <c r="H181">
        <v>18.712369157100301</v>
      </c>
      <c r="I181">
        <v>7.5707335474066104</v>
      </c>
      <c r="J181">
        <v>15.718390091964199</v>
      </c>
      <c r="K181">
        <v>14.0342768678252</v>
      </c>
      <c r="L181">
        <v>10</v>
      </c>
      <c r="M181">
        <v>16.0391735632288</v>
      </c>
      <c r="N181">
        <f t="shared" si="46"/>
        <v>-20.95548154065111</v>
      </c>
      <c r="O181">
        <f t="shared" si="47"/>
        <v>-9.2192883021394483</v>
      </c>
      <c r="P181">
        <f t="shared" si="43"/>
        <v>-0.28474297354157685</v>
      </c>
      <c r="Q181">
        <f t="shared" si="44"/>
        <v>-2.0880438848460763</v>
      </c>
      <c r="R181">
        <f t="shared" si="45"/>
        <v>-1.3088801232813991</v>
      </c>
      <c r="S181">
        <f t="shared" si="55"/>
        <v>7.9277510033606685E-10</v>
      </c>
      <c r="T181">
        <f t="shared" si="55"/>
        <v>9.9109198342711493E-5</v>
      </c>
      <c r="U181">
        <f t="shared" si="55"/>
        <v>0.75220756672199096</v>
      </c>
      <c r="V181">
        <f t="shared" si="55"/>
        <v>0.12392931888993798</v>
      </c>
      <c r="W181">
        <f t="shared" si="55"/>
        <v>0.27012239084110606</v>
      </c>
      <c r="X181">
        <f t="shared" si="48"/>
        <v>1.1463583864441529</v>
      </c>
      <c r="Y181">
        <f t="shared" si="49"/>
        <v>0.13659029753955571</v>
      </c>
      <c r="Z181">
        <f t="shared" si="57"/>
        <v>6.9155955913154426E-10</v>
      </c>
      <c r="AA181">
        <f t="shared" si="57"/>
        <v>8.6455683942030287E-5</v>
      </c>
      <c r="AB181">
        <f t="shared" si="57"/>
        <v>0.65617138201887815</v>
      </c>
      <c r="AC181">
        <f t="shared" si="57"/>
        <v>0.10810695883191451</v>
      </c>
      <c r="AD181">
        <f t="shared" si="57"/>
        <v>0.23563520277370573</v>
      </c>
      <c r="AE181">
        <f t="shared" si="50"/>
        <v>1</v>
      </c>
      <c r="AF181" s="15">
        <f t="shared" si="51"/>
        <v>8.6284315092255301</v>
      </c>
      <c r="AG181">
        <f t="shared" si="52"/>
        <v>6148.999825059409</v>
      </c>
      <c r="AI181">
        <f t="shared" si="56"/>
        <v>1.3904535099824037E-2</v>
      </c>
      <c r="AK181">
        <f t="shared" si="54"/>
        <v>9.615814163563394E-12</v>
      </c>
      <c r="AL181">
        <f t="shared" si="54"/>
        <v>1.2021260919512536E-6</v>
      </c>
      <c r="AM181">
        <f t="shared" si="54"/>
        <v>9.1237580127815389E-3</v>
      </c>
      <c r="AN181">
        <f t="shared" si="54"/>
        <v>1.5031770036135876E-3</v>
      </c>
      <c r="AO181">
        <f t="shared" si="54"/>
        <v>3.2763979477211454E-3</v>
      </c>
      <c r="AQ181" s="23">
        <f t="shared" si="41"/>
        <v>3.2390321981760109E-8</v>
      </c>
      <c r="AR181">
        <f t="shared" si="41"/>
        <v>4.0492932287022106E-3</v>
      </c>
      <c r="AS181">
        <f t="shared" si="41"/>
        <v>30.732858881306054</v>
      </c>
      <c r="AT181">
        <f t="shared" si="41"/>
        <v>5.0633660670266849</v>
      </c>
      <c r="AU181" s="24">
        <f t="shared" si="40"/>
        <v>11.036359757158516</v>
      </c>
    </row>
    <row r="182" spans="1:49">
      <c r="A182">
        <v>9</v>
      </c>
      <c r="B182">
        <v>18</v>
      </c>
      <c r="C182">
        <v>6736.8860152257803</v>
      </c>
      <c r="D182">
        <v>5806.3655341846197</v>
      </c>
      <c r="E182">
        <v>1403.3937696467699</v>
      </c>
      <c r="F182">
        <v>9993.6097877586708</v>
      </c>
      <c r="G182">
        <v>0.85</v>
      </c>
      <c r="H182">
        <v>18.733243400712102</v>
      </c>
      <c r="I182">
        <v>7.0354870269007401</v>
      </c>
      <c r="J182">
        <v>15.7359244565982</v>
      </c>
      <c r="K182">
        <v>14.0499325505341</v>
      </c>
      <c r="L182">
        <v>10</v>
      </c>
      <c r="M182">
        <v>16.057065772039</v>
      </c>
      <c r="N182">
        <f t="shared" si="46"/>
        <v>-20.980530632985275</v>
      </c>
      <c r="O182">
        <f t="shared" si="47"/>
        <v>-9.2318128483065305</v>
      </c>
      <c r="P182">
        <f t="shared" si="43"/>
        <v>-0.28655903273581085</v>
      </c>
      <c r="Q182">
        <f t="shared" si="44"/>
        <v>-2.089609453116966</v>
      </c>
      <c r="R182">
        <f t="shared" si="45"/>
        <v>-1.2937173381067328</v>
      </c>
      <c r="S182">
        <f t="shared" si="55"/>
        <v>7.7316345603657521E-10</v>
      </c>
      <c r="T182">
        <f t="shared" si="55"/>
        <v>9.7875641606668721E-5</v>
      </c>
      <c r="U182">
        <f t="shared" si="55"/>
        <v>0.75084275292090341</v>
      </c>
      <c r="V182">
        <f t="shared" si="55"/>
        <v>0.12373545087685354</v>
      </c>
      <c r="W182">
        <f t="shared" si="55"/>
        <v>0.27424940809236648</v>
      </c>
      <c r="X182">
        <f t="shared" si="48"/>
        <v>1.1489254883048936</v>
      </c>
      <c r="Y182">
        <f t="shared" si="49"/>
        <v>0.13882714759488529</v>
      </c>
      <c r="Z182">
        <f t="shared" si="57"/>
        <v>6.7294482010081287E-10</v>
      </c>
      <c r="AA182">
        <f t="shared" si="57"/>
        <v>8.5188850454586825E-5</v>
      </c>
      <c r="AB182">
        <f t="shared" si="57"/>
        <v>0.65351736084181133</v>
      </c>
      <c r="AC182">
        <f t="shared" si="57"/>
        <v>0.10769667148686105</v>
      </c>
      <c r="AD182">
        <f t="shared" si="57"/>
        <v>0.2387007781479282</v>
      </c>
      <c r="AE182">
        <f t="shared" si="50"/>
        <v>1</v>
      </c>
      <c r="AF182" s="15">
        <f t="shared" si="51"/>
        <v>9.2305467269012063</v>
      </c>
      <c r="AG182">
        <f t="shared" si="52"/>
        <v>11245.527018542723</v>
      </c>
      <c r="AI182">
        <f t="shared" si="56"/>
        <v>2.5429147762878027E-2</v>
      </c>
      <c r="AK182">
        <f t="shared" si="54"/>
        <v>1.7112413266606942E-11</v>
      </c>
      <c r="AL182">
        <f t="shared" si="54"/>
        <v>2.1662798659594076E-6</v>
      </c>
      <c r="AM182">
        <f t="shared" si="54"/>
        <v>1.66183895344525E-2</v>
      </c>
      <c r="AN182">
        <f t="shared" si="54"/>
        <v>2.7386345728095222E-3</v>
      </c>
      <c r="AO182">
        <f t="shared" si="54"/>
        <v>6.0699573586376326E-3</v>
      </c>
      <c r="AQ182" s="23">
        <f t="shared" si="41"/>
        <v>5.7642188811284208E-8</v>
      </c>
      <c r="AR182">
        <f t="shared" si="41"/>
        <v>7.2969902670235558E-3</v>
      </c>
      <c r="AS182">
        <f t="shared" si="41"/>
        <v>55.978098025113759</v>
      </c>
      <c r="AT182">
        <f t="shared" si="41"/>
        <v>9.2249344771871495</v>
      </c>
      <c r="AU182" s="24">
        <f t="shared" si="40"/>
        <v>20.446305421211342</v>
      </c>
    </row>
    <row r="183" spans="1:49">
      <c r="A183">
        <v>9</v>
      </c>
      <c r="B183">
        <v>19</v>
      </c>
      <c r="C183">
        <v>6736.8860152257803</v>
      </c>
      <c r="D183">
        <v>5806.3655341846197</v>
      </c>
      <c r="E183">
        <v>12938.436402822699</v>
      </c>
      <c r="F183">
        <v>16131.022423926899</v>
      </c>
      <c r="G183">
        <v>0.85</v>
      </c>
      <c r="H183">
        <v>22.278865419923701</v>
      </c>
      <c r="I183">
        <v>7.2598968511959097</v>
      </c>
      <c r="J183">
        <v>18.714246952735898</v>
      </c>
      <c r="K183">
        <v>16.7091490649428</v>
      </c>
      <c r="L183">
        <v>10</v>
      </c>
      <c r="M183">
        <v>19.0961703599346</v>
      </c>
      <c r="N183">
        <f t="shared" si="46"/>
        <v>-25.235277056039191</v>
      </c>
      <c r="O183">
        <f t="shared" si="47"/>
        <v>-11.359186059833489</v>
      </c>
      <c r="P183">
        <f t="shared" si="43"/>
        <v>-0.59502814840721785</v>
      </c>
      <c r="Q183">
        <f t="shared" si="44"/>
        <v>-2.3555311045578362</v>
      </c>
      <c r="R183">
        <f t="shared" si="45"/>
        <v>-1.452404862230368</v>
      </c>
      <c r="S183">
        <f t="shared" si="55"/>
        <v>1.0976362092202846E-11</v>
      </c>
      <c r="T183">
        <f t="shared" si="55"/>
        <v>1.166186944849878E-5</v>
      </c>
      <c r="U183">
        <f t="shared" si="55"/>
        <v>0.55154704047862813</v>
      </c>
      <c r="V183">
        <f t="shared" si="55"/>
        <v>9.4843121541827516E-2</v>
      </c>
      <c r="W183">
        <f t="shared" si="55"/>
        <v>0.23400685662666568</v>
      </c>
      <c r="X183">
        <f t="shared" si="48"/>
        <v>0.88040868052754617</v>
      </c>
      <c r="Y183">
        <f t="shared" si="49"/>
        <v>-0.12736906962429601</v>
      </c>
      <c r="Z183">
        <f t="shared" si="57"/>
        <v>1.2467348783551002E-11</v>
      </c>
      <c r="AA183">
        <f t="shared" si="57"/>
        <v>1.3245972815160021E-5</v>
      </c>
      <c r="AB183">
        <f t="shared" si="57"/>
        <v>0.62646706316904766</v>
      </c>
      <c r="AC183">
        <f t="shared" si="57"/>
        <v>0.10772624536709127</v>
      </c>
      <c r="AD183">
        <f t="shared" si="57"/>
        <v>0.26579344547857858</v>
      </c>
      <c r="AE183">
        <f t="shared" si="50"/>
        <v>1</v>
      </c>
      <c r="AF183" s="15">
        <f t="shared" si="51"/>
        <v>9.8021073208252112</v>
      </c>
      <c r="AG183">
        <f t="shared" si="52"/>
        <v>16530.277396772446</v>
      </c>
      <c r="AI183">
        <f t="shared" si="56"/>
        <v>3.7379383446482652E-2</v>
      </c>
      <c r="AK183">
        <f t="shared" si="54"/>
        <v>4.6602181074139201E-13</v>
      </c>
      <c r="AL183">
        <f t="shared" si="54"/>
        <v>4.951262969795517E-7</v>
      </c>
      <c r="AM183">
        <f t="shared" si="54"/>
        <v>2.3416952570787703E-2</v>
      </c>
      <c r="AN183">
        <f t="shared" si="54"/>
        <v>4.0267406328263798E-3</v>
      </c>
      <c r="AO183">
        <f t="shared" si="54"/>
        <v>9.9351951161055687E-3</v>
      </c>
      <c r="AQ183" s="23">
        <f t="shared" si="41"/>
        <v>1.5697679097869396E-9</v>
      </c>
      <c r="AR183">
        <f t="shared" si="41"/>
        <v>1.6678047129460342E-3</v>
      </c>
      <c r="AS183">
        <f t="shared" si="41"/>
        <v>78.878670146672533</v>
      </c>
      <c r="AT183">
        <f t="shared" si="41"/>
        <v>13.563846328114723</v>
      </c>
      <c r="AU183" s="24">
        <f t="shared" si="40"/>
        <v>33.466138518115542</v>
      </c>
    </row>
    <row r="184" spans="1:49">
      <c r="A184">
        <v>9</v>
      </c>
      <c r="B184">
        <v>20</v>
      </c>
      <c r="C184">
        <v>6736.8860152257803</v>
      </c>
      <c r="D184">
        <v>5806.3655341846197</v>
      </c>
      <c r="E184">
        <v>16808.942786625601</v>
      </c>
      <c r="F184">
        <v>17720.048513448</v>
      </c>
      <c r="G184">
        <v>0.85</v>
      </c>
      <c r="H184">
        <v>25.421468109228499</v>
      </c>
      <c r="I184">
        <v>7.0207548461485496</v>
      </c>
      <c r="J184">
        <v>21.354033211751801</v>
      </c>
      <c r="K184">
        <v>19.0661010819213</v>
      </c>
      <c r="L184">
        <v>10</v>
      </c>
      <c r="M184">
        <v>21.789829807910099</v>
      </c>
      <c r="N184">
        <f t="shared" si="46"/>
        <v>-29.00640028320495</v>
      </c>
      <c r="O184">
        <f t="shared" si="47"/>
        <v>-13.244747673416368</v>
      </c>
      <c r="P184">
        <f t="shared" si="43"/>
        <v>-0.86843458237672289</v>
      </c>
      <c r="Q184">
        <f t="shared" si="44"/>
        <v>-2.591226306255686</v>
      </c>
      <c r="R184">
        <f t="shared" si="45"/>
        <v>-1.5799135744777222</v>
      </c>
      <c r="S184">
        <f t="shared" si="55"/>
        <v>2.5274374547664086E-13</v>
      </c>
      <c r="T184">
        <f t="shared" si="55"/>
        <v>1.7696165497340955E-6</v>
      </c>
      <c r="U184">
        <f t="shared" si="55"/>
        <v>0.41960789698125167</v>
      </c>
      <c r="V184">
        <f t="shared" si="55"/>
        <v>7.492809892639965E-2</v>
      </c>
      <c r="W184">
        <f t="shared" si="55"/>
        <v>0.20599290047959642</v>
      </c>
      <c r="X184">
        <f t="shared" si="48"/>
        <v>0.70053066600405023</v>
      </c>
      <c r="Y184">
        <f t="shared" si="49"/>
        <v>-0.35591713685556464</v>
      </c>
      <c r="Z184">
        <f t="shared" si="57"/>
        <v>3.6078898147076916E-13</v>
      </c>
      <c r="AA184">
        <f t="shared" si="57"/>
        <v>2.5261086139573286E-6</v>
      </c>
      <c r="AB184">
        <f t="shared" si="57"/>
        <v>0.59898576514111612</v>
      </c>
      <c r="AC184">
        <f t="shared" si="57"/>
        <v>0.10695905627344292</v>
      </c>
      <c r="AD184">
        <f t="shared" si="57"/>
        <v>0.29405265247646623</v>
      </c>
      <c r="AE184">
        <f t="shared" si="50"/>
        <v>1</v>
      </c>
      <c r="AF184" s="16">
        <f t="shared" si="51"/>
        <v>9.9154847935456214</v>
      </c>
      <c r="AG184">
        <f t="shared" si="52"/>
        <v>15777.541720314306</v>
      </c>
      <c r="AI184">
        <f t="shared" si="56"/>
        <v>3.5677246524710847E-2</v>
      </c>
      <c r="AJ184">
        <f>SUM(AI165:AI184)</f>
        <v>0.99999999999999989</v>
      </c>
      <c r="AK184">
        <f t="shared" si="54"/>
        <v>1.2871957435331965E-14</v>
      </c>
      <c r="AL184">
        <f t="shared" si="54"/>
        <v>9.0124599768351232E-8</v>
      </c>
      <c r="AM184">
        <f t="shared" si="54"/>
        <v>2.1370162807732154E-2</v>
      </c>
      <c r="AN184">
        <f t="shared" si="54"/>
        <v>3.8160046187180434E-3</v>
      </c>
      <c r="AO184">
        <f t="shared" si="54"/>
        <v>1.0490988973648011E-2</v>
      </c>
      <c r="AP184">
        <f>SUM(AK165:AO184)</f>
        <v>0.99999999999999978</v>
      </c>
      <c r="AQ184" s="25">
        <f t="shared" si="41"/>
        <v>4.3358455017334706E-11</v>
      </c>
      <c r="AR184" s="26">
        <f t="shared" si="41"/>
        <v>3.0357957790361299E-4</v>
      </c>
      <c r="AS184" s="26">
        <f t="shared" si="41"/>
        <v>71.984175481254425</v>
      </c>
      <c r="AT184" s="26">
        <f t="shared" si="41"/>
        <v>12.853994074939287</v>
      </c>
      <c r="AU184" s="27">
        <f t="shared" si="40"/>
        <v>35.338298451228574</v>
      </c>
      <c r="AV184">
        <f>SUM(AQ165:AU184)</f>
        <v>3368.4430076128906</v>
      </c>
      <c r="AW184">
        <f>C184*0.5</f>
        <v>3368.4430076128901</v>
      </c>
    </row>
    <row r="185" spans="1:49">
      <c r="A185">
        <v>10</v>
      </c>
      <c r="B185">
        <v>1</v>
      </c>
      <c r="C185">
        <v>15653.849400851201</v>
      </c>
      <c r="D185">
        <v>10723.919758195199</v>
      </c>
      <c r="E185">
        <v>15446.2702799339</v>
      </c>
      <c r="F185">
        <v>8990.4367514448204</v>
      </c>
      <c r="G185">
        <v>0.91</v>
      </c>
      <c r="H185">
        <v>19.492082105945901</v>
      </c>
      <c r="I185">
        <v>7.9785756028856003</v>
      </c>
      <c r="J185">
        <v>16.373348968994499</v>
      </c>
      <c r="K185">
        <v>14.6190615794594</v>
      </c>
      <c r="L185">
        <v>10</v>
      </c>
      <c r="M185">
        <v>16.707498947953599</v>
      </c>
      <c r="N185">
        <f t="shared" si="46"/>
        <v>-21.891137079265832</v>
      </c>
      <c r="O185">
        <f t="shared" si="47"/>
        <v>-9.687116071446809</v>
      </c>
      <c r="P185">
        <f t="shared" si="43"/>
        <v>-0.29257800009114365</v>
      </c>
      <c r="Q185">
        <f t="shared" si="44"/>
        <v>-2.1465223560094961</v>
      </c>
      <c r="R185">
        <f t="shared" si="45"/>
        <v>-1.3545316541820087</v>
      </c>
      <c r="S185">
        <f t="shared" si="55"/>
        <v>3.1102834100562312E-10</v>
      </c>
      <c r="T185">
        <f t="shared" si="55"/>
        <v>6.2078175535496563E-5</v>
      </c>
      <c r="U185">
        <f t="shared" si="55"/>
        <v>0.74633702840922034</v>
      </c>
      <c r="V185">
        <f t="shared" si="55"/>
        <v>0.11688995340215701</v>
      </c>
      <c r="W185">
        <f t="shared" si="55"/>
        <v>0.25806813128294781</v>
      </c>
      <c r="X185">
        <f t="shared" si="48"/>
        <v>1.1213571915808891</v>
      </c>
      <c r="Y185">
        <f t="shared" si="49"/>
        <v>0.11453972989361504</v>
      </c>
      <c r="Z185">
        <f t="shared" si="57"/>
        <v>2.7736776768438562E-10</v>
      </c>
      <c r="AA185">
        <f t="shared" si="57"/>
        <v>5.5359858572787826E-5</v>
      </c>
      <c r="AB185">
        <f t="shared" si="57"/>
        <v>0.66556582863399183</v>
      </c>
      <c r="AC185">
        <f t="shared" si="57"/>
        <v>0.10423971441014757</v>
      </c>
      <c r="AD185">
        <f t="shared" si="57"/>
        <v>0.23013909681992001</v>
      </c>
      <c r="AE185">
        <f t="shared" si="50"/>
        <v>1</v>
      </c>
      <c r="AF185" s="14">
        <f t="shared" si="51"/>
        <v>9.3332106495075688</v>
      </c>
      <c r="AG185">
        <f t="shared" si="52"/>
        <v>12251.313815086205</v>
      </c>
      <c r="AH185">
        <f>SUM(AG185:AG204)</f>
        <v>477458.86953852017</v>
      </c>
      <c r="AI185">
        <f>AG185/$AH$185</f>
        <v>2.565941193411593E-2</v>
      </c>
      <c r="AK185">
        <f t="shared" si="54"/>
        <v>7.117093808259819E-12</v>
      </c>
      <c r="AL185">
        <f t="shared" si="54"/>
        <v>1.420501415733562E-6</v>
      </c>
      <c r="AM185">
        <f t="shared" si="54"/>
        <v>1.7078027766190808E-2</v>
      </c>
      <c r="AN185">
        <f t="shared" si="54"/>
        <v>2.6747297719445767E-3</v>
      </c>
      <c r="AO185">
        <f t="shared" si="54"/>
        <v>5.9052338874477171E-3</v>
      </c>
      <c r="AQ185" s="20">
        <f t="shared" si="41"/>
        <v>5.5704957323114877E-8</v>
      </c>
      <c r="AR185" s="21">
        <f t="shared" si="41"/>
        <v>1.1118157617794552E-2</v>
      </c>
      <c r="AS185" s="21">
        <f t="shared" si="41"/>
        <v>133.66843735775308</v>
      </c>
      <c r="AT185" s="21">
        <f t="shared" ref="AT185:AU248" si="58">AN185*$C185*0.5</f>
        <v>20.934908518996739</v>
      </c>
      <c r="AU185" s="22">
        <f t="shared" si="58"/>
        <v>46.219820975454823</v>
      </c>
    </row>
    <row r="186" spans="1:49">
      <c r="A186">
        <v>10</v>
      </c>
      <c r="B186">
        <v>2</v>
      </c>
      <c r="C186">
        <v>15653.849400851201</v>
      </c>
      <c r="D186">
        <v>10723.919758195199</v>
      </c>
      <c r="E186">
        <v>8431.2878347709793</v>
      </c>
      <c r="F186">
        <v>5653.8832326649099</v>
      </c>
      <c r="G186">
        <v>0.91</v>
      </c>
      <c r="H186">
        <v>18.2178950026249</v>
      </c>
      <c r="I186">
        <v>7.3586871195625001</v>
      </c>
      <c r="J186">
        <v>15.303031802204901</v>
      </c>
      <c r="K186">
        <v>13.6634212519687</v>
      </c>
      <c r="L186">
        <v>10</v>
      </c>
      <c r="M186">
        <v>15.6153385736785</v>
      </c>
      <c r="N186">
        <f t="shared" si="46"/>
        <v>-20.362112555280632</v>
      </c>
      <c r="O186">
        <f t="shared" si="47"/>
        <v>-8.9226038094542091</v>
      </c>
      <c r="P186">
        <f t="shared" si="43"/>
        <v>-0.18172372210222176</v>
      </c>
      <c r="Q186">
        <f t="shared" si="44"/>
        <v>-2.050958323260426</v>
      </c>
      <c r="R186">
        <f t="shared" si="45"/>
        <v>-1.2813269809685606</v>
      </c>
      <c r="S186">
        <f t="shared" si="55"/>
        <v>1.4349834006677765E-9</v>
      </c>
      <c r="T186">
        <f t="shared" si="55"/>
        <v>1.3334059887397382E-4</v>
      </c>
      <c r="U186">
        <f t="shared" si="55"/>
        <v>0.83383167785875767</v>
      </c>
      <c r="V186">
        <f t="shared" si="55"/>
        <v>0.12861159303039224</v>
      </c>
      <c r="W186">
        <f t="shared" si="55"/>
        <v>0.27766859493365031</v>
      </c>
      <c r="X186">
        <f t="shared" si="48"/>
        <v>1.2402452078566577</v>
      </c>
      <c r="Y186">
        <f t="shared" si="49"/>
        <v>0.21530910833883143</v>
      </c>
      <c r="Z186">
        <f t="shared" si="57"/>
        <v>1.157015880067505E-9</v>
      </c>
      <c r="AA186">
        <f t="shared" si="57"/>
        <v>1.0751148081790029E-4</v>
      </c>
      <c r="AB186">
        <f t="shared" si="57"/>
        <v>0.67231195297239033</v>
      </c>
      <c r="AC186">
        <f t="shared" si="57"/>
        <v>0.10369852043424031</v>
      </c>
      <c r="AD186">
        <f t="shared" si="57"/>
        <v>0.22388201395553553</v>
      </c>
      <c r="AE186">
        <f t="shared" si="50"/>
        <v>1</v>
      </c>
      <c r="AF186" s="15">
        <f t="shared" si="51"/>
        <v>8.8419653060436207</v>
      </c>
      <c r="AG186">
        <f t="shared" si="52"/>
        <v>8043.9994448695898</v>
      </c>
      <c r="AI186">
        <f t="shared" ref="AI186:AI204" si="59">AG186/$AH$185</f>
        <v>1.6847523332521569E-2</v>
      </c>
      <c r="AK186">
        <f t="shared" si="54"/>
        <v>1.9492852035535269E-11</v>
      </c>
      <c r="AL186">
        <f t="shared" si="54"/>
        <v>1.8113021815935201E-6</v>
      </c>
      <c r="AM186">
        <f t="shared" si="54"/>
        <v>1.1326791314435489E-2</v>
      </c>
      <c r="AN186">
        <f t="shared" si="54"/>
        <v>1.7470632425638283E-3</v>
      </c>
      <c r="AO186">
        <f t="shared" si="54"/>
        <v>3.7718574538478044E-3</v>
      </c>
      <c r="AQ186" s="23">
        <f t="shared" ref="AQ186:AU249" si="60">AK186*$C186*0.5</f>
        <v>1.5256908507867243E-7</v>
      </c>
      <c r="AR186">
        <f t="shared" si="60"/>
        <v>1.4176925785049099E-2</v>
      </c>
      <c r="AS186">
        <f t="shared" si="60"/>
        <v>88.653942715521282</v>
      </c>
      <c r="AT186">
        <f t="shared" si="58"/>
        <v>13.674132446428469</v>
      </c>
      <c r="AU186" s="24">
        <f t="shared" si="58"/>
        <v>29.522044272005793</v>
      </c>
    </row>
    <row r="187" spans="1:49">
      <c r="A187">
        <v>10</v>
      </c>
      <c r="B187">
        <v>3</v>
      </c>
      <c r="C187">
        <v>15653.849400851201</v>
      </c>
      <c r="D187">
        <v>10723.919758195199</v>
      </c>
      <c r="E187">
        <v>13526.411711832499</v>
      </c>
      <c r="F187">
        <v>9921.3813291440892</v>
      </c>
      <c r="G187">
        <v>0.91</v>
      </c>
      <c r="H187">
        <v>15.7287446225662</v>
      </c>
      <c r="I187">
        <v>7.2408988257827698</v>
      </c>
      <c r="J187">
        <v>13.212145482955499</v>
      </c>
      <c r="K187">
        <v>11.7965584669246</v>
      </c>
      <c r="L187">
        <v>10</v>
      </c>
      <c r="M187">
        <v>13.481781105056699</v>
      </c>
      <c r="N187">
        <f t="shared" si="46"/>
        <v>-17.375132099210191</v>
      </c>
      <c r="O187">
        <f t="shared" si="47"/>
        <v>-7.4291135814189886</v>
      </c>
      <c r="P187">
        <f t="shared" si="43"/>
        <v>3.4832360962894326E-2</v>
      </c>
      <c r="Q187">
        <f t="shared" si="44"/>
        <v>-1.8642720447560159</v>
      </c>
      <c r="R187">
        <f t="shared" si="45"/>
        <v>-1.1711154587240786</v>
      </c>
      <c r="S187">
        <f t="shared" si="55"/>
        <v>2.8449589673271438E-8</v>
      </c>
      <c r="T187">
        <f t="shared" si="55"/>
        <v>5.9371355745379444E-4</v>
      </c>
      <c r="U187">
        <f t="shared" si="55"/>
        <v>1.0354461130599504</v>
      </c>
      <c r="V187">
        <f t="shared" si="55"/>
        <v>0.15500900844433627</v>
      </c>
      <c r="W187">
        <f t="shared" si="55"/>
        <v>0.31002093276816001</v>
      </c>
      <c r="X187">
        <f t="shared" si="48"/>
        <v>1.5010697962794901</v>
      </c>
      <c r="Y187">
        <f t="shared" si="49"/>
        <v>0.40617805142333158</v>
      </c>
      <c r="Z187">
        <f t="shared" si="57"/>
        <v>1.8952875971381077E-8</v>
      </c>
      <c r="AA187">
        <f t="shared" si="57"/>
        <v>3.9552694946321377E-4</v>
      </c>
      <c r="AB187">
        <f t="shared" si="57"/>
        <v>0.68980544117693821</v>
      </c>
      <c r="AC187">
        <f t="shared" si="57"/>
        <v>0.10326569012882499</v>
      </c>
      <c r="AD187">
        <f t="shared" si="57"/>
        <v>0.20653332279189768</v>
      </c>
      <c r="AE187">
        <f t="shared" si="50"/>
        <v>1</v>
      </c>
      <c r="AF187" s="15">
        <f t="shared" si="51"/>
        <v>9.3885152670662713</v>
      </c>
      <c r="AG187">
        <f t="shared" si="52"/>
        <v>15880.383796630089</v>
      </c>
      <c r="AI187">
        <f t="shared" si="59"/>
        <v>3.3260213203242003E-2</v>
      </c>
      <c r="AK187">
        <f t="shared" si="54"/>
        <v>6.3037669562273704E-10</v>
      </c>
      <c r="AL187">
        <f t="shared" si="54"/>
        <v>1.3155310666774416E-5</v>
      </c>
      <c r="AM187">
        <f t="shared" si="54"/>
        <v>2.2943076042301374E-2</v>
      </c>
      <c r="AN187">
        <f t="shared" si="54"/>
        <v>3.4346388702646423E-3</v>
      </c>
      <c r="AO187">
        <f t="shared" si="54"/>
        <v>6.8693423496325179E-3</v>
      </c>
      <c r="AQ187" s="23">
        <f t="shared" si="60"/>
        <v>4.933910929542271E-6</v>
      </c>
      <c r="AR187">
        <f t="shared" si="60"/>
        <v>0.10296562599954905</v>
      </c>
      <c r="AS187">
        <f t="shared" si="60"/>
        <v>179.57372857923144</v>
      </c>
      <c r="AT187">
        <f t="shared" si="58"/>
        <v>26.882659810716209</v>
      </c>
      <c r="AU187" s="24">
        <f t="shared" si="58"/>
        <v>53.765825312018386</v>
      </c>
    </row>
    <row r="188" spans="1:49">
      <c r="A188">
        <v>10</v>
      </c>
      <c r="B188">
        <v>4</v>
      </c>
      <c r="C188">
        <v>15653.849400851201</v>
      </c>
      <c r="D188">
        <v>10723.919758195199</v>
      </c>
      <c r="E188">
        <v>8663.6969940755498</v>
      </c>
      <c r="F188">
        <v>5979.9144694669303</v>
      </c>
      <c r="G188">
        <v>0.91</v>
      </c>
      <c r="H188">
        <v>14.2845623924325</v>
      </c>
      <c r="I188">
        <v>7.0426820525167004</v>
      </c>
      <c r="J188">
        <v>11.9990324096433</v>
      </c>
      <c r="K188">
        <v>10.7134217943244</v>
      </c>
      <c r="L188">
        <v>10</v>
      </c>
      <c r="M188">
        <v>12.243910622085</v>
      </c>
      <c r="N188">
        <f t="shared" si="46"/>
        <v>-15.64211342304975</v>
      </c>
      <c r="O188">
        <f t="shared" si="47"/>
        <v>-6.5626042433387681</v>
      </c>
      <c r="P188">
        <f t="shared" si="43"/>
        <v>0.16047621498451614</v>
      </c>
      <c r="Q188">
        <f t="shared" si="44"/>
        <v>-1.7559583774959959</v>
      </c>
      <c r="R188">
        <f t="shared" si="45"/>
        <v>-1.1032754313775117</v>
      </c>
      <c r="S188">
        <f t="shared" si="55"/>
        <v>1.6095944098452248E-7</v>
      </c>
      <c r="T188">
        <f t="shared" si="55"/>
        <v>1.4122031965794089E-3</v>
      </c>
      <c r="U188">
        <f t="shared" si="55"/>
        <v>1.1740698475390092</v>
      </c>
      <c r="V188">
        <f t="shared" si="55"/>
        <v>0.17274161126301207</v>
      </c>
      <c r="W188">
        <f t="shared" si="55"/>
        <v>0.33178257095343894</v>
      </c>
      <c r="X188">
        <f t="shared" si="48"/>
        <v>1.6800063939114807</v>
      </c>
      <c r="Y188">
        <f t="shared" si="49"/>
        <v>0.51879759930761604</v>
      </c>
      <c r="Z188">
        <f t="shared" si="57"/>
        <v>9.5808826423432894E-8</v>
      </c>
      <c r="AA188">
        <f t="shared" si="57"/>
        <v>8.4059394160485425E-4</v>
      </c>
      <c r="AB188">
        <f t="shared" si="57"/>
        <v>0.69884843997853907</v>
      </c>
      <c r="AC188">
        <f t="shared" si="57"/>
        <v>0.10282199632635078</v>
      </c>
      <c r="AD188">
        <f t="shared" si="57"/>
        <v>0.19748887394467887</v>
      </c>
      <c r="AE188">
        <f t="shared" si="50"/>
        <v>1</v>
      </c>
      <c r="AF188" s="15">
        <f t="shared" si="51"/>
        <v>8.8928132015222179</v>
      </c>
      <c r="AG188">
        <f t="shared" si="52"/>
        <v>10466.882677966485</v>
      </c>
      <c r="AI188">
        <f t="shared" si="59"/>
        <v>2.1922061450200044E-2</v>
      </c>
      <c r="AK188">
        <f t="shared" si="54"/>
        <v>2.1003269803260458E-9</v>
      </c>
      <c r="AL188">
        <f t="shared" si="54"/>
        <v>1.8427552042527483E-5</v>
      </c>
      <c r="AM188">
        <f t="shared" si="54"/>
        <v>1.5320198445585971E-2</v>
      </c>
      <c r="AN188">
        <f t="shared" si="54"/>
        <v>2.2540701218985047E-3</v>
      </c>
      <c r="AO188">
        <f t="shared" si="54"/>
        <v>4.3293632303460609E-3</v>
      </c>
      <c r="AQ188" s="23">
        <f t="shared" si="60"/>
        <v>1.6439101121284241E-5</v>
      </c>
      <c r="AR188">
        <f t="shared" si="60"/>
        <v>0.14423106225003657</v>
      </c>
      <c r="AS188">
        <f t="shared" si="60"/>
        <v>119.91003962917873</v>
      </c>
      <c r="AT188">
        <f t="shared" si="58"/>
        <v>17.642437113578751</v>
      </c>
      <c r="AU188" s="24">
        <f t="shared" si="58"/>
        <v>33.88560000470995</v>
      </c>
    </row>
    <row r="189" spans="1:49">
      <c r="A189">
        <v>10</v>
      </c>
      <c r="B189">
        <v>5</v>
      </c>
      <c r="C189">
        <v>15653.849400851201</v>
      </c>
      <c r="D189">
        <v>10723.919758195199</v>
      </c>
      <c r="E189">
        <v>14782.8116542268</v>
      </c>
      <c r="F189">
        <v>12480.475744780801</v>
      </c>
      <c r="G189">
        <v>0.91</v>
      </c>
      <c r="H189">
        <v>10.736939430114299</v>
      </c>
      <c r="I189">
        <v>7.9158593047949797</v>
      </c>
      <c r="J189">
        <v>9.0190291212960307</v>
      </c>
      <c r="K189">
        <v>8.0527045725857498</v>
      </c>
      <c r="L189">
        <v>10</v>
      </c>
      <c r="M189">
        <v>9.2030909400980097</v>
      </c>
      <c r="N189">
        <f t="shared" si="46"/>
        <v>-11.38496586826791</v>
      </c>
      <c r="O189">
        <f t="shared" si="47"/>
        <v>-4.4340304659478482</v>
      </c>
      <c r="P189">
        <f t="shared" si="43"/>
        <v>0.46911941270619861</v>
      </c>
      <c r="Q189">
        <f t="shared" si="44"/>
        <v>-1.489886655322131</v>
      </c>
      <c r="R189">
        <f t="shared" si="45"/>
        <v>-0.97742976484651045</v>
      </c>
      <c r="S189">
        <f t="shared" si="55"/>
        <v>1.1365070831354183E-5</v>
      </c>
      <c r="T189">
        <f t="shared" si="55"/>
        <v>1.1866565371386046E-2</v>
      </c>
      <c r="U189">
        <f t="shared" si="55"/>
        <v>1.5985858788235421</v>
      </c>
      <c r="V189">
        <f t="shared" si="55"/>
        <v>0.22539820177821906</v>
      </c>
      <c r="W189">
        <f t="shared" si="55"/>
        <v>0.37627697736689464</v>
      </c>
      <c r="X189">
        <f t="shared" si="48"/>
        <v>2.2121389884108731</v>
      </c>
      <c r="Y189">
        <f t="shared" si="49"/>
        <v>0.79395991550659362</v>
      </c>
      <c r="Z189">
        <f t="shared" si="57"/>
        <v>5.1375934744129578E-6</v>
      </c>
      <c r="AA189">
        <f t="shared" si="57"/>
        <v>5.3642946639219048E-3</v>
      </c>
      <c r="AB189">
        <f t="shared" si="57"/>
        <v>0.7226426039224203</v>
      </c>
      <c r="AC189">
        <f t="shared" si="57"/>
        <v>0.10189151900448065</v>
      </c>
      <c r="AD189">
        <f t="shared" si="57"/>
        <v>0.17009644481570277</v>
      </c>
      <c r="AE189">
        <f t="shared" si="50"/>
        <v>1</v>
      </c>
      <c r="AF189" s="15">
        <f t="shared" si="51"/>
        <v>9.595459734844523</v>
      </c>
      <c r="AG189">
        <f t="shared" si="52"/>
        <v>25622.641564534988</v>
      </c>
      <c r="AI189">
        <f t="shared" si="59"/>
        <v>5.3664604847115147E-2</v>
      </c>
      <c r="AK189">
        <f t="shared" si="54"/>
        <v>2.7570692366948879E-7</v>
      </c>
      <c r="AL189">
        <f t="shared" si="54"/>
        <v>2.8787275342285736E-4</v>
      </c>
      <c r="AM189">
        <f t="shared" si="54"/>
        <v>3.8780329785187029E-2</v>
      </c>
      <c r="AN189">
        <f t="shared" si="54"/>
        <v>5.4679681046477776E-3</v>
      </c>
      <c r="AO189">
        <f t="shared" si="54"/>
        <v>9.1281584969338161E-3</v>
      </c>
      <c r="AQ189" s="23">
        <f t="shared" si="60"/>
        <v>2.1579373309470774E-3</v>
      </c>
      <c r="AR189">
        <f t="shared" si="60"/>
        <v>2.2531583643448907</v>
      </c>
      <c r="AS189">
        <f t="shared" si="60"/>
        <v>303.53072108633097</v>
      </c>
      <c r="AT189">
        <f t="shared" si="58"/>
        <v>42.797374619407044</v>
      </c>
      <c r="AU189" s="24">
        <f t="shared" si="58"/>
        <v>71.445409209051107</v>
      </c>
    </row>
    <row r="190" spans="1:49">
      <c r="A190">
        <v>10</v>
      </c>
      <c r="B190">
        <v>6</v>
      </c>
      <c r="C190">
        <v>15653.849400851201</v>
      </c>
      <c r="D190">
        <v>10723.919758195199</v>
      </c>
      <c r="E190">
        <v>9917.1173318633791</v>
      </c>
      <c r="F190">
        <v>8485.8407141789503</v>
      </c>
      <c r="G190">
        <v>0.91</v>
      </c>
      <c r="H190">
        <v>9.7516485995853408</v>
      </c>
      <c r="I190">
        <v>7.8260316370176302</v>
      </c>
      <c r="J190">
        <v>8.1913848236516795</v>
      </c>
      <c r="K190">
        <v>7.3137364496890198</v>
      </c>
      <c r="L190">
        <v>10</v>
      </c>
      <c r="M190">
        <v>8.3585559425017397</v>
      </c>
      <c r="N190">
        <f t="shared" si="46"/>
        <v>-10.202616871633161</v>
      </c>
      <c r="O190">
        <f t="shared" si="47"/>
        <v>-3.8428559676304737</v>
      </c>
      <c r="P190">
        <f t="shared" si="43"/>
        <v>0.55483971496221995</v>
      </c>
      <c r="Q190">
        <f t="shared" si="44"/>
        <v>-1.415989843032458</v>
      </c>
      <c r="R190">
        <f t="shared" si="45"/>
        <v>-0.93250818493337662</v>
      </c>
      <c r="S190">
        <f t="shared" si="55"/>
        <v>3.7073175892111337E-5</v>
      </c>
      <c r="T190">
        <f t="shared" si="55"/>
        <v>2.1432303888826144E-2</v>
      </c>
      <c r="U190">
        <f t="shared" si="55"/>
        <v>1.7416618000726831</v>
      </c>
      <c r="V190">
        <f t="shared" si="55"/>
        <v>0.24268527419155769</v>
      </c>
      <c r="W190">
        <f t="shared" si="55"/>
        <v>0.39356533672993166</v>
      </c>
      <c r="X190">
        <f t="shared" si="48"/>
        <v>2.3993817880588906</v>
      </c>
      <c r="Y190">
        <f t="shared" si="49"/>
        <v>0.87521111586353773</v>
      </c>
      <c r="Z190">
        <f t="shared" si="57"/>
        <v>1.5451136653872698E-5</v>
      </c>
      <c r="AA190">
        <f t="shared" si="57"/>
        <v>8.9324275092397716E-3</v>
      </c>
      <c r="AB190">
        <f t="shared" si="57"/>
        <v>0.72587939474263263</v>
      </c>
      <c r="AC190">
        <f t="shared" si="57"/>
        <v>0.10114491799485194</v>
      </c>
      <c r="AD190">
        <f t="shared" si="57"/>
        <v>0.16402780861662186</v>
      </c>
      <c r="AE190">
        <f t="shared" si="50"/>
        <v>1</v>
      </c>
      <c r="AF190" s="15">
        <f t="shared" si="51"/>
        <v>9.2076776615028511</v>
      </c>
      <c r="AG190">
        <f t="shared" si="52"/>
        <v>18404.039225075339</v>
      </c>
      <c r="AI190">
        <f t="shared" si="59"/>
        <v>3.8545810747768604E-2</v>
      </c>
      <c r="AK190">
        <f t="shared" si="54"/>
        <v>5.9557658929808768E-7</v>
      </c>
      <c r="AL190">
        <f t="shared" si="54"/>
        <v>3.4430766028931831E-4</v>
      </c>
      <c r="AM190">
        <f t="shared" si="54"/>
        <v>2.7979609775454339E-2</v>
      </c>
      <c r="AN190">
        <f t="shared" si="54"/>
        <v>3.8987128671281379E-3</v>
      </c>
      <c r="AO190">
        <f t="shared" si="54"/>
        <v>6.3225848683075144E-3</v>
      </c>
      <c r="AQ190" s="23">
        <f t="shared" si="60"/>
        <v>4.6615331177724357E-3</v>
      </c>
      <c r="AR190">
        <f t="shared" si="60"/>
        <v>2.6948701308642122</v>
      </c>
      <c r="AS190">
        <f t="shared" si="60"/>
        <v>218.99429885977315</v>
      </c>
      <c r="AT190">
        <f t="shared" si="58"/>
        <v>30.514932039592335</v>
      </c>
      <c r="AU190" s="24">
        <f t="shared" si="58"/>
        <v>49.486395676293228</v>
      </c>
    </row>
    <row r="191" spans="1:49">
      <c r="A191">
        <v>10</v>
      </c>
      <c r="B191">
        <v>7</v>
      </c>
      <c r="C191">
        <v>15653.849400851201</v>
      </c>
      <c r="D191">
        <v>10723.919758195199</v>
      </c>
      <c r="E191">
        <v>10744.4542109262</v>
      </c>
      <c r="F191">
        <v>6602.88492501783</v>
      </c>
      <c r="G191">
        <v>0.91</v>
      </c>
      <c r="H191">
        <v>7.56657284012371</v>
      </c>
      <c r="I191">
        <v>7.93522642081847</v>
      </c>
      <c r="J191">
        <v>6.3559211857038997</v>
      </c>
      <c r="K191">
        <v>5.6749296300927803</v>
      </c>
      <c r="L191">
        <v>10</v>
      </c>
      <c r="M191">
        <v>6.4856338629631702</v>
      </c>
      <c r="N191">
        <f t="shared" si="46"/>
        <v>-7.5805259602792034</v>
      </c>
      <c r="O191">
        <f t="shared" si="47"/>
        <v>-2.5318105119534948</v>
      </c>
      <c r="P191">
        <f t="shared" si="43"/>
        <v>0.74494130603538333</v>
      </c>
      <c r="Q191">
        <f t="shared" si="44"/>
        <v>-1.2521091610728341</v>
      </c>
      <c r="R191">
        <f t="shared" si="45"/>
        <v>-0.8421379244704732</v>
      </c>
      <c r="S191">
        <f t="shared" si="55"/>
        <v>5.10292758697987E-4</v>
      </c>
      <c r="T191">
        <f t="shared" si="55"/>
        <v>7.951492715799284E-2</v>
      </c>
      <c r="U191">
        <f t="shared" si="55"/>
        <v>2.1063178032099299</v>
      </c>
      <c r="V191">
        <f t="shared" si="55"/>
        <v>0.28590114891462692</v>
      </c>
      <c r="W191">
        <f t="shared" si="55"/>
        <v>0.43078854484833995</v>
      </c>
      <c r="X191">
        <f t="shared" si="48"/>
        <v>2.9030327168895873</v>
      </c>
      <c r="Y191">
        <f t="shared" si="49"/>
        <v>1.0657559550064022</v>
      </c>
      <c r="Z191">
        <f t="shared" si="57"/>
        <v>1.7577919660675847E-4</v>
      </c>
      <c r="AA191">
        <f t="shared" si="57"/>
        <v>2.7390296600993173E-2</v>
      </c>
      <c r="AB191">
        <f t="shared" si="57"/>
        <v>0.72555772139788832</v>
      </c>
      <c r="AC191">
        <f t="shared" si="57"/>
        <v>9.84836124137628E-2</v>
      </c>
      <c r="AD191">
        <f t="shared" si="57"/>
        <v>0.14839259039074906</v>
      </c>
      <c r="AE191">
        <f t="shared" si="50"/>
        <v>1.0000000000000002</v>
      </c>
      <c r="AF191" s="15">
        <f t="shared" si="51"/>
        <v>9.0136626232282975</v>
      </c>
      <c r="AG191">
        <f t="shared" si="52"/>
        <v>17321.292286763142</v>
      </c>
      <c r="AI191">
        <f t="shared" si="59"/>
        <v>3.6278082557152508E-2</v>
      </c>
      <c r="AK191">
        <f t="shared" si="54"/>
        <v>6.3769322063299261E-6</v>
      </c>
      <c r="AL191">
        <f t="shared" si="54"/>
        <v>9.9366744135572405E-4</v>
      </c>
      <c r="AM191">
        <f t="shared" si="54"/>
        <v>2.6321842916852051E-2</v>
      </c>
      <c r="AN191">
        <f t="shared" si="54"/>
        <v>3.5727966216730963E-3</v>
      </c>
      <c r="AO191">
        <f t="shared" si="54"/>
        <v>5.3833986450653104E-3</v>
      </c>
      <c r="AQ191" s="23">
        <f t="shared" si="60"/>
        <v>4.991176819866322E-2</v>
      </c>
      <c r="AR191">
        <f t="shared" si="60"/>
        <v>7.7773602407558231</v>
      </c>
      <c r="AS191">
        <f t="shared" si="60"/>
        <v>206.01908248663196</v>
      </c>
      <c r="AT191">
        <f t="shared" si="58"/>
        <v>27.964010127770297</v>
      </c>
      <c r="AU191" s="24">
        <f t="shared" si="58"/>
        <v>42.135455827299388</v>
      </c>
    </row>
    <row r="192" spans="1:49">
      <c r="A192">
        <v>10</v>
      </c>
      <c r="B192">
        <v>8</v>
      </c>
      <c r="C192">
        <v>15653.849400851201</v>
      </c>
      <c r="D192">
        <v>10723.919758195199</v>
      </c>
      <c r="E192">
        <v>1326.9172514140701</v>
      </c>
      <c r="F192">
        <v>9665.5722048840307</v>
      </c>
      <c r="G192">
        <v>0.91</v>
      </c>
      <c r="H192">
        <v>4.8380240968605701</v>
      </c>
      <c r="I192">
        <v>6.5755297676546096</v>
      </c>
      <c r="J192">
        <v>4.06394024136286</v>
      </c>
      <c r="K192">
        <v>3.62851807264542</v>
      </c>
      <c r="L192">
        <v>10</v>
      </c>
      <c r="M192">
        <v>4.1468777973090596</v>
      </c>
      <c r="N192">
        <f t="shared" si="46"/>
        <v>-4.3062674683634361</v>
      </c>
      <c r="O192">
        <f t="shared" si="47"/>
        <v>-0.89468126599561115</v>
      </c>
      <c r="P192">
        <f t="shared" si="43"/>
        <v>0.982325046699277</v>
      </c>
      <c r="Q192">
        <f t="shared" si="44"/>
        <v>-1.047468005328098</v>
      </c>
      <c r="R192">
        <f t="shared" si="45"/>
        <v>-0.68440922159285189</v>
      </c>
      <c r="S192">
        <f t="shared" si="55"/>
        <v>1.3483784436344105E-2</v>
      </c>
      <c r="T192">
        <f t="shared" si="55"/>
        <v>0.40873785653469424</v>
      </c>
      <c r="U192">
        <f t="shared" si="55"/>
        <v>2.6706584345197824</v>
      </c>
      <c r="V192">
        <f t="shared" si="55"/>
        <v>0.35082491229966872</v>
      </c>
      <c r="W192">
        <f t="shared" si="55"/>
        <v>0.50438812318360426</v>
      </c>
      <c r="X192">
        <f t="shared" si="48"/>
        <v>3.948093110974094</v>
      </c>
      <c r="Y192">
        <f t="shared" si="49"/>
        <v>1.3732327056330718</v>
      </c>
      <c r="Z192">
        <f t="shared" si="57"/>
        <v>3.4152650551388126E-3</v>
      </c>
      <c r="AA192">
        <f t="shared" si="57"/>
        <v>0.10352791716045631</v>
      </c>
      <c r="AB192">
        <f t="shared" si="57"/>
        <v>0.67644261658785032</v>
      </c>
      <c r="AC192">
        <f t="shared" si="57"/>
        <v>8.8859330932322261E-2</v>
      </c>
      <c r="AD192">
        <f t="shared" si="57"/>
        <v>0.12775487026423218</v>
      </c>
      <c r="AE192">
        <f t="shared" si="50"/>
        <v>0.99999999999999978</v>
      </c>
      <c r="AF192" s="15">
        <f t="shared" si="51"/>
        <v>9.1967088629451759</v>
      </c>
      <c r="AG192">
        <f t="shared" si="52"/>
        <v>25795.923560324121</v>
      </c>
      <c r="AI192">
        <f t="shared" si="59"/>
        <v>5.4027530340480925E-2</v>
      </c>
      <c r="AK192">
        <f t="shared" si="54"/>
        <v>1.8451833638729646E-4</v>
      </c>
      <c r="AL192">
        <f t="shared" si="54"/>
        <v>5.5933576854733493E-3</v>
      </c>
      <c r="AM192">
        <f t="shared" si="54"/>
        <v>3.6546523991294391E-2</v>
      </c>
      <c r="AN192">
        <f t="shared" si="54"/>
        <v>4.8008501979808762E-3</v>
      </c>
      <c r="AO192">
        <f t="shared" si="54"/>
        <v>6.9022801293450089E-3</v>
      </c>
      <c r="AQ192" s="23">
        <f t="shared" si="60"/>
        <v>1.4442111247511704</v>
      </c>
      <c r="AR192">
        <f t="shared" si="60"/>
        <v>43.778789426746727</v>
      </c>
      <c r="AS192">
        <f t="shared" si="60"/>
        <v>286.04689134215886</v>
      </c>
      <c r="AT192">
        <f t="shared" si="58"/>
        <v>37.575892997619654</v>
      </c>
      <c r="AU192" s="24">
        <f t="shared" si="58"/>
        <v>54.023626833627254</v>
      </c>
    </row>
    <row r="193" spans="1:49">
      <c r="A193">
        <v>10</v>
      </c>
      <c r="B193">
        <v>9</v>
      </c>
      <c r="C193">
        <v>15653.849400851201</v>
      </c>
      <c r="D193">
        <v>10723.919758195199</v>
      </c>
      <c r="E193">
        <v>6736.8860152257803</v>
      </c>
      <c r="F193">
        <v>5806.3655341846197</v>
      </c>
      <c r="G193">
        <v>0.91</v>
      </c>
      <c r="H193">
        <v>2.7563509674539599</v>
      </c>
      <c r="I193">
        <v>7.2778364198644798</v>
      </c>
      <c r="J193">
        <v>2.31533481266132</v>
      </c>
      <c r="K193">
        <v>2.0672632255904699</v>
      </c>
      <c r="L193">
        <v>10</v>
      </c>
      <c r="M193">
        <v>2.3625865435319602</v>
      </c>
      <c r="N193">
        <f t="shared" si="46"/>
        <v>-1.8082597130755034</v>
      </c>
      <c r="O193">
        <f t="shared" si="47"/>
        <v>0.3543226116483551</v>
      </c>
      <c r="P193">
        <f t="shared" si="43"/>
        <v>1.1634306089576509</v>
      </c>
      <c r="Q193">
        <f t="shared" si="44"/>
        <v>-0.891342520622603</v>
      </c>
      <c r="R193">
        <f t="shared" si="45"/>
        <v>-0.61626385847029308</v>
      </c>
      <c r="S193">
        <f t="shared" si="55"/>
        <v>0.16393918992228737</v>
      </c>
      <c r="T193">
        <f t="shared" si="55"/>
        <v>1.4252149032501065</v>
      </c>
      <c r="U193">
        <f t="shared" si="55"/>
        <v>3.2008954825580922</v>
      </c>
      <c r="V193">
        <f t="shared" si="55"/>
        <v>0.41010480884501366</v>
      </c>
      <c r="W193">
        <f t="shared" si="55"/>
        <v>0.53995803334572823</v>
      </c>
      <c r="X193">
        <f t="shared" si="48"/>
        <v>5.7401124179212282</v>
      </c>
      <c r="Y193">
        <f t="shared" si="49"/>
        <v>1.7474787951433897</v>
      </c>
      <c r="Z193">
        <f t="shared" si="57"/>
        <v>2.8560275128140723E-2</v>
      </c>
      <c r="AA193">
        <f t="shared" si="57"/>
        <v>0.24829041654313899</v>
      </c>
      <c r="AB193">
        <f t="shared" si="57"/>
        <v>0.55763637530243548</v>
      </c>
      <c r="AC193">
        <f t="shared" si="57"/>
        <v>7.1445431550194699E-2</v>
      </c>
      <c r="AD193">
        <f t="shared" si="57"/>
        <v>9.4067501476090096E-2</v>
      </c>
      <c r="AE193">
        <f t="shared" si="50"/>
        <v>1</v>
      </c>
      <c r="AF193" s="15">
        <f t="shared" si="51"/>
        <v>8.82715987268476</v>
      </c>
      <c r="AG193">
        <f t="shared" si="52"/>
        <v>23164.935866266278</v>
      </c>
      <c r="AI193">
        <f t="shared" si="59"/>
        <v>4.8517133818575739E-2</v>
      </c>
      <c r="AK193">
        <f t="shared" si="54"/>
        <v>1.3856626902873437E-3</v>
      </c>
      <c r="AL193">
        <f t="shared" si="54"/>
        <v>1.2046339365293385E-2</v>
      </c>
      <c r="AM193">
        <f t="shared" si="54"/>
        <v>2.7054918642653785E-2</v>
      </c>
      <c r="AN193">
        <f t="shared" si="54"/>
        <v>3.4663275632466893E-3</v>
      </c>
      <c r="AO193">
        <f t="shared" si="54"/>
        <v>4.5638855570945339E-3</v>
      </c>
      <c r="AQ193" s="23">
        <f t="shared" si="60"/>
        <v>10.845477537068199</v>
      </c>
      <c r="AR193">
        <f t="shared" si="60"/>
        <v>94.285791127924043</v>
      </c>
      <c r="AS193">
        <f t="shared" si="60"/>
        <v>211.75681099219196</v>
      </c>
      <c r="AT193">
        <f t="shared" si="58"/>
        <v>27.130684824541593</v>
      </c>
      <c r="AU193" s="24">
        <f t="shared" si="58"/>
        <v>35.721188596738855</v>
      </c>
    </row>
    <row r="194" spans="1:49">
      <c r="A194">
        <v>10</v>
      </c>
      <c r="B194">
        <v>10</v>
      </c>
      <c r="C194">
        <v>15653.849400851201</v>
      </c>
      <c r="D194">
        <v>10723.919758195199</v>
      </c>
      <c r="E194">
        <v>15653.849400851201</v>
      </c>
      <c r="F194">
        <v>10723.919758195199</v>
      </c>
      <c r="G194">
        <v>0.91</v>
      </c>
      <c r="H194">
        <v>0.636357004119249</v>
      </c>
      <c r="I194">
        <v>7.8104641143979796</v>
      </c>
      <c r="J194">
        <v>0.53453988346017001</v>
      </c>
      <c r="K194">
        <v>0.47726775308943598</v>
      </c>
      <c r="L194">
        <v>10</v>
      </c>
      <c r="M194">
        <v>0.54544886067364295</v>
      </c>
      <c r="N194">
        <f t="shared" si="46"/>
        <v>0.73573304292614938</v>
      </c>
      <c r="O194">
        <f t="shared" si="47"/>
        <v>1.6263189896491814</v>
      </c>
      <c r="P194">
        <f t="shared" si="43"/>
        <v>1.3478700837677704</v>
      </c>
      <c r="Q194">
        <f t="shared" si="44"/>
        <v>-0.73234297337249965</v>
      </c>
      <c r="R194">
        <f t="shared" si="45"/>
        <v>-0.54138580516338219</v>
      </c>
      <c r="S194">
        <f t="shared" si="55"/>
        <v>2.0870113007830717</v>
      </c>
      <c r="T194">
        <f t="shared" si="55"/>
        <v>5.0851218388155592</v>
      </c>
      <c r="U194">
        <f t="shared" si="55"/>
        <v>3.8492182809244939</v>
      </c>
      <c r="V194">
        <f t="shared" si="55"/>
        <v>0.48078121185155825</v>
      </c>
      <c r="W194">
        <f t="shared" si="55"/>
        <v>0.58194123614967641</v>
      </c>
      <c r="X194">
        <f t="shared" si="48"/>
        <v>12.08407386852436</v>
      </c>
      <c r="Y194">
        <f t="shared" si="49"/>
        <v>2.4918883764256656</v>
      </c>
      <c r="Z194">
        <f t="shared" si="57"/>
        <v>0.17270759211586365</v>
      </c>
      <c r="AA194">
        <f t="shared" si="57"/>
        <v>0.42081187968081546</v>
      </c>
      <c r="AB194">
        <f t="shared" si="57"/>
        <v>0.31853647394117918</v>
      </c>
      <c r="AC194">
        <f t="shared" si="57"/>
        <v>3.978635161308134E-2</v>
      </c>
      <c r="AD194">
        <f t="shared" si="57"/>
        <v>4.8157702649060344E-2</v>
      </c>
      <c r="AE194">
        <f t="shared" si="50"/>
        <v>1</v>
      </c>
      <c r="AF194" s="15">
        <f t="shared" si="51"/>
        <v>9.4782276004781938</v>
      </c>
      <c r="AG194">
        <f t="shared" si="52"/>
        <v>74798.227262023618</v>
      </c>
      <c r="AI194">
        <f t="shared" si="59"/>
        <v>0.15665899626981186</v>
      </c>
      <c r="AK194">
        <f t="shared" si="54"/>
        <v>2.7056198029047272E-2</v>
      </c>
      <c r="AL194">
        <f t="shared" si="54"/>
        <v>6.5923966689209385E-2</v>
      </c>
      <c r="AM194">
        <f t="shared" si="54"/>
        <v>4.9901604282950214E-2</v>
      </c>
      <c r="AN194">
        <f t="shared" si="54"/>
        <v>6.2328899089431327E-3</v>
      </c>
      <c r="AO194">
        <f t="shared" si="54"/>
        <v>7.5443373596618532E-3</v>
      </c>
      <c r="AQ194" s="23">
        <f t="shared" si="60"/>
        <v>211.76682465315653</v>
      </c>
      <c r="AR194">
        <f t="shared" si="60"/>
        <v>515.98192322980742</v>
      </c>
      <c r="AS194">
        <f t="shared" si="60"/>
        <v>390.57609915308694</v>
      </c>
      <c r="AT194">
        <f t="shared" si="58"/>
        <v>48.78435998334048</v>
      </c>
      <c r="AU194" s="24">
        <f t="shared" si="58"/>
        <v>59.048960428681013</v>
      </c>
    </row>
    <row r="195" spans="1:49">
      <c r="A195">
        <v>10</v>
      </c>
      <c r="B195">
        <v>11</v>
      </c>
      <c r="C195">
        <v>15653.849400851201</v>
      </c>
      <c r="D195">
        <v>10723.919758195199</v>
      </c>
      <c r="E195">
        <v>10891.4480381786</v>
      </c>
      <c r="F195">
        <v>9022.5382886068801</v>
      </c>
      <c r="G195">
        <v>0.91</v>
      </c>
      <c r="H195">
        <v>2.37194625608248</v>
      </c>
      <c r="I195">
        <v>6.7937760940491101</v>
      </c>
      <c r="J195">
        <v>1.9924348551092801</v>
      </c>
      <c r="K195">
        <v>1.77895969206186</v>
      </c>
      <c r="L195">
        <v>10</v>
      </c>
      <c r="M195">
        <v>2.0330967909278401</v>
      </c>
      <c r="N195">
        <f t="shared" si="46"/>
        <v>-1.3469740594297279</v>
      </c>
      <c r="O195">
        <f t="shared" si="47"/>
        <v>0.58496543847124283</v>
      </c>
      <c r="P195">
        <f t="shared" si="43"/>
        <v>1.1968738188469694</v>
      </c>
      <c r="Q195">
        <f t="shared" si="44"/>
        <v>-0.862512167269742</v>
      </c>
      <c r="R195">
        <f t="shared" si="45"/>
        <v>-0.58526756106562594</v>
      </c>
      <c r="S195">
        <f t="shared" si="55"/>
        <v>0.26002589430895595</v>
      </c>
      <c r="T195">
        <f t="shared" si="55"/>
        <v>1.7949289490793763</v>
      </c>
      <c r="U195">
        <f t="shared" si="55"/>
        <v>3.3097538426595139</v>
      </c>
      <c r="V195">
        <f t="shared" si="55"/>
        <v>0.4221003625519516</v>
      </c>
      <c r="W195">
        <f t="shared" si="55"/>
        <v>0.55695682191364715</v>
      </c>
      <c r="X195">
        <f t="shared" si="48"/>
        <v>6.3437658705134448</v>
      </c>
      <c r="Y195">
        <f t="shared" si="49"/>
        <v>1.8474725779947454</v>
      </c>
      <c r="Z195">
        <f t="shared" si="57"/>
        <v>4.0989200991415259E-2</v>
      </c>
      <c r="AA195">
        <f t="shared" si="57"/>
        <v>0.28294375702331842</v>
      </c>
      <c r="AB195">
        <f t="shared" si="57"/>
        <v>0.52173329063792084</v>
      </c>
      <c r="AC195">
        <f t="shared" si="57"/>
        <v>6.6537821724146975E-2</v>
      </c>
      <c r="AD195">
        <f t="shared" si="57"/>
        <v>8.7795929623198529E-2</v>
      </c>
      <c r="AE195">
        <f t="shared" si="50"/>
        <v>1</v>
      </c>
      <c r="AF195" s="15">
        <f t="shared" si="51"/>
        <v>9.2739023690630891</v>
      </c>
      <c r="AG195">
        <f t="shared" si="52"/>
        <v>38837.174541486689</v>
      </c>
      <c r="AI195">
        <f t="shared" si="59"/>
        <v>8.1341403457483377E-2</v>
      </c>
      <c r="AK195">
        <f t="shared" si="54"/>
        <v>3.3341191352425862E-3</v>
      </c>
      <c r="AL195">
        <f t="shared" si="54"/>
        <v>2.301504229580989E-2</v>
      </c>
      <c r="AM195">
        <f t="shared" si="54"/>
        <v>4.2438518090979552E-2</v>
      </c>
      <c r="AN195">
        <f t="shared" si="54"/>
        <v>5.4122798020459417E-3</v>
      </c>
      <c r="AO195">
        <f t="shared" si="54"/>
        <v>7.1414441334054085E-3</v>
      </c>
      <c r="AQ195" s="23">
        <f t="shared" si="60"/>
        <v>26.095899413791841</v>
      </c>
      <c r="AR195">
        <f t="shared" si="60"/>
        <v>180.13700302641433</v>
      </c>
      <c r="AS195">
        <f t="shared" si="60"/>
        <v>332.16308549574654</v>
      </c>
      <c r="AT195">
        <f t="shared" si="58"/>
        <v>42.36150646824796</v>
      </c>
      <c r="AU195" s="24">
        <f t="shared" si="58"/>
        <v>55.895545484460285</v>
      </c>
    </row>
    <row r="196" spans="1:49">
      <c r="A196">
        <v>10</v>
      </c>
      <c r="B196">
        <v>12</v>
      </c>
      <c r="C196">
        <v>15653.849400851201</v>
      </c>
      <c r="D196">
        <v>10723.919758195199</v>
      </c>
      <c r="E196">
        <v>19775.635773132999</v>
      </c>
      <c r="F196">
        <v>19400.363349273801</v>
      </c>
      <c r="G196">
        <v>0.91</v>
      </c>
      <c r="H196">
        <v>5.2444086905309897</v>
      </c>
      <c r="I196">
        <v>7.5681136238938702</v>
      </c>
      <c r="J196">
        <v>4.4053033000460404</v>
      </c>
      <c r="K196">
        <v>3.93330651789825</v>
      </c>
      <c r="L196">
        <v>10</v>
      </c>
      <c r="M196">
        <v>4.4952074490265703</v>
      </c>
      <c r="N196">
        <f t="shared" si="46"/>
        <v>-4.7939289807679399</v>
      </c>
      <c r="O196">
        <f t="shared" si="47"/>
        <v>-1.1385120221978631</v>
      </c>
      <c r="P196">
        <f t="shared" si="43"/>
        <v>0.94696958704994816</v>
      </c>
      <c r="Q196">
        <f t="shared" si="44"/>
        <v>-1.0779468498533811</v>
      </c>
      <c r="R196">
        <f t="shared" si="45"/>
        <v>-0.73160321986590526</v>
      </c>
      <c r="S196">
        <f t="shared" si="55"/>
        <v>8.2798619720354776E-3</v>
      </c>
      <c r="T196">
        <f t="shared" si="55"/>
        <v>0.3202952596492607</v>
      </c>
      <c r="U196">
        <f t="shared" si="55"/>
        <v>2.577885752101559</v>
      </c>
      <c r="V196">
        <f t="shared" si="55"/>
        <v>0.34029348250814412</v>
      </c>
      <c r="W196">
        <f t="shared" si="55"/>
        <v>0.48113700302158785</v>
      </c>
      <c r="X196">
        <f t="shared" si="48"/>
        <v>3.7278913592525869</v>
      </c>
      <c r="Y196">
        <f t="shared" si="49"/>
        <v>1.3158427545673257</v>
      </c>
      <c r="Z196">
        <f t="shared" si="57"/>
        <v>2.2210577439401359E-3</v>
      </c>
      <c r="AA196">
        <f t="shared" si="57"/>
        <v>8.5918614246708463E-2</v>
      </c>
      <c r="AB196">
        <f t="shared" si="57"/>
        <v>0.69151311121319936</v>
      </c>
      <c r="AC196">
        <f t="shared" si="57"/>
        <v>9.1283100743678944E-2</v>
      </c>
      <c r="AD196">
        <f t="shared" si="57"/>
        <v>0.12906411605247317</v>
      </c>
      <c r="AE196">
        <f t="shared" si="50"/>
        <v>1.0000000000000002</v>
      </c>
      <c r="AF196" s="15">
        <f t="shared" si="51"/>
        <v>10.015328914256084</v>
      </c>
      <c r="AG196">
        <f t="shared" si="52"/>
        <v>56185.772330566593</v>
      </c>
      <c r="AI196">
        <f t="shared" si="59"/>
        <v>0.11767667523879492</v>
      </c>
      <c r="AK196">
        <f t="shared" si="54"/>
        <v>2.6136669082025388E-4</v>
      </c>
      <c r="AL196">
        <f t="shared" si="54"/>
        <v>1.011061686567721E-2</v>
      </c>
      <c r="AM196">
        <f t="shared" si="54"/>
        <v>8.1374963811604334E-2</v>
      </c>
      <c r="AN196">
        <f t="shared" si="54"/>
        <v>1.0741891801004107E-2</v>
      </c>
      <c r="AO196">
        <f t="shared" si="54"/>
        <v>1.5187836069689023E-2</v>
      </c>
      <c r="AQ196" s="23">
        <f t="shared" si="60"/>
        <v>2.0456974082495463</v>
      </c>
      <c r="AR196">
        <f t="shared" si="60"/>
        <v>79.135036882508615</v>
      </c>
      <c r="AS196">
        <f t="shared" si="60"/>
        <v>636.91571425328527</v>
      </c>
      <c r="AT196">
        <f t="shared" si="58"/>
        <v>84.075978266578275</v>
      </c>
      <c r="AU196" s="24">
        <f t="shared" si="58"/>
        <v>118.87404927986388</v>
      </c>
    </row>
    <row r="197" spans="1:49">
      <c r="A197">
        <v>10</v>
      </c>
      <c r="B197">
        <v>13</v>
      </c>
      <c r="C197">
        <v>15653.849400851201</v>
      </c>
      <c r="D197">
        <v>10723.919758195199</v>
      </c>
      <c r="E197">
        <v>6227.3736275196297</v>
      </c>
      <c r="F197">
        <v>4568.4500073733298</v>
      </c>
      <c r="G197">
        <v>0.91</v>
      </c>
      <c r="H197">
        <v>6.9837585573940304</v>
      </c>
      <c r="I197">
        <v>7.4457422094632602</v>
      </c>
      <c r="J197">
        <v>5.8663571882109897</v>
      </c>
      <c r="K197">
        <v>5.2378189180455301</v>
      </c>
      <c r="L197">
        <v>10</v>
      </c>
      <c r="M197">
        <v>5.9860787634805899</v>
      </c>
      <c r="N197">
        <f t="shared" si="46"/>
        <v>-6.8811488210035883</v>
      </c>
      <c r="O197">
        <f t="shared" si="47"/>
        <v>-2.1821219423156872</v>
      </c>
      <c r="P197">
        <f t="shared" ref="P197:P260" si="61">$P$2+$J$2*J197+$K$2*K197+$F$2*G197</f>
        <v>0.79564614863286387</v>
      </c>
      <c r="Q197">
        <f t="shared" ref="Q197:Q260" si="62">$Q$2+$K$3*K197</f>
        <v>-1.208398089868109</v>
      </c>
      <c r="R197">
        <f t="shared" ref="R197:R260" si="63">$R$2+$L$2*L197+$M$2*M197+$I$2*I197</f>
        <v>-0.80247564315568798</v>
      </c>
      <c r="S197">
        <f t="shared" si="55"/>
        <v>1.0269635699081405E-3</v>
      </c>
      <c r="T197">
        <f t="shared" si="55"/>
        <v>0.11280191734585611</v>
      </c>
      <c r="U197">
        <f t="shared" si="55"/>
        <v>2.2158723171997763</v>
      </c>
      <c r="V197">
        <f t="shared" si="55"/>
        <v>0.29867534748190505</v>
      </c>
      <c r="W197">
        <f t="shared" si="55"/>
        <v>0.44821796173270373</v>
      </c>
      <c r="X197">
        <f t="shared" si="48"/>
        <v>3.0765945073301495</v>
      </c>
      <c r="Y197">
        <f t="shared" si="49"/>
        <v>1.1238233058327616</v>
      </c>
      <c r="Z197">
        <f t="shared" si="57"/>
        <v>3.3379880496482245E-4</v>
      </c>
      <c r="AA197">
        <f t="shared" si="57"/>
        <v>3.6664538364447954E-2</v>
      </c>
      <c r="AB197">
        <f t="shared" si="57"/>
        <v>0.72023541351333209</v>
      </c>
      <c r="AC197">
        <f t="shared" si="57"/>
        <v>9.7079854615320677E-2</v>
      </c>
      <c r="AD197">
        <f t="shared" si="57"/>
        <v>0.14568639470193445</v>
      </c>
      <c r="AE197">
        <f t="shared" si="50"/>
        <v>1</v>
      </c>
      <c r="AF197" s="15">
        <f t="shared" si="51"/>
        <v>8.6129679999005333</v>
      </c>
      <c r="AG197">
        <f t="shared" si="52"/>
        <v>12084.081826803958</v>
      </c>
      <c r="AI197">
        <f t="shared" si="59"/>
        <v>2.5309157705005299E-2</v>
      </c>
      <c r="AK197">
        <f t="shared" si="54"/>
        <v>8.4481665965969975E-6</v>
      </c>
      <c r="AL197">
        <f t="shared" si="54"/>
        <v>9.2794858364703039E-4</v>
      </c>
      <c r="AM197">
        <f t="shared" si="54"/>
        <v>1.8228551665338627E-2</v>
      </c>
      <c r="AN197">
        <f t="shared" si="54"/>
        <v>2.4570093504381377E-3</v>
      </c>
      <c r="AO197">
        <f t="shared" si="54"/>
        <v>3.6871999389849076E-3</v>
      </c>
      <c r="AQ197" s="23">
        <f t="shared" si="60"/>
        <v>6.6123163808215521E-2</v>
      </c>
      <c r="AR197">
        <f t="shared" si="60"/>
        <v>7.2629836900718932</v>
      </c>
      <c r="AS197">
        <f t="shared" si="60"/>
        <v>142.6735012824231</v>
      </c>
      <c r="AT197">
        <f t="shared" si="58"/>
        <v>19.230827174120922</v>
      </c>
      <c r="AU197" s="24">
        <f t="shared" si="58"/>
        <v>28.85943627784874</v>
      </c>
    </row>
    <row r="198" spans="1:49">
      <c r="A198">
        <v>10</v>
      </c>
      <c r="B198">
        <v>14</v>
      </c>
      <c r="C198">
        <v>15653.849400851201</v>
      </c>
      <c r="D198">
        <v>10723.919758195199</v>
      </c>
      <c r="E198">
        <v>17670.048517895</v>
      </c>
      <c r="F198">
        <v>16690.792978189998</v>
      </c>
      <c r="G198">
        <v>0.91</v>
      </c>
      <c r="H198">
        <v>9.6774388756498109</v>
      </c>
      <c r="I198">
        <v>8.1314972481604197</v>
      </c>
      <c r="J198">
        <v>8.1290486555458301</v>
      </c>
      <c r="K198">
        <v>7.2580791567373497</v>
      </c>
      <c r="L198">
        <v>10</v>
      </c>
      <c r="M198">
        <v>8.2949476076998199</v>
      </c>
      <c r="N198">
        <f t="shared" ref="N198:N261" si="64">$N$2+$G$2*60*H198/$N$3</f>
        <v>-10.113565202910523</v>
      </c>
      <c r="O198">
        <f t="shared" ref="O198:O261" si="65">$O$2+$H$2*60*H198/$O$3</f>
        <v>-3.7983301332691548</v>
      </c>
      <c r="P198">
        <f t="shared" si="61"/>
        <v>0.56129596094461265</v>
      </c>
      <c r="Q198">
        <f t="shared" si="62"/>
        <v>-1.410424113737291</v>
      </c>
      <c r="R198">
        <f t="shared" si="63"/>
        <v>-0.93849173652756435</v>
      </c>
      <c r="S198">
        <f t="shared" si="55"/>
        <v>4.0526065312184343E-5</v>
      </c>
      <c r="T198">
        <f t="shared" si="55"/>
        <v>2.2408159271143986E-2</v>
      </c>
      <c r="U198">
        <f t="shared" si="55"/>
        <v>1.7529427742587402</v>
      </c>
      <c r="V198">
        <f t="shared" si="55"/>
        <v>0.24403976058740728</v>
      </c>
      <c r="W198">
        <f t="shared" si="55"/>
        <v>0.39121744958893817</v>
      </c>
      <c r="X198">
        <f t="shared" ref="X198:X261" si="66">SUM(S198:W198)</f>
        <v>2.4106486697715419</v>
      </c>
      <c r="Y198">
        <f t="shared" ref="Y198:Y261" si="67">LN(X198)</f>
        <v>0.87989586886771287</v>
      </c>
      <c r="Z198">
        <f t="shared" si="57"/>
        <v>1.6811269854609306E-5</v>
      </c>
      <c r="AA198">
        <f t="shared" si="57"/>
        <v>9.2954894473559341E-3</v>
      </c>
      <c r="AB198">
        <f t="shared" si="57"/>
        <v>0.72716642463908576</v>
      </c>
      <c r="AC198">
        <f t="shared" si="57"/>
        <v>0.10123406353134612</v>
      </c>
      <c r="AD198">
        <f t="shared" si="57"/>
        <v>0.16228721111235758</v>
      </c>
      <c r="AE198">
        <f t="shared" si="50"/>
        <v>1</v>
      </c>
      <c r="AF198" s="15">
        <f t="shared" si="51"/>
        <v>9.8699979981782864</v>
      </c>
      <c r="AG198">
        <f t="shared" si="52"/>
        <v>35807.946118813154</v>
      </c>
      <c r="AI198">
        <f t="shared" si="59"/>
        <v>7.4996923092920484E-2</v>
      </c>
      <c r="AK198">
        <f t="shared" si="54"/>
        <v>1.2607935123804667E-6</v>
      </c>
      <c r="AL198">
        <f t="shared" si="54"/>
        <v>6.9713310719440695E-4</v>
      </c>
      <c r="AM198">
        <f t="shared" si="54"/>
        <v>5.4535244424411475E-2</v>
      </c>
      <c r="AN198">
        <f t="shared" si="54"/>
        <v>7.5922432770441908E-3</v>
      </c>
      <c r="AO198">
        <f t="shared" si="54"/>
        <v>1.2171041490758032E-2</v>
      </c>
      <c r="AQ198" s="23">
        <f t="shared" si="60"/>
        <v>9.868135884187024E-3</v>
      </c>
      <c r="AR198">
        <f t="shared" si="60"/>
        <v>5.4564083361843512</v>
      </c>
      <c r="AS198">
        <f t="shared" si="60"/>
        <v>426.84325162917366</v>
      </c>
      <c r="AT198">
        <f t="shared" si="58"/>
        <v>59.423916436737379</v>
      </c>
      <c r="AU198" s="24">
        <f t="shared" si="58"/>
        <v>95.261825273918859</v>
      </c>
    </row>
    <row r="199" spans="1:49">
      <c r="A199">
        <v>10</v>
      </c>
      <c r="B199">
        <v>15</v>
      </c>
      <c r="C199">
        <v>15653.849400851201</v>
      </c>
      <c r="D199">
        <v>10723.919758195199</v>
      </c>
      <c r="E199">
        <v>19842.180276010698</v>
      </c>
      <c r="F199">
        <v>16403.885489804201</v>
      </c>
      <c r="G199">
        <v>0.91</v>
      </c>
      <c r="H199">
        <v>11.6993389405307</v>
      </c>
      <c r="I199">
        <v>7.6563441537583001</v>
      </c>
      <c r="J199">
        <v>9.8274447100457998</v>
      </c>
      <c r="K199">
        <v>8.7745042053980207</v>
      </c>
      <c r="L199">
        <v>10</v>
      </c>
      <c r="M199">
        <v>10.0280048061692</v>
      </c>
      <c r="N199">
        <f t="shared" si="64"/>
        <v>-12.539845280767592</v>
      </c>
      <c r="O199">
        <f t="shared" si="65"/>
        <v>-5.0114701721976891</v>
      </c>
      <c r="P199">
        <f t="shared" si="61"/>
        <v>0.38539065529997385</v>
      </c>
      <c r="Q199">
        <f t="shared" si="62"/>
        <v>-1.562066618603358</v>
      </c>
      <c r="R199">
        <f t="shared" si="63"/>
        <v>-1.0108900036189696</v>
      </c>
      <c r="S199">
        <f t="shared" si="55"/>
        <v>3.5810830306745423E-6</v>
      </c>
      <c r="T199">
        <f t="shared" si="55"/>
        <v>6.6611031354154738E-3</v>
      </c>
      <c r="U199">
        <f t="shared" si="55"/>
        <v>1.4701885462194064</v>
      </c>
      <c r="V199">
        <f t="shared" si="55"/>
        <v>0.20970224851420352</v>
      </c>
      <c r="W199">
        <f t="shared" si="55"/>
        <v>0.36389496756892237</v>
      </c>
      <c r="X199">
        <f t="shared" si="66"/>
        <v>2.0504504465209785</v>
      </c>
      <c r="Y199">
        <f t="shared" si="67"/>
        <v>0.71805949902344723</v>
      </c>
      <c r="Z199">
        <f t="shared" si="57"/>
        <v>1.7464860156706565E-6</v>
      </c>
      <c r="AA199">
        <f t="shared" si="57"/>
        <v>3.2486047866786731E-3</v>
      </c>
      <c r="AB199">
        <f t="shared" si="57"/>
        <v>0.71700759641077461</v>
      </c>
      <c r="AC199">
        <f t="shared" si="57"/>
        <v>0.10227130768754134</v>
      </c>
      <c r="AD199">
        <f t="shared" si="57"/>
        <v>0.17747074462898965</v>
      </c>
      <c r="AE199">
        <f t="shared" ref="AE199:AE262" si="68">SUM(Z199:AD199)</f>
        <v>1</v>
      </c>
      <c r="AF199" s="15">
        <f t="shared" ref="AF199:AF262" si="69">$E$2*LN(F199+0.15*E199)</f>
        <v>9.8720078519071119</v>
      </c>
      <c r="AG199">
        <f t="shared" si="52"/>
        <v>32037.087697687068</v>
      </c>
      <c r="AI199">
        <f t="shared" si="59"/>
        <v>6.709915710363068E-2</v>
      </c>
      <c r="AK199">
        <f t="shared" si="54"/>
        <v>1.1718773954477937E-7</v>
      </c>
      <c r="AL199">
        <f t="shared" si="54"/>
        <v>2.1797864294895893E-4</v>
      </c>
      <c r="AM199">
        <f t="shared" si="54"/>
        <v>4.8110605356063187E-2</v>
      </c>
      <c r="AN199">
        <f t="shared" si="54"/>
        <v>6.8623185417200881E-3</v>
      </c>
      <c r="AO199">
        <f t="shared" si="54"/>
        <v>1.1908137375158898E-2</v>
      </c>
      <c r="AQ199" s="23">
        <f t="shared" si="60"/>
        <v>9.1721961323007559E-4</v>
      </c>
      <c r="AR199">
        <f t="shared" si="60"/>
        <v>1.7061024246624592</v>
      </c>
      <c r="AS199">
        <f t="shared" si="60"/>
        <v>376.55808541379912</v>
      </c>
      <c r="AT199">
        <f t="shared" si="58"/>
        <v>53.710850496377546</v>
      </c>
      <c r="AU199" s="24">
        <f t="shared" si="58"/>
        <v>93.204094557692457</v>
      </c>
    </row>
    <row r="200" spans="1:49">
      <c r="A200">
        <v>10</v>
      </c>
      <c r="B200">
        <v>16</v>
      </c>
      <c r="C200">
        <v>15653.849400851201</v>
      </c>
      <c r="D200">
        <v>10723.919758195199</v>
      </c>
      <c r="E200">
        <v>12576.9110439045</v>
      </c>
      <c r="F200">
        <v>7323.1631650911904</v>
      </c>
      <c r="G200">
        <v>0.91</v>
      </c>
      <c r="H200">
        <v>13.2773931742075</v>
      </c>
      <c r="I200">
        <v>7.2980195708098003</v>
      </c>
      <c r="J200">
        <v>11.1530102663343</v>
      </c>
      <c r="K200">
        <v>9.9580448806556205</v>
      </c>
      <c r="L200">
        <v>10</v>
      </c>
      <c r="M200">
        <v>11.380622720749299</v>
      </c>
      <c r="N200">
        <f t="shared" si="64"/>
        <v>-14.433510361179751</v>
      </c>
      <c r="O200">
        <f t="shared" si="65"/>
        <v>-5.9583027124037686</v>
      </c>
      <c r="P200">
        <f t="shared" si="61"/>
        <v>0.24809993697009303</v>
      </c>
      <c r="Q200">
        <f t="shared" si="62"/>
        <v>-1.6804206861291182</v>
      </c>
      <c r="R200">
        <f t="shared" si="63"/>
        <v>-1.0677711618595196</v>
      </c>
      <c r="S200">
        <f t="shared" si="55"/>
        <v>5.3902150914743724E-7</v>
      </c>
      <c r="T200">
        <f t="shared" si="55"/>
        <v>2.5842945428060783E-3</v>
      </c>
      <c r="U200">
        <f t="shared" si="55"/>
        <v>1.2815880038163785</v>
      </c>
      <c r="V200">
        <f t="shared" si="55"/>
        <v>0.18629558758248591</v>
      </c>
      <c r="W200">
        <f t="shared" si="55"/>
        <v>0.34377388050321378</v>
      </c>
      <c r="X200">
        <f t="shared" si="66"/>
        <v>1.8142423054663934</v>
      </c>
      <c r="Y200">
        <f t="shared" si="67"/>
        <v>0.59566791800211261</v>
      </c>
      <c r="Z200">
        <f t="shared" si="57"/>
        <v>2.9710557819280327E-7</v>
      </c>
      <c r="AA200">
        <f t="shared" si="57"/>
        <v>1.4244483964570129E-3</v>
      </c>
      <c r="AB200">
        <f t="shared" si="57"/>
        <v>0.70640399022495304</v>
      </c>
      <c r="AC200">
        <f t="shared" si="57"/>
        <v>0.10268506418418805</v>
      </c>
      <c r="AD200">
        <f t="shared" si="57"/>
        <v>0.18948620008882366</v>
      </c>
      <c r="AE200">
        <f t="shared" si="68"/>
        <v>0.99999999999999989</v>
      </c>
      <c r="AF200" s="15">
        <f t="shared" si="69"/>
        <v>9.1280125360663948</v>
      </c>
      <c r="AG200">
        <f t="shared" si="52"/>
        <v>13974.368073795664</v>
      </c>
      <c r="AI200">
        <f t="shared" si="59"/>
        <v>2.9268213379934387E-2</v>
      </c>
      <c r="AK200">
        <f t="shared" si="54"/>
        <v>8.6957494589157473E-9</v>
      </c>
      <c r="AL200">
        <f t="shared" si="54"/>
        <v>4.1691059616209224E-5</v>
      </c>
      <c r="AM200">
        <f t="shared" si="54"/>
        <v>2.0675182718341012E-2</v>
      </c>
      <c r="AN200">
        <f t="shared" si="54"/>
        <v>3.005408369475074E-3</v>
      </c>
      <c r="AO200">
        <f t="shared" si="54"/>
        <v>5.5459225367526337E-3</v>
      </c>
      <c r="AQ200" s="23">
        <f t="shared" si="60"/>
        <v>6.8060976228700209E-5</v>
      </c>
      <c r="AR200">
        <f t="shared" si="60"/>
        <v>0.32631278429702421</v>
      </c>
      <c r="AS200">
        <f t="shared" si="60"/>
        <v>161.82309830399578</v>
      </c>
      <c r="AT200">
        <f t="shared" si="58"/>
        <v>23.523105001910285</v>
      </c>
      <c r="AU200" s="24">
        <f t="shared" si="58"/>
        <v>43.407518089556191</v>
      </c>
    </row>
    <row r="201" spans="1:49">
      <c r="A201">
        <v>10</v>
      </c>
      <c r="B201">
        <v>17</v>
      </c>
      <c r="C201">
        <v>15653.849400851201</v>
      </c>
      <c r="D201">
        <v>10723.919758195199</v>
      </c>
      <c r="E201">
        <v>5608.6090709096197</v>
      </c>
      <c r="F201">
        <v>4747.0148078372004</v>
      </c>
      <c r="G201">
        <v>0.91</v>
      </c>
      <c r="H201">
        <v>17.1918327606245</v>
      </c>
      <c r="I201">
        <v>6.9446924961147296</v>
      </c>
      <c r="J201">
        <v>14.441139518924601</v>
      </c>
      <c r="K201">
        <v>12.8938745704684</v>
      </c>
      <c r="L201">
        <v>10</v>
      </c>
      <c r="M201">
        <v>14.7358566519639</v>
      </c>
      <c r="N201">
        <f t="shared" si="64"/>
        <v>-19.130837864880149</v>
      </c>
      <c r="O201">
        <f t="shared" si="65"/>
        <v>-8.3069664642539678</v>
      </c>
      <c r="P201">
        <f t="shared" si="61"/>
        <v>-9.2456307048188857E-2</v>
      </c>
      <c r="Q201">
        <f t="shared" si="62"/>
        <v>-1.9740036551103959</v>
      </c>
      <c r="R201">
        <f t="shared" si="63"/>
        <v>-1.2249330461793975</v>
      </c>
      <c r="S201">
        <f t="shared" si="55"/>
        <v>4.9156695593680931E-9</v>
      </c>
      <c r="T201">
        <f t="shared" si="55"/>
        <v>2.4679155999871309E-4</v>
      </c>
      <c r="U201">
        <f t="shared" si="55"/>
        <v>0.91168904447972066</v>
      </c>
      <c r="V201">
        <f t="shared" si="55"/>
        <v>0.13889963526455831</v>
      </c>
      <c r="W201">
        <f t="shared" si="55"/>
        <v>0.29377736918234615</v>
      </c>
      <c r="X201">
        <f t="shared" si="66"/>
        <v>1.3446128454022934</v>
      </c>
      <c r="Y201">
        <f t="shared" si="67"/>
        <v>0.29610612433328093</v>
      </c>
      <c r="Z201">
        <f t="shared" si="57"/>
        <v>3.655825225957423E-9</v>
      </c>
      <c r="AA201">
        <f t="shared" si="57"/>
        <v>1.8354098047075832E-4</v>
      </c>
      <c r="AB201">
        <f t="shared" si="57"/>
        <v>0.67803089015333129</v>
      </c>
      <c r="AC201">
        <f t="shared" si="57"/>
        <v>0.10330083915195758</v>
      </c>
      <c r="AD201">
        <f t="shared" si="57"/>
        <v>0.21848472605841512</v>
      </c>
      <c r="AE201">
        <f t="shared" si="68"/>
        <v>1</v>
      </c>
      <c r="AF201" s="15">
        <f t="shared" si="69"/>
        <v>8.6284315092255301</v>
      </c>
      <c r="AG201">
        <f t="shared" ref="AG201:AG264" si="70">EXP(AF201+$D$2*Y201)</f>
        <v>6875.4047687678822</v>
      </c>
      <c r="AI201">
        <f t="shared" si="59"/>
        <v>1.4399993816039462E-2</v>
      </c>
      <c r="AK201">
        <f t="shared" si="54"/>
        <v>5.2643860646307959E-11</v>
      </c>
      <c r="AL201">
        <f t="shared" si="54"/>
        <v>2.6429889837687395E-6</v>
      </c>
      <c r="AM201">
        <f t="shared" si="54"/>
        <v>9.7636406252917026E-3</v>
      </c>
      <c r="AN201">
        <f t="shared" si="54"/>
        <v>1.4875314449798761E-3</v>
      </c>
      <c r="AO201">
        <f t="shared" si="54"/>
        <v>3.1461787041402534E-3</v>
      </c>
      <c r="AQ201" s="23">
        <f t="shared" si="60"/>
        <v>4.1203953321835099E-7</v>
      </c>
      <c r="AR201">
        <f t="shared" si="60"/>
        <v>2.0686475760012302E-2</v>
      </c>
      <c r="AS201">
        <f t="shared" si="60"/>
        <v>76.419279976174479</v>
      </c>
      <c r="AT201">
        <f t="shared" si="58"/>
        <v>11.642796609372777</v>
      </c>
      <c r="AU201" s="24">
        <f t="shared" si="58"/>
        <v>24.624903811388357</v>
      </c>
    </row>
    <row r="202" spans="1:49">
      <c r="A202">
        <v>10</v>
      </c>
      <c r="B202">
        <v>18</v>
      </c>
      <c r="C202">
        <v>15653.849400851201</v>
      </c>
      <c r="D202">
        <v>10723.919758195199</v>
      </c>
      <c r="E202">
        <v>1403.3937696467699</v>
      </c>
      <c r="F202">
        <v>9993.6097877586708</v>
      </c>
      <c r="G202">
        <v>0.91</v>
      </c>
      <c r="H202">
        <v>18.427961832297999</v>
      </c>
      <c r="I202">
        <v>7.9535667073929499</v>
      </c>
      <c r="J202">
        <v>15.4794879391303</v>
      </c>
      <c r="K202">
        <v>13.8209713742235</v>
      </c>
      <c r="L202">
        <v>10</v>
      </c>
      <c r="M202">
        <v>15.7953958562554</v>
      </c>
      <c r="N202">
        <f t="shared" si="64"/>
        <v>-20.61419275088835</v>
      </c>
      <c r="O202">
        <f t="shared" si="65"/>
        <v>-9.048643907258068</v>
      </c>
      <c r="P202">
        <f t="shared" si="61"/>
        <v>-0.19999953628377976</v>
      </c>
      <c r="Q202">
        <f t="shared" si="62"/>
        <v>-2.0667133354859062</v>
      </c>
      <c r="R202">
        <f t="shared" si="63"/>
        <v>-1.3081762327323192</v>
      </c>
      <c r="S202">
        <f t="shared" si="55"/>
        <v>1.1152438561401652E-9</v>
      </c>
      <c r="T202">
        <f t="shared" si="55"/>
        <v>1.1755033804138705E-4</v>
      </c>
      <c r="U202">
        <f t="shared" si="55"/>
        <v>0.81873113273680009</v>
      </c>
      <c r="V202">
        <f t="shared" si="55"/>
        <v>0.12660119432296071</v>
      </c>
      <c r="W202">
        <f t="shared" si="55"/>
        <v>0.27031259437249483</v>
      </c>
      <c r="X202">
        <f t="shared" si="66"/>
        <v>1.215762472885541</v>
      </c>
      <c r="Y202">
        <f t="shared" si="67"/>
        <v>0.19537142966557397</v>
      </c>
      <c r="Z202">
        <f t="shared" si="57"/>
        <v>9.1732051367994538E-10</v>
      </c>
      <c r="AA202">
        <f t="shared" si="57"/>
        <v>9.6688572532090266E-5</v>
      </c>
      <c r="AB202">
        <f t="shared" si="57"/>
        <v>0.67343017324230259</v>
      </c>
      <c r="AC202">
        <f t="shared" si="57"/>
        <v>0.10413316510953015</v>
      </c>
      <c r="AD202">
        <f t="shared" si="57"/>
        <v>0.22233997215831455</v>
      </c>
      <c r="AE202">
        <f t="shared" si="68"/>
        <v>1</v>
      </c>
      <c r="AF202" s="15">
        <f t="shared" si="69"/>
        <v>9.2305467269012063</v>
      </c>
      <c r="AG202">
        <f t="shared" si="70"/>
        <v>11699.562508690382</v>
      </c>
      <c r="AI202">
        <f t="shared" si="59"/>
        <v>2.4503812276015308E-2</v>
      </c>
      <c r="AK202">
        <f t="shared" si="54"/>
        <v>2.2477849664151313E-11</v>
      </c>
      <c r="AL202">
        <f t="shared" si="54"/>
        <v>2.3692386305622298E-6</v>
      </c>
      <c r="AM202">
        <f t="shared" si="54"/>
        <v>1.6501606546133848E-2</v>
      </c>
      <c r="AN202">
        <f t="shared" si="54"/>
        <v>2.551659529551234E-3</v>
      </c>
      <c r="AO202">
        <f t="shared" si="54"/>
        <v>5.4481769392218096E-3</v>
      </c>
      <c r="AQ202" s="23">
        <f t="shared" si="60"/>
        <v>1.7593243674879918E-7</v>
      </c>
      <c r="AR202">
        <f t="shared" si="60"/>
        <v>1.854385235875004E-2</v>
      </c>
      <c r="AS202">
        <f t="shared" si="60"/>
        <v>129.1568318726398</v>
      </c>
      <c r="AT202">
        <f t="shared" si="58"/>
        <v>19.971646998920921</v>
      </c>
      <c r="AU202" s="24">
        <f t="shared" si="58"/>
        <v>42.642470657884324</v>
      </c>
    </row>
    <row r="203" spans="1:49">
      <c r="A203">
        <v>10</v>
      </c>
      <c r="B203">
        <v>19</v>
      </c>
      <c r="C203">
        <v>15653.849400851201</v>
      </c>
      <c r="D203">
        <v>10723.919758195199</v>
      </c>
      <c r="E203">
        <v>12938.436402822699</v>
      </c>
      <c r="F203">
        <v>16131.022423926899</v>
      </c>
      <c r="G203">
        <v>0.91</v>
      </c>
      <c r="H203">
        <v>19.768263696212401</v>
      </c>
      <c r="I203">
        <v>8.1396619776215697</v>
      </c>
      <c r="J203">
        <v>16.605341504818401</v>
      </c>
      <c r="K203">
        <v>14.826197772159301</v>
      </c>
      <c r="L203">
        <v>10</v>
      </c>
      <c r="M203">
        <v>16.944226025325001</v>
      </c>
      <c r="N203">
        <f t="shared" si="64"/>
        <v>-22.222554987585628</v>
      </c>
      <c r="O203">
        <f t="shared" si="65"/>
        <v>-9.8528250256067071</v>
      </c>
      <c r="P203">
        <f t="shared" si="61"/>
        <v>-0.31660579844433301</v>
      </c>
      <c r="Q203">
        <f t="shared" si="62"/>
        <v>-2.1672359752794863</v>
      </c>
      <c r="R203">
        <f t="shared" si="63"/>
        <v>-1.3712005992926579</v>
      </c>
      <c r="S203">
        <f t="shared" si="55"/>
        <v>2.2328882846809823E-10</v>
      </c>
      <c r="T203">
        <f t="shared" si="55"/>
        <v>5.2598391128097006E-5</v>
      </c>
      <c r="U203">
        <f t="shared" si="55"/>
        <v>0.72861792083927923</v>
      </c>
      <c r="V203">
        <f t="shared" si="55"/>
        <v>0.11449364321757047</v>
      </c>
      <c r="W203">
        <f t="shared" si="55"/>
        <v>0.25380206198342908</v>
      </c>
      <c r="X203">
        <f t="shared" si="66"/>
        <v>1.0969662246546958</v>
      </c>
      <c r="Y203">
        <f t="shared" si="67"/>
        <v>9.2548391990206688E-2</v>
      </c>
      <c r="Z203">
        <f t="shared" si="57"/>
        <v>2.0355123380246763E-10</v>
      </c>
      <c r="AA203">
        <f t="shared" si="57"/>
        <v>4.7948961368116857E-5</v>
      </c>
      <c r="AB203">
        <f t="shared" si="57"/>
        <v>0.66421180931859081</v>
      </c>
      <c r="AC203">
        <f t="shared" si="57"/>
        <v>0.10437298856089293</v>
      </c>
      <c r="AD203">
        <f t="shared" si="57"/>
        <v>0.23136725295559685</v>
      </c>
      <c r="AE203">
        <f t="shared" si="68"/>
        <v>1</v>
      </c>
      <c r="AF203" s="15">
        <f t="shared" si="69"/>
        <v>9.8021073208252112</v>
      </c>
      <c r="AG203">
        <f t="shared" si="70"/>
        <v>19281.303893686385</v>
      </c>
      <c r="AI203">
        <f t="shared" si="59"/>
        <v>4.0383172507241105E-2</v>
      </c>
      <c r="AK203">
        <f t="shared" si="54"/>
        <v>8.2200445887068165E-12</v>
      </c>
      <c r="AL203">
        <f t="shared" si="54"/>
        <v>1.9363311784717027E-6</v>
      </c>
      <c r="AM203">
        <f t="shared" si="54"/>
        <v>2.6822980077059386E-2</v>
      </c>
      <c r="AN203">
        <f t="shared" si="54"/>
        <v>4.2149124021508416E-3</v>
      </c>
      <c r="AO203">
        <f t="shared" si="54"/>
        <v>9.3433436886323565E-3</v>
      </c>
      <c r="AQ203" s="23">
        <f t="shared" si="60"/>
        <v>6.4337670029949177E-8</v>
      </c>
      <c r="AR203">
        <f t="shared" si="60"/>
        <v>1.5155518328984381E-2</v>
      </c>
      <c r="AS203">
        <f t="shared" si="60"/>
        <v>209.94144530415988</v>
      </c>
      <c r="AT203">
        <f t="shared" si="58"/>
        <v>32.989801990524626</v>
      </c>
      <c r="AU203" s="24">
        <f t="shared" si="58"/>
        <v>73.129647501122236</v>
      </c>
    </row>
    <row r="204" spans="1:49">
      <c r="A204">
        <v>10</v>
      </c>
      <c r="B204">
        <v>20</v>
      </c>
      <c r="C204">
        <v>15653.849400851201</v>
      </c>
      <c r="D204">
        <v>10723.919758195199</v>
      </c>
      <c r="E204">
        <v>16808.942786625601</v>
      </c>
      <c r="F204">
        <v>17720.048513448</v>
      </c>
      <c r="G204">
        <v>0.91</v>
      </c>
      <c r="H204">
        <v>22.375336739642201</v>
      </c>
      <c r="I204">
        <v>7.1827806190507397</v>
      </c>
      <c r="J204">
        <v>18.795282861299501</v>
      </c>
      <c r="K204">
        <v>16.781502554731698</v>
      </c>
      <c r="L204">
        <v>10</v>
      </c>
      <c r="M204">
        <v>19.178860062550498</v>
      </c>
      <c r="N204">
        <f t="shared" si="64"/>
        <v>-25.35104263970139</v>
      </c>
      <c r="O204">
        <f t="shared" si="65"/>
        <v>-11.417068851664588</v>
      </c>
      <c r="P204">
        <f t="shared" si="61"/>
        <v>-0.54342115322273188</v>
      </c>
      <c r="Q204">
        <f t="shared" si="62"/>
        <v>-2.3627664535367261</v>
      </c>
      <c r="R204">
        <f t="shared" si="63"/>
        <v>-1.4542258603968079</v>
      </c>
      <c r="S204">
        <f t="shared" si="55"/>
        <v>9.7764699807452405E-12</v>
      </c>
      <c r="T204">
        <f t="shared" si="55"/>
        <v>1.1006012411056277E-5</v>
      </c>
      <c r="U204">
        <f t="shared" si="55"/>
        <v>0.58075798775366805</v>
      </c>
      <c r="V204">
        <f t="shared" si="55"/>
        <v>9.4159375014451749E-2</v>
      </c>
      <c r="W204">
        <f t="shared" si="55"/>
        <v>0.23358111832179734</v>
      </c>
      <c r="X204">
        <f t="shared" si="66"/>
        <v>0.90850948711210466</v>
      </c>
      <c r="Y204">
        <f t="shared" si="67"/>
        <v>-9.5949948589422573E-2</v>
      </c>
      <c r="Z204">
        <f t="shared" si="57"/>
        <v>1.07609993284956E-11</v>
      </c>
      <c r="AA204">
        <f t="shared" si="57"/>
        <v>1.2114361563841546E-5</v>
      </c>
      <c r="AB204">
        <f t="shared" si="57"/>
        <v>0.63924262321105074</v>
      </c>
      <c r="AC204">
        <f t="shared" si="57"/>
        <v>0.10364159796917238</v>
      </c>
      <c r="AD204">
        <f t="shared" si="57"/>
        <v>0.25710366444745208</v>
      </c>
      <c r="AE204">
        <f t="shared" si="68"/>
        <v>1</v>
      </c>
      <c r="AF204" s="16">
        <f t="shared" si="69"/>
        <v>9.9154847935456214</v>
      </c>
      <c r="AG204">
        <f t="shared" si="70"/>
        <v>18926.528278682446</v>
      </c>
      <c r="AI204">
        <f t="shared" si="59"/>
        <v>3.964012292195046E-2</v>
      </c>
      <c r="AJ204">
        <f>SUM(AI185:AI204)</f>
        <v>0.99999999999999978</v>
      </c>
      <c r="AK204">
        <f t="shared" si="54"/>
        <v>4.2656733614459196E-13</v>
      </c>
      <c r="AL204">
        <f t="shared" si="54"/>
        <v>4.8021478151163089E-7</v>
      </c>
      <c r="AM204">
        <f t="shared" si="54"/>
        <v>2.5339656161036114E-2</v>
      </c>
      <c r="AN204">
        <f t="shared" si="54"/>
        <v>4.1083656833253643E-3</v>
      </c>
      <c r="AO204">
        <f t="shared" si="54"/>
        <v>1.0191620862380905E-2</v>
      </c>
      <c r="AP204">
        <f>SUM(AK185:AO204)</f>
        <v>0.99999999999999989</v>
      </c>
      <c r="AQ204" s="25">
        <f t="shared" si="60"/>
        <v>3.3387104196648568E-9</v>
      </c>
      <c r="AR204" s="26">
        <f t="shared" si="60"/>
        <v>3.7586049349228666E-3</v>
      </c>
      <c r="AS204" s="26">
        <f t="shared" si="60"/>
        <v>198.3315807071053</v>
      </c>
      <c r="AT204" s="26">
        <f t="shared" si="58"/>
        <v>32.155868845200196</v>
      </c>
      <c r="AU204" s="27">
        <f t="shared" si="58"/>
        <v>79.769049065141957</v>
      </c>
      <c r="AV204">
        <f>SUM(AQ185:AU204)</f>
        <v>7826.9247004255967</v>
      </c>
      <c r="AW204">
        <f>C204*0.5</f>
        <v>7826.9247004256003</v>
      </c>
    </row>
    <row r="205" spans="1:49">
      <c r="A205">
        <v>11</v>
      </c>
      <c r="B205">
        <v>1</v>
      </c>
      <c r="C205">
        <v>10891.4480381786</v>
      </c>
      <c r="D205">
        <v>9022.5382886068801</v>
      </c>
      <c r="E205">
        <v>15446.2702799339</v>
      </c>
      <c r="F205">
        <v>8990.4367514448204</v>
      </c>
      <c r="G205">
        <v>0.87</v>
      </c>
      <c r="H205">
        <v>22.3659878330613</v>
      </c>
      <c r="I205">
        <v>8.0630481749135292</v>
      </c>
      <c r="J205">
        <v>18.787429779771401</v>
      </c>
      <c r="K205">
        <v>16.774490874795902</v>
      </c>
      <c r="L205">
        <v>10</v>
      </c>
      <c r="M205">
        <v>19.170846714052502</v>
      </c>
      <c r="N205">
        <f t="shared" si="64"/>
        <v>-25.339823951804309</v>
      </c>
      <c r="O205">
        <f t="shared" si="65"/>
        <v>-11.411459507716048</v>
      </c>
      <c r="P205">
        <f t="shared" si="61"/>
        <v>-0.58260779835017884</v>
      </c>
      <c r="Q205">
        <f t="shared" si="62"/>
        <v>-2.3620652855431463</v>
      </c>
      <c r="R205">
        <f t="shared" si="63"/>
        <v>-1.4802332196477916</v>
      </c>
      <c r="S205">
        <f t="shared" si="55"/>
        <v>9.8867666815088156E-12</v>
      </c>
      <c r="T205">
        <f t="shared" si="55"/>
        <v>1.1067922395037088E-5</v>
      </c>
      <c r="U205">
        <f t="shared" si="55"/>
        <v>0.55844016670079311</v>
      </c>
      <c r="V205">
        <f t="shared" si="55"/>
        <v>9.4225419706013461E-2</v>
      </c>
      <c r="W205">
        <f t="shared" si="55"/>
        <v>0.22758460499258928</v>
      </c>
      <c r="X205">
        <f t="shared" si="66"/>
        <v>0.88026125933167765</v>
      </c>
      <c r="Y205">
        <f t="shared" si="67"/>
        <v>-0.12753652996751608</v>
      </c>
      <c r="Z205">
        <f t="shared" si="57"/>
        <v>1.1231627629523493E-11</v>
      </c>
      <c r="AA205">
        <f t="shared" si="57"/>
        <v>1.2573451663021279E-5</v>
      </c>
      <c r="AB205">
        <f t="shared" si="57"/>
        <v>0.6344027534788691</v>
      </c>
      <c r="AC205">
        <f t="shared" si="57"/>
        <v>0.10704256117956662</v>
      </c>
      <c r="AD205">
        <f t="shared" si="57"/>
        <v>0.25854211187866971</v>
      </c>
      <c r="AE205">
        <f t="shared" si="68"/>
        <v>1</v>
      </c>
      <c r="AF205" s="14">
        <f t="shared" si="69"/>
        <v>9.3332106495075688</v>
      </c>
      <c r="AG205">
        <f t="shared" si="70"/>
        <v>10341.653813282002</v>
      </c>
      <c r="AH205">
        <f>SUM(AG205:AG224)</f>
        <v>474966.34833652148</v>
      </c>
      <c r="AI205">
        <f>AG205/$AH$205</f>
        <v>2.1773445317761271E-2</v>
      </c>
      <c r="AK205">
        <f t="shared" si="54"/>
        <v>2.4455123002088641E-13</v>
      </c>
      <c r="AL205">
        <f t="shared" si="54"/>
        <v>2.7376736224030834E-7</v>
      </c>
      <c r="AM205">
        <f t="shared" si="54"/>
        <v>1.3813133662309341E-2</v>
      </c>
      <c r="AN205">
        <f t="shared" si="54"/>
        <v>2.3306853525164092E-3</v>
      </c>
      <c r="AO205">
        <f t="shared" si="54"/>
        <v>5.6293525353287317E-3</v>
      </c>
      <c r="AQ205" s="20">
        <f t="shared" si="60"/>
        <v>1.3317585072225733E-9</v>
      </c>
      <c r="AR205" s="21">
        <f t="shared" si="60"/>
        <v>1.4908615001947682E-3</v>
      </c>
      <c r="AS205" s="21">
        <f t="shared" si="60"/>
        <v>75.222513763728927</v>
      </c>
      <c r="AT205" s="21">
        <f t="shared" si="58"/>
        <v>12.692269205138221</v>
      </c>
      <c r="AU205" s="22">
        <f t="shared" si="58"/>
        <v>30.65590031356092</v>
      </c>
    </row>
    <row r="206" spans="1:49">
      <c r="A206">
        <v>11</v>
      </c>
      <c r="B206">
        <v>2</v>
      </c>
      <c r="C206">
        <v>10891.4480381786</v>
      </c>
      <c r="D206">
        <v>9022.5382886068801</v>
      </c>
      <c r="E206">
        <v>8431.2878347709793</v>
      </c>
      <c r="F206">
        <v>5653.8832326649099</v>
      </c>
      <c r="G206">
        <v>0.87</v>
      </c>
      <c r="H206">
        <v>20.541796979420699</v>
      </c>
      <c r="I206">
        <v>7.0199986309139</v>
      </c>
      <c r="J206">
        <v>17.255109462713399</v>
      </c>
      <c r="K206">
        <v>15.4063477345655</v>
      </c>
      <c r="L206">
        <v>10</v>
      </c>
      <c r="M206">
        <v>17.6072545537892</v>
      </c>
      <c r="N206">
        <f t="shared" si="64"/>
        <v>-23.150794927435587</v>
      </c>
      <c r="O206">
        <f t="shared" si="65"/>
        <v>-10.316944995531687</v>
      </c>
      <c r="P206">
        <f t="shared" si="61"/>
        <v>-0.42390319408345489</v>
      </c>
      <c r="Q206">
        <f t="shared" si="62"/>
        <v>-2.2252509715201061</v>
      </c>
      <c r="R206">
        <f t="shared" si="63"/>
        <v>-1.3707621253146378</v>
      </c>
      <c r="S206">
        <f t="shared" si="55"/>
        <v>8.8254632600558448E-11</v>
      </c>
      <c r="T206">
        <f t="shared" si="55"/>
        <v>3.3067983963417974E-5</v>
      </c>
      <c r="U206">
        <f t="shared" si="55"/>
        <v>0.65448723707908396</v>
      </c>
      <c r="V206">
        <f t="shared" si="55"/>
        <v>0.1080403001936211</v>
      </c>
      <c r="W206">
        <f t="shared" si="55"/>
        <v>0.25391337198466279</v>
      </c>
      <c r="X206">
        <f t="shared" si="66"/>
        <v>1.0164739773295859</v>
      </c>
      <c r="Y206">
        <f t="shared" si="67"/>
        <v>1.6339753492547165E-2</v>
      </c>
      <c r="Z206">
        <f t="shared" si="57"/>
        <v>8.6824291195742423E-11</v>
      </c>
      <c r="AA206">
        <f t="shared" si="57"/>
        <v>3.2532051681531504E-5</v>
      </c>
      <c r="AB206">
        <f t="shared" si="57"/>
        <v>0.64387997300089284</v>
      </c>
      <c r="AC206">
        <f t="shared" si="57"/>
        <v>0.106289292793759</v>
      </c>
      <c r="AD206">
        <f t="shared" si="57"/>
        <v>0.24979820206684231</v>
      </c>
      <c r="AE206">
        <f t="shared" si="68"/>
        <v>1</v>
      </c>
      <c r="AF206" s="15">
        <f t="shared" si="69"/>
        <v>8.8419653060436207</v>
      </c>
      <c r="AG206">
        <f t="shared" si="70"/>
        <v>6998.1641789301339</v>
      </c>
      <c r="AI206">
        <f t="shared" ref="AI206:AI224" si="71">AG206/$AH$205</f>
        <v>1.4734021059470553E-2</v>
      </c>
      <c r="AK206">
        <f t="shared" si="54"/>
        <v>1.2792709349516726E-12</v>
      </c>
      <c r="AL206">
        <f t="shared" si="54"/>
        <v>4.7932793458346966E-7</v>
      </c>
      <c r="AM206">
        <f t="shared" si="54"/>
        <v>9.4869410819664862E-3</v>
      </c>
      <c r="AN206">
        <f t="shared" si="54"/>
        <v>1.5660686784194767E-3</v>
      </c>
      <c r="AO206">
        <f t="shared" si="54"/>
        <v>3.6805319698707353E-3</v>
      </c>
      <c r="AQ206" s="23">
        <f t="shared" si="60"/>
        <v>6.9665564573891487E-9</v>
      </c>
      <c r="AR206">
        <f t="shared" si="60"/>
        <v>2.6102876463816654E-3</v>
      </c>
      <c r="AS206">
        <f t="shared" si="60"/>
        <v>51.663262917749925</v>
      </c>
      <c r="AT206">
        <f t="shared" si="58"/>
        <v>8.5283778176123803</v>
      </c>
      <c r="AU206" s="24">
        <f t="shared" si="58"/>
        <v>20.04316135135112</v>
      </c>
    </row>
    <row r="207" spans="1:49">
      <c r="A207">
        <v>11</v>
      </c>
      <c r="B207">
        <v>3</v>
      </c>
      <c r="C207">
        <v>10891.4480381786</v>
      </c>
      <c r="D207">
        <v>9022.5382886068801</v>
      </c>
      <c r="E207">
        <v>13526.411711832499</v>
      </c>
      <c r="F207">
        <v>9921.3813291440892</v>
      </c>
      <c r="G207">
        <v>0.87</v>
      </c>
      <c r="H207">
        <v>17.7224550871749</v>
      </c>
      <c r="I207">
        <v>7.6137743105011904</v>
      </c>
      <c r="J207">
        <v>14.8868622732269</v>
      </c>
      <c r="K207">
        <v>13.291841315381101</v>
      </c>
      <c r="L207">
        <v>10</v>
      </c>
      <c r="M207">
        <v>15.190675789007001</v>
      </c>
      <c r="N207">
        <f t="shared" si="64"/>
        <v>-19.767584656740631</v>
      </c>
      <c r="O207">
        <f t="shared" si="65"/>
        <v>-8.6253398601842086</v>
      </c>
      <c r="P207">
        <f t="shared" si="61"/>
        <v>-0.17862044945806577</v>
      </c>
      <c r="Q207">
        <f t="shared" si="62"/>
        <v>-2.0138003296016662</v>
      </c>
      <c r="R207">
        <f t="shared" si="63"/>
        <v>-1.2677464574631463</v>
      </c>
      <c r="S207">
        <f t="shared" si="55"/>
        <v>2.6004413489188528E-9</v>
      </c>
      <c r="T207">
        <f t="shared" si="55"/>
        <v>1.7949919043021151E-4</v>
      </c>
      <c r="U207">
        <f t="shared" si="55"/>
        <v>0.83642330407601462</v>
      </c>
      <c r="V207">
        <f t="shared" si="55"/>
        <v>0.13348043988370409</v>
      </c>
      <c r="W207">
        <f t="shared" si="55"/>
        <v>0.28146520141494796</v>
      </c>
      <c r="X207">
        <f t="shared" si="66"/>
        <v>1.2515484471655383</v>
      </c>
      <c r="Y207">
        <f t="shared" si="67"/>
        <v>0.22438154241932556</v>
      </c>
      <c r="Z207">
        <f t="shared" si="57"/>
        <v>2.0777792140673726E-9</v>
      </c>
      <c r="AA207">
        <f t="shared" si="57"/>
        <v>1.4342168761963215E-4</v>
      </c>
      <c r="AB207">
        <f t="shared" si="57"/>
        <v>0.66831076812912515</v>
      </c>
      <c r="AC207">
        <f t="shared" si="57"/>
        <v>0.1066522356254013</v>
      </c>
      <c r="AD207">
        <f t="shared" si="57"/>
        <v>0.22489357248007474</v>
      </c>
      <c r="AE207">
        <f t="shared" si="68"/>
        <v>1</v>
      </c>
      <c r="AF207" s="15">
        <f t="shared" si="69"/>
        <v>9.3885152670662713</v>
      </c>
      <c r="AG207">
        <f t="shared" si="70"/>
        <v>13982.78692473951</v>
      </c>
      <c r="AI207">
        <f t="shared" si="71"/>
        <v>2.9439531818857355E-2</v>
      </c>
      <c r="AK207">
        <f t="shared" si="54"/>
        <v>6.1168847285096839E-11</v>
      </c>
      <c r="AL207">
        <f t="shared" si="54"/>
        <v>4.222267336192381E-6</v>
      </c>
      <c r="AM207">
        <f t="shared" si="54"/>
        <v>1.9674756123222378E-2</v>
      </c>
      <c r="AN207">
        <f t="shared" si="54"/>
        <v>3.1397918842462733E-3</v>
      </c>
      <c r="AO207">
        <f t="shared" si="54"/>
        <v>6.6207614828836629E-3</v>
      </c>
      <c r="AQ207" s="23">
        <f t="shared" si="60"/>
        <v>3.3310866088045719E-7</v>
      </c>
      <c r="AR207">
        <f t="shared" si="60"/>
        <v>2.2993302647719045E-2</v>
      </c>
      <c r="AS207">
        <f t="shared" si="60"/>
        <v>107.14329198995638</v>
      </c>
      <c r="AT207">
        <f t="shared" si="58"/>
        <v>17.098440078981582</v>
      </c>
      <c r="AU207" s="24">
        <f t="shared" si="58"/>
        <v>36.054839832000852</v>
      </c>
    </row>
    <row r="208" spans="1:49">
      <c r="A208">
        <v>11</v>
      </c>
      <c r="B208">
        <v>4</v>
      </c>
      <c r="C208">
        <v>10891.4480381786</v>
      </c>
      <c r="D208">
        <v>9022.5382886068801</v>
      </c>
      <c r="E208">
        <v>8663.6969940755498</v>
      </c>
      <c r="F208">
        <v>5979.9144694669303</v>
      </c>
      <c r="G208">
        <v>0.87</v>
      </c>
      <c r="H208">
        <v>16.607820294195701</v>
      </c>
      <c r="I208">
        <v>8.3773109741868996</v>
      </c>
      <c r="J208">
        <v>13.9505690471244</v>
      </c>
      <c r="K208">
        <v>12.4558652206468</v>
      </c>
      <c r="L208">
        <v>10</v>
      </c>
      <c r="M208">
        <v>14.235274537882001</v>
      </c>
      <c r="N208">
        <f t="shared" si="64"/>
        <v>-18.43002290516559</v>
      </c>
      <c r="O208">
        <f t="shared" si="65"/>
        <v>-7.956558984396688</v>
      </c>
      <c r="P208">
        <f t="shared" si="61"/>
        <v>-8.1647222468883007E-2</v>
      </c>
      <c r="Q208">
        <f t="shared" si="62"/>
        <v>-1.9302027201282361</v>
      </c>
      <c r="R208">
        <f t="shared" si="63"/>
        <v>-1.2428824948174677</v>
      </c>
      <c r="S208">
        <f t="shared" si="55"/>
        <v>9.9070134120058979E-9</v>
      </c>
      <c r="T208">
        <f t="shared" si="55"/>
        <v>3.5035662824712687E-4</v>
      </c>
      <c r="U208">
        <f t="shared" si="55"/>
        <v>0.92159702007722932</v>
      </c>
      <c r="V208">
        <f t="shared" si="55"/>
        <v>0.14511877700447764</v>
      </c>
      <c r="W208">
        <f t="shared" si="55"/>
        <v>0.28855127049066709</v>
      </c>
      <c r="X208">
        <f t="shared" si="66"/>
        <v>1.3556174341076348</v>
      </c>
      <c r="Y208">
        <f t="shared" si="67"/>
        <v>0.30425702147333772</v>
      </c>
      <c r="Z208">
        <f t="shared" si="57"/>
        <v>7.3081189152213945E-9</v>
      </c>
      <c r="AA208">
        <f t="shared" si="57"/>
        <v>2.5844801005953192E-4</v>
      </c>
      <c r="AB208">
        <f t="shared" si="57"/>
        <v>0.67983562094263783</v>
      </c>
      <c r="AC208">
        <f t="shared" si="57"/>
        <v>0.10704994886703069</v>
      </c>
      <c r="AD208">
        <f t="shared" si="57"/>
        <v>0.21285597487215288</v>
      </c>
      <c r="AE208">
        <f t="shared" si="68"/>
        <v>0.99999999999999989</v>
      </c>
      <c r="AF208" s="15">
        <f t="shared" si="69"/>
        <v>8.8928132015222179</v>
      </c>
      <c r="AG208">
        <f t="shared" si="70"/>
        <v>9007.3223191887191</v>
      </c>
      <c r="AI208">
        <f t="shared" si="71"/>
        <v>1.8964127354990805E-2</v>
      </c>
      <c r="AK208">
        <f t="shared" si="54"/>
        <v>1.3859209783367576E-10</v>
      </c>
      <c r="AL208">
        <f t="shared" si="54"/>
        <v>4.9012409774129079E-6</v>
      </c>
      <c r="AM208">
        <f t="shared" si="54"/>
        <v>1.2892489296015438E-2</v>
      </c>
      <c r="AN208">
        <f t="shared" si="54"/>
        <v>2.0301088636596235E-3</v>
      </c>
      <c r="AO208">
        <f t="shared" si="54"/>
        <v>4.0366278157462302E-3</v>
      </c>
      <c r="AQ208" s="23">
        <f t="shared" si="60"/>
        <v>7.5473431602882222E-7</v>
      </c>
      <c r="AR208">
        <f t="shared" si="60"/>
        <v>2.6690805714042188E-2</v>
      </c>
      <c r="AS208">
        <f t="shared" si="60"/>
        <v>70.208938625162972</v>
      </c>
      <c r="AT208">
        <f t="shared" si="58"/>
        <v>11.055412600197297</v>
      </c>
      <c r="AU208" s="24">
        <f t="shared" si="58"/>
        <v>21.982361052333221</v>
      </c>
    </row>
    <row r="209" spans="1:49">
      <c r="A209">
        <v>11</v>
      </c>
      <c r="B209">
        <v>5</v>
      </c>
      <c r="C209">
        <v>10891.4480381786</v>
      </c>
      <c r="D209">
        <v>9022.5382886068801</v>
      </c>
      <c r="E209">
        <v>14782.8116542268</v>
      </c>
      <c r="F209">
        <v>12480.475744780801</v>
      </c>
      <c r="G209">
        <v>0.87</v>
      </c>
      <c r="H209">
        <v>13.808790103769301</v>
      </c>
      <c r="I209">
        <v>7.8915547031869897</v>
      </c>
      <c r="J209">
        <v>11.599383687166201</v>
      </c>
      <c r="K209">
        <v>10.356592577827</v>
      </c>
      <c r="L209">
        <v>10</v>
      </c>
      <c r="M209">
        <v>11.836105803230801</v>
      </c>
      <c r="N209">
        <f t="shared" si="64"/>
        <v>-15.071186676653912</v>
      </c>
      <c r="O209">
        <f t="shared" si="65"/>
        <v>-6.2771408701408493</v>
      </c>
      <c r="P209">
        <f t="shared" si="61"/>
        <v>0.16186840409821512</v>
      </c>
      <c r="Q209">
        <f t="shared" si="62"/>
        <v>-1.7202754558462559</v>
      </c>
      <c r="R209">
        <f t="shared" si="63"/>
        <v>-1.1083513699549103</v>
      </c>
      <c r="S209">
        <f t="shared" si="55"/>
        <v>2.8488316826010714E-7</v>
      </c>
      <c r="T209">
        <f t="shared" si="55"/>
        <v>1.8787645542746611E-3</v>
      </c>
      <c r="U209">
        <f t="shared" si="55"/>
        <v>1.1757055131131924</v>
      </c>
      <c r="V209">
        <f t="shared" si="55"/>
        <v>0.17901682988696541</v>
      </c>
      <c r="W209">
        <f t="shared" si="55"/>
        <v>0.33010272999377172</v>
      </c>
      <c r="X209">
        <f t="shared" si="66"/>
        <v>1.6867041224313726</v>
      </c>
      <c r="Y209">
        <f t="shared" si="67"/>
        <v>0.52277640135981529</v>
      </c>
      <c r="Z209">
        <f t="shared" si="57"/>
        <v>1.6889931344298251E-7</v>
      </c>
      <c r="AA209">
        <f t="shared" si="57"/>
        <v>1.1138672926028275E-3</v>
      </c>
      <c r="AB209">
        <f t="shared" si="57"/>
        <v>0.69704312539322</v>
      </c>
      <c r="AC209">
        <f t="shared" si="57"/>
        <v>0.10613410348989594</v>
      </c>
      <c r="AD209">
        <f t="shared" si="57"/>
        <v>0.19570873492496768</v>
      </c>
      <c r="AE209">
        <f t="shared" si="68"/>
        <v>0.99999999999999989</v>
      </c>
      <c r="AF209" s="15">
        <f t="shared" si="69"/>
        <v>9.595459734844523</v>
      </c>
      <c r="AG209">
        <f t="shared" si="70"/>
        <v>21192.512531422097</v>
      </c>
      <c r="AI209">
        <f t="shared" si="71"/>
        <v>4.4618976914143092E-2</v>
      </c>
      <c r="AK209">
        <f t="shared" ref="AK209:AO272" si="72">Z209*$AI209</f>
        <v>7.5361145673270546E-9</v>
      </c>
      <c r="AL209">
        <f t="shared" si="72"/>
        <v>4.9699619014064629E-5</v>
      </c>
      <c r="AM209">
        <f t="shared" si="72"/>
        <v>3.1101351120082232E-2</v>
      </c>
      <c r="AN209">
        <f t="shared" si="72"/>
        <v>4.7355951134189405E-3</v>
      </c>
      <c r="AO209">
        <f t="shared" si="72"/>
        <v>8.7323235255132824E-3</v>
      </c>
      <c r="AQ209" s="23">
        <f t="shared" si="60"/>
        <v>4.1039600109901711E-5</v>
      </c>
      <c r="AR209">
        <f t="shared" si="60"/>
        <v>0.27065040900447901</v>
      </c>
      <c r="AS209">
        <f t="shared" si="60"/>
        <v>169.36937482076172</v>
      </c>
      <c r="AT209">
        <f t="shared" si="58"/>
        <v>25.78874405382744</v>
      </c>
      <c r="AU209" s="24">
        <f t="shared" si="58"/>
        <v>47.55382396534624</v>
      </c>
    </row>
    <row r="210" spans="1:49">
      <c r="A210">
        <v>11</v>
      </c>
      <c r="B210">
        <v>6</v>
      </c>
      <c r="C210">
        <v>10891.4480381786</v>
      </c>
      <c r="D210">
        <v>9022.5382886068801</v>
      </c>
      <c r="E210">
        <v>9917.1173318633791</v>
      </c>
      <c r="F210">
        <v>8485.8407141789503</v>
      </c>
      <c r="G210">
        <v>0.87</v>
      </c>
      <c r="H210">
        <v>11.2267187171275</v>
      </c>
      <c r="I210">
        <v>7.4830442521176499</v>
      </c>
      <c r="J210">
        <v>9.4304437223870501</v>
      </c>
      <c r="K210">
        <v>8.4200390378455605</v>
      </c>
      <c r="L210">
        <v>10</v>
      </c>
      <c r="M210">
        <v>9.6229017575377895</v>
      </c>
      <c r="N210">
        <f t="shared" si="64"/>
        <v>-11.972701012683752</v>
      </c>
      <c r="O210">
        <f t="shared" si="65"/>
        <v>-4.7278980381557689</v>
      </c>
      <c r="P210">
        <f t="shared" si="61"/>
        <v>0.38650861473605902</v>
      </c>
      <c r="Q210">
        <f t="shared" si="62"/>
        <v>-1.526620101848112</v>
      </c>
      <c r="R210">
        <f t="shared" si="63"/>
        <v>-0.98543585413817969</v>
      </c>
      <c r="S210">
        <f t="shared" ref="S210:W260" si="73">EXP(N210)</f>
        <v>6.3142535446743059E-6</v>
      </c>
      <c r="T210">
        <f t="shared" si="73"/>
        <v>8.845043457490067E-3</v>
      </c>
      <c r="U210">
        <f t="shared" si="73"/>
        <v>1.4718330764652476</v>
      </c>
      <c r="V210">
        <f t="shared" si="73"/>
        <v>0.2172687740329052</v>
      </c>
      <c r="W210">
        <f t="shared" si="73"/>
        <v>0.37327649736999557</v>
      </c>
      <c r="X210">
        <f t="shared" si="66"/>
        <v>2.0712297055791833</v>
      </c>
      <c r="Y210">
        <f t="shared" si="67"/>
        <v>0.72814249155936406</v>
      </c>
      <c r="Z210">
        <f t="shared" si="57"/>
        <v>3.0485530058138263E-6</v>
      </c>
      <c r="AA210">
        <f t="shared" si="57"/>
        <v>4.2704309587992826E-3</v>
      </c>
      <c r="AB210">
        <f t="shared" si="57"/>
        <v>0.71060832726598766</v>
      </c>
      <c r="AC210">
        <f t="shared" si="57"/>
        <v>0.10489844436262069</v>
      </c>
      <c r="AD210">
        <f t="shared" si="57"/>
        <v>0.18021974885958644</v>
      </c>
      <c r="AE210">
        <f t="shared" si="68"/>
        <v>1</v>
      </c>
      <c r="AF210" s="15">
        <f t="shared" si="69"/>
        <v>9.2076776615028511</v>
      </c>
      <c r="AG210">
        <f t="shared" si="70"/>
        <v>16603.642958421031</v>
      </c>
      <c r="AI210">
        <f t="shared" si="71"/>
        <v>3.495751439353989E-2</v>
      </c>
      <c r="AK210">
        <f t="shared" si="72"/>
        <v>1.0656983558020613E-7</v>
      </c>
      <c r="AL210">
        <f t="shared" si="72"/>
        <v>1.4928365170884428E-4</v>
      </c>
      <c r="AM210">
        <f t="shared" si="72"/>
        <v>2.4841100828570068E-2</v>
      </c>
      <c r="AN210">
        <f t="shared" si="72"/>
        <v>3.666988878666256E-3</v>
      </c>
      <c r="AO210">
        <f t="shared" si="72"/>
        <v>6.3000344647591369E-3</v>
      </c>
      <c r="AQ210" s="23">
        <f t="shared" si="60"/>
        <v>5.8034991332952602E-4</v>
      </c>
      <c r="AR210">
        <f t="shared" si="60"/>
        <v>0.81295756776821471</v>
      </c>
      <c r="AS210">
        <f t="shared" si="60"/>
        <v>135.27777944276312</v>
      </c>
      <c r="AT210">
        <f t="shared" si="58"/>
        <v>19.969409414286169</v>
      </c>
      <c r="AU210" s="24">
        <f t="shared" si="58"/>
        <v>34.308249005829232</v>
      </c>
    </row>
    <row r="211" spans="1:49">
      <c r="A211">
        <v>11</v>
      </c>
      <c r="B211">
        <v>7</v>
      </c>
      <c r="C211">
        <v>10891.4480381786</v>
      </c>
      <c r="D211">
        <v>9022.5382886068801</v>
      </c>
      <c r="E211">
        <v>10744.4542109262</v>
      </c>
      <c r="F211">
        <v>6602.88492501783</v>
      </c>
      <c r="G211">
        <v>0.87</v>
      </c>
      <c r="H211">
        <v>8.9853462915333502</v>
      </c>
      <c r="I211">
        <v>7.7695599436850999</v>
      </c>
      <c r="J211">
        <v>7.5476908848880502</v>
      </c>
      <c r="K211">
        <v>6.7390097186500197</v>
      </c>
      <c r="L211">
        <v>10</v>
      </c>
      <c r="M211">
        <v>7.7017253927429001</v>
      </c>
      <c r="N211">
        <f t="shared" si="64"/>
        <v>-9.2830541019707713</v>
      </c>
      <c r="O211">
        <f t="shared" si="65"/>
        <v>-3.3830745827992788</v>
      </c>
      <c r="P211">
        <f t="shared" si="61"/>
        <v>0.58150801576274147</v>
      </c>
      <c r="Q211">
        <f t="shared" si="62"/>
        <v>-1.3585171699285579</v>
      </c>
      <c r="R211">
        <f t="shared" si="63"/>
        <v>-0.89797250664545869</v>
      </c>
      <c r="S211">
        <f t="shared" si="73"/>
        <v>9.2986698495470347E-5</v>
      </c>
      <c r="T211">
        <f t="shared" si="73"/>
        <v>3.3942933777418569E-2</v>
      </c>
      <c r="U211">
        <f t="shared" si="73"/>
        <v>1.7887338367030341</v>
      </c>
      <c r="V211">
        <f t="shared" si="73"/>
        <v>0.25704164358224046</v>
      </c>
      <c r="W211">
        <f t="shared" si="73"/>
        <v>0.40739481323783217</v>
      </c>
      <c r="X211">
        <f t="shared" si="66"/>
        <v>2.4872062139990208</v>
      </c>
      <c r="Y211">
        <f t="shared" si="67"/>
        <v>0.91116007815065814</v>
      </c>
      <c r="Z211">
        <f t="shared" si="57"/>
        <v>3.7386002805920519E-5</v>
      </c>
      <c r="AA211">
        <f t="shared" si="57"/>
        <v>1.3647012292898658E-2</v>
      </c>
      <c r="AB211">
        <f t="shared" si="57"/>
        <v>0.71917391756071669</v>
      </c>
      <c r="AC211">
        <f t="shared" si="57"/>
        <v>0.1033455296691944</v>
      </c>
      <c r="AD211">
        <f t="shared" si="57"/>
        <v>0.16379615447438431</v>
      </c>
      <c r="AE211">
        <f t="shared" si="68"/>
        <v>1</v>
      </c>
      <c r="AF211" s="15">
        <f t="shared" si="69"/>
        <v>9.0136626232282975</v>
      </c>
      <c r="AG211">
        <f t="shared" si="70"/>
        <v>15544.694628328298</v>
      </c>
      <c r="AI211">
        <f t="shared" si="71"/>
        <v>3.2727991536180633E-2</v>
      </c>
      <c r="AK211">
        <f t="shared" si="72"/>
        <v>1.2235687834037922E-6</v>
      </c>
      <c r="AL211">
        <f t="shared" si="72"/>
        <v>4.4663930281614036E-4</v>
      </c>
      <c r="AM211">
        <f t="shared" si="72"/>
        <v>2.3537117886969005E-2</v>
      </c>
      <c r="AN211">
        <f t="shared" si="72"/>
        <v>3.3822916203154986E-3</v>
      </c>
      <c r="AO211">
        <f t="shared" si="72"/>
        <v>5.3607191572965854E-3</v>
      </c>
      <c r="AQ211" s="23">
        <f t="shared" si="60"/>
        <v>6.6632179127899043E-3</v>
      </c>
      <c r="AR211">
        <f t="shared" si="60"/>
        <v>2.4322743792151549</v>
      </c>
      <c r="AS211">
        <f t="shared" si="60"/>
        <v>128.17664821720351</v>
      </c>
      <c r="AT211">
        <f t="shared" si="58"/>
        <v>18.419026716316576</v>
      </c>
      <c r="AU211" s="24">
        <f t="shared" si="58"/>
        <v>29.192997074482165</v>
      </c>
    </row>
    <row r="212" spans="1:49">
      <c r="A212">
        <v>11</v>
      </c>
      <c r="B212">
        <v>8</v>
      </c>
      <c r="C212">
        <v>10891.4480381786</v>
      </c>
      <c r="D212">
        <v>9022.5382886068801</v>
      </c>
      <c r="E212">
        <v>1326.9172514140701</v>
      </c>
      <c r="F212">
        <v>9665.5722048840307</v>
      </c>
      <c r="G212">
        <v>0.87</v>
      </c>
      <c r="H212">
        <v>7.3053902609298902</v>
      </c>
      <c r="I212">
        <v>6.8569813109966899</v>
      </c>
      <c r="J212">
        <v>6.1365278191810901</v>
      </c>
      <c r="K212">
        <v>5.4790426956974301</v>
      </c>
      <c r="L212">
        <v>10</v>
      </c>
      <c r="M212">
        <v>6.2617630807970501</v>
      </c>
      <c r="N212">
        <f t="shared" si="64"/>
        <v>-7.2671068652466193</v>
      </c>
      <c r="O212">
        <f t="shared" si="65"/>
        <v>-2.3751009644372028</v>
      </c>
      <c r="P212">
        <f t="shared" si="61"/>
        <v>0.72766419042524477</v>
      </c>
      <c r="Q212">
        <f t="shared" si="62"/>
        <v>-1.232520467633299</v>
      </c>
      <c r="R212">
        <f t="shared" si="63"/>
        <v>-0.79859703206751387</v>
      </c>
      <c r="S212">
        <f t="shared" si="73"/>
        <v>6.9812885568115344E-4</v>
      </c>
      <c r="T212">
        <f t="shared" si="73"/>
        <v>9.3005098529179042E-2</v>
      </c>
      <c r="U212">
        <f t="shared" si="73"/>
        <v>2.0702392709438699</v>
      </c>
      <c r="V212">
        <f t="shared" si="73"/>
        <v>0.29155679135169771</v>
      </c>
      <c r="W212">
        <f t="shared" si="73"/>
        <v>0.44995980066326369</v>
      </c>
      <c r="X212">
        <f t="shared" si="66"/>
        <v>2.9054590903436921</v>
      </c>
      <c r="Y212">
        <f t="shared" si="67"/>
        <v>1.0665914123594502</v>
      </c>
      <c r="Z212">
        <f t="shared" si="57"/>
        <v>2.4028177096053018E-4</v>
      </c>
      <c r="AA212">
        <f t="shared" si="57"/>
        <v>3.201046569138831E-2</v>
      </c>
      <c r="AB212">
        <f t="shared" si="57"/>
        <v>0.71253430407067875</v>
      </c>
      <c r="AC212">
        <f t="shared" si="57"/>
        <v>0.10034792515946556</v>
      </c>
      <c r="AD212">
        <f t="shared" si="57"/>
        <v>0.15486702330750668</v>
      </c>
      <c r="AE212">
        <f t="shared" si="68"/>
        <v>0.99999999999999978</v>
      </c>
      <c r="AF212" s="15">
        <f t="shared" si="69"/>
        <v>9.1967088629451759</v>
      </c>
      <c r="AG212">
        <f t="shared" si="70"/>
        <v>20812.787315923131</v>
      </c>
      <c r="AI212">
        <f t="shared" si="71"/>
        <v>4.3819498768314695E-2</v>
      </c>
      <c r="AK212">
        <f t="shared" si="72"/>
        <v>1.0529026766653427E-5</v>
      </c>
      <c r="AL212">
        <f t="shared" si="72"/>
        <v>1.4026825619369698E-3</v>
      </c>
      <c r="AM212">
        <f t="shared" si="72"/>
        <v>3.1222896059607076E-2</v>
      </c>
      <c r="AN212">
        <f t="shared" si="72"/>
        <v>4.397195782928136E-3</v>
      </c>
      <c r="AO212">
        <f t="shared" si="72"/>
        <v>6.7861953370758517E-3</v>
      </c>
      <c r="AQ212" s="23">
        <f t="shared" si="60"/>
        <v>5.7338173960798718E-2</v>
      </c>
      <c r="AR212">
        <f t="shared" si="60"/>
        <v>7.6386221186978709</v>
      </c>
      <c r="AS212">
        <f t="shared" si="60"/>
        <v>170.0312750173309</v>
      </c>
      <c r="AT212">
        <f t="shared" si="58"/>
        <v>23.945914691729929</v>
      </c>
      <c r="AU212" s="24">
        <f t="shared" si="58"/>
        <v>36.955746945345773</v>
      </c>
    </row>
    <row r="213" spans="1:49">
      <c r="A213">
        <v>11</v>
      </c>
      <c r="B213">
        <v>9</v>
      </c>
      <c r="C213">
        <v>10891.4480381786</v>
      </c>
      <c r="D213">
        <v>9022.5382886068801</v>
      </c>
      <c r="E213">
        <v>6736.8860152257803</v>
      </c>
      <c r="F213">
        <v>5806.3655341846197</v>
      </c>
      <c r="G213">
        <v>0.87</v>
      </c>
      <c r="H213">
        <v>4.9511830386012603</v>
      </c>
      <c r="I213">
        <v>7.7500642359257004</v>
      </c>
      <c r="J213">
        <v>4.1589937524250704</v>
      </c>
      <c r="K213">
        <v>3.7133872789509601</v>
      </c>
      <c r="L213">
        <v>10</v>
      </c>
      <c r="M213">
        <v>4.2438711759439398</v>
      </c>
      <c r="N213">
        <f t="shared" si="64"/>
        <v>-4.4420581984522647</v>
      </c>
      <c r="O213">
        <f t="shared" si="65"/>
        <v>-0.96257663104002544</v>
      </c>
      <c r="P213">
        <f t="shared" si="61"/>
        <v>0.93248021876783405</v>
      </c>
      <c r="Q213">
        <f t="shared" si="62"/>
        <v>-1.055954925958652</v>
      </c>
      <c r="R213">
        <f t="shared" si="63"/>
        <v>-0.72449492457272857</v>
      </c>
      <c r="S213">
        <f t="shared" si="73"/>
        <v>1.1771685105079295E-2</v>
      </c>
      <c r="T213">
        <f t="shared" si="73"/>
        <v>0.38190758220736104</v>
      </c>
      <c r="U213">
        <f t="shared" si="73"/>
        <v>2.5408031167940419</v>
      </c>
      <c r="V213">
        <f t="shared" si="73"/>
        <v>0.34786008802371532</v>
      </c>
      <c r="W213">
        <f t="shared" si="73"/>
        <v>0.48456925118025374</v>
      </c>
      <c r="X213">
        <f t="shared" si="66"/>
        <v>3.766911723310451</v>
      </c>
      <c r="Y213">
        <f t="shared" si="67"/>
        <v>1.3262554942198821</v>
      </c>
      <c r="Z213">
        <f t="shared" si="57"/>
        <v>3.1250228223384168E-3</v>
      </c>
      <c r="AA213">
        <f t="shared" si="57"/>
        <v>0.10138479748384749</v>
      </c>
      <c r="AB213">
        <f t="shared" si="57"/>
        <v>0.67450561717998636</v>
      </c>
      <c r="AC213">
        <f t="shared" si="57"/>
        <v>9.2346227778868056E-2</v>
      </c>
      <c r="AD213">
        <f t="shared" si="57"/>
        <v>0.12863833473495973</v>
      </c>
      <c r="AE213">
        <f t="shared" si="68"/>
        <v>1</v>
      </c>
      <c r="AF213" s="15">
        <f t="shared" si="69"/>
        <v>8.82715987268476</v>
      </c>
      <c r="AG213">
        <f t="shared" si="70"/>
        <v>17249.504866196854</v>
      </c>
      <c r="AI213">
        <f t="shared" si="71"/>
        <v>3.6317320009322633E-2</v>
      </c>
      <c r="AK213">
        <f t="shared" si="72"/>
        <v>1.1349245387530087E-4</v>
      </c>
      <c r="AL213">
        <f t="shared" si="72"/>
        <v>3.6820241343012575E-3</v>
      </c>
      <c r="AM213">
        <f t="shared" si="72"/>
        <v>2.449623634721123E-2</v>
      </c>
      <c r="AN213">
        <f t="shared" si="72"/>
        <v>3.3537675058989505E-3</v>
      </c>
      <c r="AO213">
        <f t="shared" si="72"/>
        <v>4.6717995680358951E-3</v>
      </c>
      <c r="AQ213" s="23">
        <f t="shared" si="60"/>
        <v>0.61804858205411051</v>
      </c>
      <c r="AR213">
        <f t="shared" si="60"/>
        <v>20.051287267030844</v>
      </c>
      <c r="AS213">
        <f t="shared" si="60"/>
        <v>133.39974265329653</v>
      </c>
      <c r="AT213">
        <f t="shared" si="58"/>
        <v>18.263692261315128</v>
      </c>
      <c r="AU213" s="24">
        <f t="shared" si="58"/>
        <v>25.441331120024088</v>
      </c>
    </row>
    <row r="214" spans="1:49">
      <c r="A214">
        <v>11</v>
      </c>
      <c r="B214">
        <v>10</v>
      </c>
      <c r="C214">
        <v>10891.4480381786</v>
      </c>
      <c r="D214">
        <v>9022.5382886068801</v>
      </c>
      <c r="E214">
        <v>15653.849400851201</v>
      </c>
      <c r="F214">
        <v>10723.919758195199</v>
      </c>
      <c r="G214">
        <v>0.87</v>
      </c>
      <c r="H214">
        <v>2.37194625608248</v>
      </c>
      <c r="I214">
        <v>8.0624616842774994</v>
      </c>
      <c r="J214">
        <v>1.9924348551092801</v>
      </c>
      <c r="K214">
        <v>1.77895969206186</v>
      </c>
      <c r="L214">
        <v>10</v>
      </c>
      <c r="M214">
        <v>2.0330967909278401</v>
      </c>
      <c r="N214">
        <f t="shared" si="64"/>
        <v>-1.3469740594297279</v>
      </c>
      <c r="O214">
        <f t="shared" si="65"/>
        <v>0.58496543847124283</v>
      </c>
      <c r="P214">
        <f t="shared" si="61"/>
        <v>1.1568738188469694</v>
      </c>
      <c r="Q214">
        <f t="shared" si="62"/>
        <v>-0.862512167269742</v>
      </c>
      <c r="R214">
        <f t="shared" si="63"/>
        <v>-0.62332812877247767</v>
      </c>
      <c r="S214">
        <f t="shared" si="73"/>
        <v>0.26002589430895595</v>
      </c>
      <c r="T214">
        <f t="shared" si="73"/>
        <v>1.7949289490793763</v>
      </c>
      <c r="U214">
        <f t="shared" si="73"/>
        <v>3.179976538221081</v>
      </c>
      <c r="V214">
        <f t="shared" si="73"/>
        <v>0.4221003625519516</v>
      </c>
      <c r="W214">
        <f t="shared" si="73"/>
        <v>0.53615706518650086</v>
      </c>
      <c r="X214">
        <f t="shared" si="66"/>
        <v>6.1931888093478653</v>
      </c>
      <c r="Y214">
        <f t="shared" si="67"/>
        <v>1.82345010903323</v>
      </c>
      <c r="Z214">
        <f t="shared" si="57"/>
        <v>4.1985785079970188E-2</v>
      </c>
      <c r="AA214">
        <f t="shared" si="57"/>
        <v>0.28982306277666675</v>
      </c>
      <c r="AB214">
        <f t="shared" si="57"/>
        <v>0.51346352196162548</v>
      </c>
      <c r="AC214">
        <f t="shared" si="57"/>
        <v>6.8155577933429454E-2</v>
      </c>
      <c r="AD214">
        <f t="shared" si="57"/>
        <v>8.6572052248308176E-2</v>
      </c>
      <c r="AE214">
        <f t="shared" si="68"/>
        <v>1</v>
      </c>
      <c r="AF214" s="15">
        <f t="shared" si="69"/>
        <v>9.4782276004781938</v>
      </c>
      <c r="AG214">
        <f t="shared" si="70"/>
        <v>46847.019925752975</v>
      </c>
      <c r="AI214">
        <f t="shared" si="71"/>
        <v>9.8632292771531446E-2</v>
      </c>
      <c r="AK214">
        <f t="shared" si="72"/>
        <v>4.1411542462502166E-3</v>
      </c>
      <c r="AL214">
        <f t="shared" si="72"/>
        <v>2.8585913179730131E-2</v>
      </c>
      <c r="AM214">
        <f t="shared" si="72"/>
        <v>5.0644084425620711E-2</v>
      </c>
      <c r="AN214">
        <f t="shared" si="72"/>
        <v>6.7223409167429422E-3</v>
      </c>
      <c r="AO214">
        <f t="shared" si="72"/>
        <v>8.5388000031874495E-3</v>
      </c>
      <c r="AQ214" s="23">
        <f t="shared" si="60"/>
        <v>22.55158314555845</v>
      </c>
      <c r="AR214">
        <f t="shared" si="60"/>
        <v>155.67099401045775</v>
      </c>
      <c r="AS214">
        <f t="shared" si="60"/>
        <v>275.79370698138905</v>
      </c>
      <c r="AT214">
        <f t="shared" si="58"/>
        <v>36.608013394813824</v>
      </c>
      <c r="AU214" s="24">
        <f t="shared" si="58"/>
        <v>46.499948271557685</v>
      </c>
    </row>
    <row r="215" spans="1:49">
      <c r="A215">
        <v>11</v>
      </c>
      <c r="B215">
        <v>11</v>
      </c>
      <c r="C215">
        <v>10891.4480381786</v>
      </c>
      <c r="D215">
        <v>9022.5382886068801</v>
      </c>
      <c r="E215">
        <v>10891.4480381786</v>
      </c>
      <c r="F215">
        <v>9022.5382886068801</v>
      </c>
      <c r="G215">
        <v>0.87</v>
      </c>
      <c r="H215">
        <v>0.99291736958218701</v>
      </c>
      <c r="I215">
        <v>7.8567123044546303</v>
      </c>
      <c r="J215">
        <v>0.83405059044903695</v>
      </c>
      <c r="K215">
        <v>0.74468802718663996</v>
      </c>
      <c r="L215">
        <v>10</v>
      </c>
      <c r="M215">
        <v>0.85107203107044505</v>
      </c>
      <c r="N215">
        <f t="shared" si="64"/>
        <v>0.30786060437062379</v>
      </c>
      <c r="O215">
        <f t="shared" si="65"/>
        <v>1.4123827703714187</v>
      </c>
      <c r="P215">
        <f t="shared" si="61"/>
        <v>1.2768493319724949</v>
      </c>
      <c r="Q215">
        <f t="shared" si="62"/>
        <v>-0.75908500078221997</v>
      </c>
      <c r="R215">
        <f t="shared" si="63"/>
        <v>-0.55805440938492179</v>
      </c>
      <c r="S215">
        <f t="shared" si="73"/>
        <v>1.3605113263857769</v>
      </c>
      <c r="T215">
        <f t="shared" si="73"/>
        <v>4.1057267620786737</v>
      </c>
      <c r="U215">
        <f t="shared" si="73"/>
        <v>3.5853257404442926</v>
      </c>
      <c r="V215">
        <f t="shared" si="73"/>
        <v>0.46809453725520639</v>
      </c>
      <c r="W215">
        <f t="shared" si="73"/>
        <v>0.57232148464951571</v>
      </c>
      <c r="X215">
        <f t="shared" si="66"/>
        <v>10.091979850813466</v>
      </c>
      <c r="Y215">
        <f t="shared" si="67"/>
        <v>2.3117410342264284</v>
      </c>
      <c r="Z215">
        <f t="shared" si="57"/>
        <v>0.13481114176779818</v>
      </c>
      <c r="AA215">
        <f t="shared" si="57"/>
        <v>0.40683065392245416</v>
      </c>
      <c r="AB215">
        <f t="shared" si="57"/>
        <v>0.3552648532245431</v>
      </c>
      <c r="AC215">
        <f t="shared" si="57"/>
        <v>4.6382825191379623E-2</v>
      </c>
      <c r="AD215">
        <f t="shared" si="57"/>
        <v>5.6710525893824852E-2</v>
      </c>
      <c r="AE215">
        <f t="shared" si="68"/>
        <v>0.99999999999999989</v>
      </c>
      <c r="AF215" s="15">
        <f t="shared" si="69"/>
        <v>9.2739023690630891</v>
      </c>
      <c r="AG215">
        <f t="shared" si="70"/>
        <v>53751.190416134785</v>
      </c>
      <c r="AI215">
        <f t="shared" si="71"/>
        <v>0.11316841836140185</v>
      </c>
      <c r="AK215">
        <f t="shared" si="72"/>
        <v>1.5256363691356439E-2</v>
      </c>
      <c r="AL215">
        <f t="shared" si="72"/>
        <v>4.6040381645338982E-2</v>
      </c>
      <c r="AM215">
        <f t="shared" si="72"/>
        <v>4.0204761538817115E-2</v>
      </c>
      <c r="AN215">
        <f t="shared" si="72"/>
        <v>5.2490709660418175E-3</v>
      </c>
      <c r="AO215">
        <f t="shared" si="72"/>
        <v>6.4178405198474829E-3</v>
      </c>
      <c r="AQ215" s="23">
        <f t="shared" si="60"/>
        <v>83.081946197981651</v>
      </c>
      <c r="AR215">
        <f t="shared" si="60"/>
        <v>250.72321217406062</v>
      </c>
      <c r="AS215">
        <f t="shared" si="60"/>
        <v>218.94403559369405</v>
      </c>
      <c r="AT215">
        <f t="shared" si="58"/>
        <v>28.584991837678199</v>
      </c>
      <c r="AU215" s="24">
        <f t="shared" si="58"/>
        <v>34.949788269617997</v>
      </c>
    </row>
    <row r="216" spans="1:49">
      <c r="A216">
        <v>11</v>
      </c>
      <c r="B216">
        <v>12</v>
      </c>
      <c r="C216">
        <v>10891.4480381786</v>
      </c>
      <c r="D216">
        <v>9022.5382886068801</v>
      </c>
      <c r="E216">
        <v>19775.635773132999</v>
      </c>
      <c r="F216">
        <v>19400.363349273801</v>
      </c>
      <c r="G216">
        <v>0.87</v>
      </c>
      <c r="H216">
        <v>2.77874652858765</v>
      </c>
      <c r="I216">
        <v>8.2599107632925293</v>
      </c>
      <c r="J216">
        <v>2.33414708401363</v>
      </c>
      <c r="K216">
        <v>2.0840598964407402</v>
      </c>
      <c r="L216">
        <v>10</v>
      </c>
      <c r="M216">
        <v>2.3817827387894099</v>
      </c>
      <c r="N216">
        <f t="shared" si="64"/>
        <v>-1.8351343864359315</v>
      </c>
      <c r="O216">
        <f t="shared" si="65"/>
        <v>0.34088527496814103</v>
      </c>
      <c r="P216">
        <f t="shared" si="61"/>
        <v>1.1214821951390193</v>
      </c>
      <c r="Q216">
        <f t="shared" si="62"/>
        <v>-0.89302218770763009</v>
      </c>
      <c r="R216">
        <f t="shared" si="63"/>
        <v>-0.646685898536007</v>
      </c>
      <c r="S216">
        <f t="shared" si="73"/>
        <v>0.15959205331971141</v>
      </c>
      <c r="T216">
        <f t="shared" si="73"/>
        <v>1.4061919061965455</v>
      </c>
      <c r="U216">
        <f t="shared" si="73"/>
        <v>3.0694002835516816</v>
      </c>
      <c r="V216">
        <f t="shared" si="73"/>
        <v>0.40941654748297812</v>
      </c>
      <c r="W216">
        <f t="shared" si="73"/>
        <v>0.52377875948819674</v>
      </c>
      <c r="X216">
        <f t="shared" si="66"/>
        <v>5.568379550039114</v>
      </c>
      <c r="Y216">
        <f t="shared" si="67"/>
        <v>1.7171040870233969</v>
      </c>
      <c r="Z216">
        <f t="shared" si="57"/>
        <v>2.8660412223263477E-2</v>
      </c>
      <c r="AA216">
        <f t="shared" si="57"/>
        <v>0.2525316195780275</v>
      </c>
      <c r="AB216">
        <f t="shared" si="57"/>
        <v>0.55121966022056113</v>
      </c>
      <c r="AC216">
        <f t="shared" si="57"/>
        <v>7.3525258794562995E-2</v>
      </c>
      <c r="AD216">
        <f t="shared" si="57"/>
        <v>9.4063049183584754E-2</v>
      </c>
      <c r="AE216">
        <f t="shared" si="68"/>
        <v>0.99999999999999978</v>
      </c>
      <c r="AF216" s="15">
        <f t="shared" si="69"/>
        <v>10.015328914256084</v>
      </c>
      <c r="AG216">
        <f t="shared" si="70"/>
        <v>74406.737548787729</v>
      </c>
      <c r="AI216">
        <f t="shared" si="71"/>
        <v>0.15665686171111501</v>
      </c>
      <c r="AK216">
        <f t="shared" si="72"/>
        <v>4.4898502342433366E-3</v>
      </c>
      <c r="AL216">
        <f t="shared" si="72"/>
        <v>3.9560811005918954E-2</v>
      </c>
      <c r="AM216">
        <f t="shared" si="72"/>
        <v>8.6352342083620248E-2</v>
      </c>
      <c r="AN216">
        <f t="shared" si="72"/>
        <v>1.1518236299253798E-2</v>
      </c>
      <c r="AO216">
        <f t="shared" si="72"/>
        <v>1.4735622088078647E-2</v>
      </c>
      <c r="AQ216" s="23">
        <f t="shared" si="60"/>
        <v>24.450485262732659</v>
      </c>
      <c r="AR216">
        <f t="shared" si="60"/>
        <v>215.43725870958517</v>
      </c>
      <c r="AS216">
        <f t="shared" si="60"/>
        <v>470.25102338938655</v>
      </c>
      <c r="AT216">
        <f t="shared" si="58"/>
        <v>62.725136072392658</v>
      </c>
      <c r="AU216" s="24">
        <f t="shared" si="58"/>
        <v>80.246131141272713</v>
      </c>
    </row>
    <row r="217" spans="1:49">
      <c r="A217">
        <v>11</v>
      </c>
      <c r="B217">
        <v>13</v>
      </c>
      <c r="C217">
        <v>10891.4480381786</v>
      </c>
      <c r="D217">
        <v>9022.5382886068801</v>
      </c>
      <c r="E217">
        <v>6227.3736275196297</v>
      </c>
      <c r="F217">
        <v>4568.4500073733298</v>
      </c>
      <c r="G217">
        <v>0.87</v>
      </c>
      <c r="H217">
        <v>4.9109851596462599</v>
      </c>
      <c r="I217">
        <v>7.4493979147166902</v>
      </c>
      <c r="J217">
        <v>4.1252275341028497</v>
      </c>
      <c r="K217">
        <v>3.6832388697346801</v>
      </c>
      <c r="L217">
        <v>10</v>
      </c>
      <c r="M217">
        <v>4.2094158511253603</v>
      </c>
      <c r="N217">
        <f t="shared" si="64"/>
        <v>-4.3938207437062635</v>
      </c>
      <c r="O217">
        <f t="shared" si="65"/>
        <v>-0.93845790366702486</v>
      </c>
      <c r="P217">
        <f t="shared" si="61"/>
        <v>0.93597743423692181</v>
      </c>
      <c r="Q217">
        <f t="shared" si="62"/>
        <v>-1.0529400850370241</v>
      </c>
      <c r="R217">
        <f t="shared" si="63"/>
        <v>-0.71375216869552938</v>
      </c>
      <c r="S217">
        <f t="shared" si="73"/>
        <v>1.2353439610589049E-2</v>
      </c>
      <c r="T217">
        <f t="shared" si="73"/>
        <v>0.39123068581825921</v>
      </c>
      <c r="U217">
        <f t="shared" si="73"/>
        <v>2.5497044085533371</v>
      </c>
      <c r="V217">
        <f t="shared" si="73"/>
        <v>0.34891041333840317</v>
      </c>
      <c r="W217">
        <f t="shared" si="73"/>
        <v>0.48980292204214715</v>
      </c>
      <c r="X217">
        <f t="shared" si="66"/>
        <v>3.7920018693627355</v>
      </c>
      <c r="Y217">
        <f t="shared" si="67"/>
        <v>1.3328940773680589</v>
      </c>
      <c r="Z217">
        <f t="shared" si="57"/>
        <v>3.257762004390864E-3</v>
      </c>
      <c r="AA217">
        <f t="shared" si="57"/>
        <v>0.1031725983521225</v>
      </c>
      <c r="AB217">
        <f t="shared" si="57"/>
        <v>0.67239007162774089</v>
      </c>
      <c r="AC217">
        <f t="shared" si="57"/>
        <v>9.2012194444682394E-2</v>
      </c>
      <c r="AD217">
        <f t="shared" si="57"/>
        <v>0.12916737357106339</v>
      </c>
      <c r="AE217">
        <f t="shared" si="68"/>
        <v>1</v>
      </c>
      <c r="AF217" s="15">
        <f t="shared" si="69"/>
        <v>8.6129679999005333</v>
      </c>
      <c r="AG217">
        <f t="shared" si="70"/>
        <v>13988.542127683464</v>
      </c>
      <c r="AI217">
        <f t="shared" si="71"/>
        <v>2.9451648894023019E-2</v>
      </c>
      <c r="AK217">
        <f t="shared" si="72"/>
        <v>9.5946462733608408E-5</v>
      </c>
      <c r="AL217">
        <f t="shared" si="72"/>
        <v>3.0386031421507699E-3</v>
      </c>
      <c r="AM217">
        <f t="shared" si="72"/>
        <v>1.9802996309407215E-2</v>
      </c>
      <c r="AN217">
        <f t="shared" si="72"/>
        <v>2.7099108447533613E-3</v>
      </c>
      <c r="AO217">
        <f t="shared" si="72"/>
        <v>3.8041921349780674E-3</v>
      </c>
      <c r="AQ217" s="23">
        <f t="shared" si="60"/>
        <v>0.52249795665506771</v>
      </c>
      <c r="AR217">
        <f t="shared" si="60"/>
        <v>16.547394115690665</v>
      </c>
      <c r="AS217">
        <f t="shared" si="60"/>
        <v>107.84165265207564</v>
      </c>
      <c r="AT217">
        <f t="shared" si="58"/>
        <v>14.757426576863955</v>
      </c>
      <c r="AU217" s="24">
        <f t="shared" si="58"/>
        <v>20.716580482680666</v>
      </c>
    </row>
    <row r="218" spans="1:49">
      <c r="A218">
        <v>11</v>
      </c>
      <c r="B218">
        <v>14</v>
      </c>
      <c r="C218">
        <v>10891.4480381786</v>
      </c>
      <c r="D218">
        <v>9022.5382886068801</v>
      </c>
      <c r="E218">
        <v>17670.048517895</v>
      </c>
      <c r="F218">
        <v>16690.792978189998</v>
      </c>
      <c r="G218">
        <v>0.87</v>
      </c>
      <c r="H218">
        <v>7.6726025769359403</v>
      </c>
      <c r="I218">
        <v>8.3484782208681505</v>
      </c>
      <c r="J218">
        <v>6.4449861646261999</v>
      </c>
      <c r="K218">
        <v>5.7544519327019596</v>
      </c>
      <c r="L218">
        <v>10</v>
      </c>
      <c r="M218">
        <v>6.5765164945165298</v>
      </c>
      <c r="N218">
        <f t="shared" si="64"/>
        <v>-7.7077616444538801</v>
      </c>
      <c r="O218">
        <f t="shared" si="65"/>
        <v>-2.5954283540408332</v>
      </c>
      <c r="P218">
        <f t="shared" si="61"/>
        <v>0.69571671893271758</v>
      </c>
      <c r="Q218">
        <f t="shared" si="62"/>
        <v>-1.2600613913337519</v>
      </c>
      <c r="R218">
        <f t="shared" si="63"/>
        <v>-0.85907961004963163</v>
      </c>
      <c r="S218">
        <f t="shared" si="73"/>
        <v>4.493261039355004E-4</v>
      </c>
      <c r="T218">
        <f t="shared" si="73"/>
        <v>7.4613908059090656E-2</v>
      </c>
      <c r="U218">
        <f t="shared" si="73"/>
        <v>2.0051456849317777</v>
      </c>
      <c r="V218">
        <f t="shared" si="73"/>
        <v>0.28363661313527977</v>
      </c>
      <c r="W218">
        <f t="shared" si="73"/>
        <v>0.42355173573472871</v>
      </c>
      <c r="X218">
        <f t="shared" si="66"/>
        <v>2.7873972679648125</v>
      </c>
      <c r="Y218">
        <f t="shared" si="67"/>
        <v>1.0251082815653205</v>
      </c>
      <c r="Z218">
        <f t="shared" si="57"/>
        <v>1.611991620640322E-4</v>
      </c>
      <c r="AA218">
        <f t="shared" si="57"/>
        <v>2.6768307810522172E-2</v>
      </c>
      <c r="AB218">
        <f t="shared" si="57"/>
        <v>0.71936128659400345</v>
      </c>
      <c r="AC218">
        <f t="shared" si="57"/>
        <v>0.10175679527101421</v>
      </c>
      <c r="AD218">
        <f t="shared" si="57"/>
        <v>0.15195241116239608</v>
      </c>
      <c r="AE218">
        <f t="shared" si="68"/>
        <v>1</v>
      </c>
      <c r="AF218" s="15">
        <f t="shared" si="69"/>
        <v>9.8699979981782864</v>
      </c>
      <c r="AG218">
        <f t="shared" si="70"/>
        <v>39639.199550826466</v>
      </c>
      <c r="AI218">
        <f t="shared" si="71"/>
        <v>8.345685897465191E-2</v>
      </c>
      <c r="AK218">
        <f t="shared" si="72"/>
        <v>1.3453175735209994E-5</v>
      </c>
      <c r="AL218">
        <f t="shared" si="72"/>
        <v>2.2339988899328219E-3</v>
      </c>
      <c r="AM218">
        <f t="shared" si="72"/>
        <v>6.0035633447099904E-2</v>
      </c>
      <c r="AN218">
        <f t="shared" si="72"/>
        <v>8.4923025126455599E-3</v>
      </c>
      <c r="AO218">
        <f t="shared" si="72"/>
        <v>1.2681470949238412E-2</v>
      </c>
      <c r="AQ218" s="23">
        <f t="shared" si="60"/>
        <v>7.3262282234262413E-2</v>
      </c>
      <c r="AR218">
        <f t="shared" si="60"/>
        <v>12.165741413526002</v>
      </c>
      <c r="AS218">
        <f t="shared" si="60"/>
        <v>326.93749106411286</v>
      </c>
      <c r="AT218">
        <f t="shared" si="58"/>
        <v>46.246735770486339</v>
      </c>
      <c r="AU218" s="24">
        <f t="shared" si="58"/>
        <v>69.059790945650803</v>
      </c>
    </row>
    <row r="219" spans="1:49">
      <c r="A219">
        <v>11</v>
      </c>
      <c r="B219">
        <v>15</v>
      </c>
      <c r="C219">
        <v>10891.4480381786</v>
      </c>
      <c r="D219">
        <v>9022.5382886068801</v>
      </c>
      <c r="E219">
        <v>19842.180276010698</v>
      </c>
      <c r="F219">
        <v>16403.885489804201</v>
      </c>
      <c r="G219">
        <v>0.87</v>
      </c>
      <c r="H219">
        <v>8.9661134605603703</v>
      </c>
      <c r="I219">
        <v>8.2905463321788897</v>
      </c>
      <c r="J219">
        <v>7.5315353068707198</v>
      </c>
      <c r="K219">
        <v>6.7245850954202897</v>
      </c>
      <c r="L219">
        <v>10</v>
      </c>
      <c r="M219">
        <v>7.6852401090517404</v>
      </c>
      <c r="N219">
        <f t="shared" si="64"/>
        <v>-9.2599747048031968</v>
      </c>
      <c r="O219">
        <f t="shared" si="65"/>
        <v>-3.3715348842154915</v>
      </c>
      <c r="P219">
        <f t="shared" si="61"/>
        <v>0.58318127205739168</v>
      </c>
      <c r="Q219">
        <f t="shared" si="62"/>
        <v>-1.3570747076055851</v>
      </c>
      <c r="R219">
        <f t="shared" si="63"/>
        <v>-0.91277783411571434</v>
      </c>
      <c r="S219">
        <f t="shared" si="73"/>
        <v>9.5157732147860781E-5</v>
      </c>
      <c r="T219">
        <f t="shared" si="73"/>
        <v>3.4336893719970091E-2</v>
      </c>
      <c r="U219">
        <f t="shared" si="73"/>
        <v>1.7917293522885054</v>
      </c>
      <c r="V219">
        <f t="shared" si="73"/>
        <v>0.25741268401012635</v>
      </c>
      <c r="W219">
        <f t="shared" si="73"/>
        <v>0.40140763008609787</v>
      </c>
      <c r="X219">
        <f t="shared" si="66"/>
        <v>2.4849817178368476</v>
      </c>
      <c r="Y219">
        <f t="shared" si="67"/>
        <v>0.91026530251422433</v>
      </c>
      <c r="Z219">
        <f t="shared" si="57"/>
        <v>3.8293131681747206E-5</v>
      </c>
      <c r="AA219">
        <f t="shared" si="57"/>
        <v>1.381776512619981E-2</v>
      </c>
      <c r="AB219">
        <f t="shared" si="57"/>
        <v>0.72102315257602312</v>
      </c>
      <c r="AC219">
        <f t="shared" si="57"/>
        <v>0.10358735525595801</v>
      </c>
      <c r="AD219">
        <f t="shared" si="57"/>
        <v>0.1615334339101373</v>
      </c>
      <c r="AE219">
        <f t="shared" si="68"/>
        <v>1</v>
      </c>
      <c r="AF219" s="15">
        <f t="shared" si="69"/>
        <v>9.8720078519071119</v>
      </c>
      <c r="AG219">
        <f t="shared" si="70"/>
        <v>36650.910996632701</v>
      </c>
      <c r="AI219">
        <f t="shared" si="71"/>
        <v>7.7165279445576482E-2</v>
      </c>
      <c r="AK219">
        <f t="shared" si="72"/>
        <v>2.9549002070682813E-6</v>
      </c>
      <c r="AL219">
        <f t="shared" si="72"/>
        <v>1.0662517072765497E-3</v>
      </c>
      <c r="AM219">
        <f t="shared" si="72"/>
        <v>5.563795305525935E-2</v>
      </c>
      <c r="AN219">
        <f t="shared" si="72"/>
        <v>7.9933472153542063E-3</v>
      </c>
      <c r="AO219">
        <f t="shared" si="72"/>
        <v>1.2464772567479306E-2</v>
      </c>
      <c r="AQ219" s="23">
        <f t="shared" si="60"/>
        <v>1.6091571031643687E-2</v>
      </c>
      <c r="AR219">
        <f t="shared" si="60"/>
        <v>5.8065125327108795</v>
      </c>
      <c r="AS219">
        <f t="shared" si="60"/>
        <v>302.98893732598873</v>
      </c>
      <c r="AT219">
        <f t="shared" si="58"/>
        <v>43.529562923574971</v>
      </c>
      <c r="AU219" s="24">
        <f t="shared" si="58"/>
        <v>67.879711363207448</v>
      </c>
    </row>
    <row r="220" spans="1:49">
      <c r="A220">
        <v>11</v>
      </c>
      <c r="B220">
        <v>16</v>
      </c>
      <c r="C220">
        <v>10891.4480381786</v>
      </c>
      <c r="D220">
        <v>9022.5382886068801</v>
      </c>
      <c r="E220">
        <v>12576.9110439045</v>
      </c>
      <c r="F220">
        <v>7323.1631650911904</v>
      </c>
      <c r="G220">
        <v>0.87</v>
      </c>
      <c r="H220">
        <v>11.3380659515215</v>
      </c>
      <c r="I220">
        <v>7.0281452053124696</v>
      </c>
      <c r="J220">
        <v>9.5239753992781093</v>
      </c>
      <c r="K220">
        <v>8.5035494636411695</v>
      </c>
      <c r="L220">
        <v>10</v>
      </c>
      <c r="M220">
        <v>9.7183422441613292</v>
      </c>
      <c r="N220">
        <f t="shared" si="64"/>
        <v>-12.10631769395655</v>
      </c>
      <c r="O220">
        <f t="shared" si="65"/>
        <v>-4.794706378792168</v>
      </c>
      <c r="P220">
        <f t="shared" si="61"/>
        <v>0.37682140534376951</v>
      </c>
      <c r="Q220">
        <f t="shared" si="62"/>
        <v>-1.534971144427673</v>
      </c>
      <c r="R220">
        <f t="shared" si="63"/>
        <v>-0.97656090706520127</v>
      </c>
      <c r="S220">
        <f t="shared" si="73"/>
        <v>5.5245006543032109E-6</v>
      </c>
      <c r="T220">
        <f t="shared" si="73"/>
        <v>8.2734277250070438E-3</v>
      </c>
      <c r="U220">
        <f t="shared" si="73"/>
        <v>1.4576439587015879</v>
      </c>
      <c r="V220">
        <f t="shared" si="73"/>
        <v>0.21546190835672169</v>
      </c>
      <c r="W220">
        <f t="shared" si="73"/>
        <v>0.37660405061610019</v>
      </c>
      <c r="X220">
        <f t="shared" si="66"/>
        <v>2.0579888699000715</v>
      </c>
      <c r="Y220">
        <f t="shared" si="67"/>
        <v>0.72172922918541194</v>
      </c>
      <c r="Z220">
        <f t="shared" si="57"/>
        <v>2.6844171681897681E-6</v>
      </c>
      <c r="AA220">
        <f t="shared" si="57"/>
        <v>4.0201518317291834E-3</v>
      </c>
      <c r="AB220">
        <f t="shared" si="57"/>
        <v>0.70828563750802298</v>
      </c>
      <c r="AC220">
        <f t="shared" si="57"/>
        <v>0.10469537105280056</v>
      </c>
      <c r="AD220">
        <f t="shared" si="57"/>
        <v>0.18299615519027893</v>
      </c>
      <c r="AE220">
        <f t="shared" si="68"/>
        <v>0.99999999999999978</v>
      </c>
      <c r="AF220" s="15">
        <f t="shared" si="69"/>
        <v>9.1280125360663948</v>
      </c>
      <c r="AG220">
        <f t="shared" si="70"/>
        <v>15263.551287858547</v>
      </c>
      <c r="AI220">
        <f t="shared" si="71"/>
        <v>3.213606888428245E-2</v>
      </c>
      <c r="AK220">
        <f t="shared" si="72"/>
        <v>8.626661503109681E-8</v>
      </c>
      <c r="AL220">
        <f t="shared" si="72"/>
        <v>1.291918761897233E-4</v>
      </c>
      <c r="AM220">
        <f t="shared" si="72"/>
        <v>2.2761516036705735E-2</v>
      </c>
      <c r="AN220">
        <f t="shared" si="72"/>
        <v>3.3644976560183097E-3</v>
      </c>
      <c r="AO220">
        <f t="shared" si="72"/>
        <v>5.8807770487536446E-3</v>
      </c>
      <c r="AQ220" s="23">
        <f t="shared" si="60"/>
        <v>4.6978417752037394E-4</v>
      </c>
      <c r="AR220">
        <f t="shared" si="60"/>
        <v>0.70354330323758718</v>
      </c>
      <c r="AS220">
        <f t="shared" si="60"/>
        <v>123.95293459197471</v>
      </c>
      <c r="AT220">
        <f t="shared" si="58"/>
        <v>18.322125697548557</v>
      </c>
      <c r="AU220" s="24">
        <f t="shared" si="58"/>
        <v>32.02508882530681</v>
      </c>
    </row>
    <row r="221" spans="1:49">
      <c r="A221">
        <v>11</v>
      </c>
      <c r="B221">
        <v>17</v>
      </c>
      <c r="C221">
        <v>10891.4480381786</v>
      </c>
      <c r="D221">
        <v>9022.5382886068801</v>
      </c>
      <c r="E221">
        <v>5608.6090709096197</v>
      </c>
      <c r="F221">
        <v>4747.0148078372004</v>
      </c>
      <c r="G221">
        <v>0.87</v>
      </c>
      <c r="H221">
        <v>14.008487354828301</v>
      </c>
      <c r="I221">
        <v>7.32839385370184</v>
      </c>
      <c r="J221">
        <v>11.767129378055699</v>
      </c>
      <c r="K221">
        <v>10.5063655161212</v>
      </c>
      <c r="L221">
        <v>10</v>
      </c>
      <c r="M221">
        <v>12.0072748755671</v>
      </c>
      <c r="N221">
        <f t="shared" si="64"/>
        <v>-15.310823377924709</v>
      </c>
      <c r="O221">
        <f t="shared" si="65"/>
        <v>-6.3969592207762478</v>
      </c>
      <c r="P221">
        <f t="shared" si="61"/>
        <v>0.14449474325608824</v>
      </c>
      <c r="Q221">
        <f t="shared" si="62"/>
        <v>-1.7352527496756762</v>
      </c>
      <c r="R221">
        <f t="shared" si="63"/>
        <v>-1.100014998087171</v>
      </c>
      <c r="S221">
        <f t="shared" si="73"/>
        <v>2.2417846626180434E-7</v>
      </c>
      <c r="T221">
        <f t="shared" si="73"/>
        <v>1.6666173914615923E-3</v>
      </c>
      <c r="U221">
        <f t="shared" si="73"/>
        <v>1.1554556210134872</v>
      </c>
      <c r="V221">
        <f t="shared" si="73"/>
        <v>0.17635562082688769</v>
      </c>
      <c r="W221">
        <f t="shared" si="73"/>
        <v>0.33286609130598782</v>
      </c>
      <c r="X221">
        <f t="shared" si="66"/>
        <v>1.6663441747162906</v>
      </c>
      <c r="Y221">
        <f t="shared" si="67"/>
        <v>0.51063210987315943</v>
      </c>
      <c r="Z221">
        <f t="shared" si="57"/>
        <v>1.3453311126434769E-7</v>
      </c>
      <c r="AA221">
        <f t="shared" si="57"/>
        <v>1.0001639617729923E-3</v>
      </c>
      <c r="AB221">
        <f t="shared" si="57"/>
        <v>0.69340754361878054</v>
      </c>
      <c r="AC221">
        <f t="shared" si="57"/>
        <v>0.10583385083511559</v>
      </c>
      <c r="AD221">
        <f t="shared" si="57"/>
        <v>0.19975830705121955</v>
      </c>
      <c r="AE221">
        <f t="shared" si="68"/>
        <v>0.99999999999999989</v>
      </c>
      <c r="AF221" s="15">
        <f t="shared" si="69"/>
        <v>8.6284315092255301</v>
      </c>
      <c r="AG221">
        <f t="shared" si="70"/>
        <v>7989.4243202774742</v>
      </c>
      <c r="AI221">
        <f t="shared" si="71"/>
        <v>1.682103237052246E-2</v>
      </c>
      <c r="AK221">
        <f t="shared" si="72"/>
        <v>2.2629858194846924E-9</v>
      </c>
      <c r="AL221">
        <f t="shared" si="72"/>
        <v>1.6823790376813492E-5</v>
      </c>
      <c r="AM221">
        <f t="shared" si="72"/>
        <v>1.1663830737175971E-2</v>
      </c>
      <c r="AN221">
        <f t="shared" si="72"/>
        <v>1.7802346307945248E-3</v>
      </c>
      <c r="AO221">
        <f t="shared" si="72"/>
        <v>3.3601409491893289E-3</v>
      </c>
      <c r="AQ221" s="23">
        <f t="shared" si="60"/>
        <v>1.2323596232026272E-5</v>
      </c>
      <c r="AR221">
        <f t="shared" si="60"/>
        <v>9.1617719347136653E-2</v>
      </c>
      <c r="AS221">
        <f t="shared" si="60"/>
        <v>63.518003200031245</v>
      </c>
      <c r="AT221">
        <f t="shared" si="58"/>
        <v>9.6946664885323148</v>
      </c>
      <c r="AU221" s="24">
        <f t="shared" si="58"/>
        <v>18.298400274525846</v>
      </c>
    </row>
    <row r="222" spans="1:49">
      <c r="A222">
        <v>11</v>
      </c>
      <c r="B222">
        <v>18</v>
      </c>
      <c r="C222">
        <v>10891.4480381786</v>
      </c>
      <c r="D222">
        <v>9022.5382886068801</v>
      </c>
      <c r="E222">
        <v>1403.3937696467699</v>
      </c>
      <c r="F222">
        <v>9993.6097877586708</v>
      </c>
      <c r="G222">
        <v>0.87</v>
      </c>
      <c r="H222">
        <v>14.7517740159537</v>
      </c>
      <c r="I222">
        <v>8.0047737091801991</v>
      </c>
      <c r="J222">
        <v>12.391490173401101</v>
      </c>
      <c r="K222">
        <v>11.0638305119652</v>
      </c>
      <c r="L222">
        <v>10</v>
      </c>
      <c r="M222">
        <v>12.6443777279603</v>
      </c>
      <c r="N222">
        <f t="shared" si="64"/>
        <v>-16.20276737127519</v>
      </c>
      <c r="O222">
        <f t="shared" si="65"/>
        <v>-6.842931217451488</v>
      </c>
      <c r="P222">
        <f t="shared" si="61"/>
        <v>7.9828803738178133E-2</v>
      </c>
      <c r="Q222">
        <f t="shared" si="62"/>
        <v>-1.7909992492600759</v>
      </c>
      <c r="R222">
        <f t="shared" si="63"/>
        <v>-1.1521615363711817</v>
      </c>
      <c r="S222">
        <f t="shared" si="73"/>
        <v>9.1881386282145733E-8</v>
      </c>
      <c r="T222">
        <f t="shared" si="73"/>
        <v>1.0669712865745242E-3</v>
      </c>
      <c r="U222">
        <f t="shared" si="73"/>
        <v>1.0831016288521622</v>
      </c>
      <c r="V222">
        <f t="shared" si="73"/>
        <v>0.16679341816806983</v>
      </c>
      <c r="W222">
        <f t="shared" si="73"/>
        <v>0.31595308665431898</v>
      </c>
      <c r="X222">
        <f t="shared" si="66"/>
        <v>1.5669151968425119</v>
      </c>
      <c r="Y222">
        <f t="shared" si="67"/>
        <v>0.4491088437489531</v>
      </c>
      <c r="Z222">
        <f t="shared" si="57"/>
        <v>5.8638391195194072E-8</v>
      </c>
      <c r="AA222">
        <f t="shared" si="57"/>
        <v>6.8093748067832652E-4</v>
      </c>
      <c r="AB222">
        <f t="shared" si="57"/>
        <v>0.69123181078000806</v>
      </c>
      <c r="AC222">
        <f t="shared" si="57"/>
        <v>0.10644699758109115</v>
      </c>
      <c r="AD222">
        <f t="shared" si="57"/>
        <v>0.20164019551983126</v>
      </c>
      <c r="AE222">
        <f t="shared" si="68"/>
        <v>1</v>
      </c>
      <c r="AF222" s="15">
        <f t="shared" si="69"/>
        <v>9.2305467269012063</v>
      </c>
      <c r="AG222">
        <f t="shared" si="70"/>
        <v>13973.569305781724</v>
      </c>
      <c r="AI222">
        <f t="shared" si="71"/>
        <v>2.9420124930369215E-2</v>
      </c>
      <c r="AK222">
        <f t="shared" si="72"/>
        <v>1.7251487946784717E-9</v>
      </c>
      <c r="AL222">
        <f t="shared" si="72"/>
        <v>2.0033265751327238E-5</v>
      </c>
      <c r="AM222">
        <f t="shared" si="72"/>
        <v>2.0336126228993171E-2</v>
      </c>
      <c r="AN222">
        <f t="shared" si="72"/>
        <v>3.1316839672984112E-3</v>
      </c>
      <c r="AO222">
        <f t="shared" si="72"/>
        <v>5.9322797431775104E-3</v>
      </c>
      <c r="AQ222" s="23">
        <f t="shared" si="60"/>
        <v>9.3946842276835078E-6</v>
      </c>
      <c r="AR222">
        <f t="shared" si="60"/>
        <v>0.10909563648280179</v>
      </c>
      <c r="AS222">
        <f t="shared" si="60"/>
        <v>110.74493106046002</v>
      </c>
      <c r="AT222">
        <f t="shared" si="58"/>
        <v>17.054286600913827</v>
      </c>
      <c r="AU222" s="24">
        <f t="shared" si="58"/>
        <v>32.305558285378673</v>
      </c>
    </row>
    <row r="223" spans="1:49">
      <c r="A223">
        <v>11</v>
      </c>
      <c r="B223">
        <v>19</v>
      </c>
      <c r="C223">
        <v>10891.4480381786</v>
      </c>
      <c r="D223">
        <v>9022.5382886068801</v>
      </c>
      <c r="E223">
        <v>12938.436402822699</v>
      </c>
      <c r="F223">
        <v>16131.022423926899</v>
      </c>
      <c r="G223">
        <v>0.87</v>
      </c>
      <c r="H223">
        <v>19.389513534162901</v>
      </c>
      <c r="I223">
        <v>7.96494913800385</v>
      </c>
      <c r="J223">
        <v>16.287191368696799</v>
      </c>
      <c r="K223">
        <v>14.542135150622199</v>
      </c>
      <c r="L223">
        <v>10</v>
      </c>
      <c r="M223">
        <v>16.619583029282499</v>
      </c>
      <c r="N223">
        <f t="shared" si="64"/>
        <v>-21.768054793126229</v>
      </c>
      <c r="O223">
        <f t="shared" si="65"/>
        <v>-9.6255749283770076</v>
      </c>
      <c r="P223">
        <f t="shared" si="61"/>
        <v>-0.32365453434602676</v>
      </c>
      <c r="Q223">
        <f t="shared" si="62"/>
        <v>-2.1388297131257761</v>
      </c>
      <c r="R223">
        <f t="shared" si="63"/>
        <v>-1.3497270643020012</v>
      </c>
      <c r="S223">
        <f t="shared" si="73"/>
        <v>3.5176604959579411E-10</v>
      </c>
      <c r="T223">
        <f t="shared" si="73"/>
        <v>6.6018541182887421E-5</v>
      </c>
      <c r="U223">
        <f t="shared" si="73"/>
        <v>0.72350014366148196</v>
      </c>
      <c r="V223">
        <f t="shared" si="73"/>
        <v>0.11779261354004718</v>
      </c>
      <c r="W223">
        <f t="shared" si="73"/>
        <v>0.25931102622416724</v>
      </c>
      <c r="X223">
        <f t="shared" si="66"/>
        <v>1.1006698023186452</v>
      </c>
      <c r="Y223">
        <f t="shared" si="67"/>
        <v>9.5918905691890793E-2</v>
      </c>
      <c r="Z223">
        <f t="shared" ref="Z223:AD273" si="74">S223/$X223</f>
        <v>3.1959271423161789E-10</v>
      </c>
      <c r="AA223">
        <f t="shared" si="74"/>
        <v>5.9980332924383237E-5</v>
      </c>
      <c r="AB223">
        <f t="shared" si="74"/>
        <v>0.65732714946605564</v>
      </c>
      <c r="AC223">
        <f t="shared" si="74"/>
        <v>0.1070190290420506</v>
      </c>
      <c r="AD223">
        <f t="shared" si="74"/>
        <v>0.23559384083937682</v>
      </c>
      <c r="AE223">
        <f t="shared" si="68"/>
        <v>1.0000000000000002</v>
      </c>
      <c r="AF223" s="15">
        <f t="shared" si="69"/>
        <v>9.8021073208252112</v>
      </c>
      <c r="AG223">
        <f t="shared" si="70"/>
        <v>19326.849130626593</v>
      </c>
      <c r="AI223">
        <f t="shared" si="71"/>
        <v>4.069098621052876E-2</v>
      </c>
      <c r="AK223">
        <f t="shared" si="72"/>
        <v>1.3004542727784222E-11</v>
      </c>
      <c r="AL223">
        <f t="shared" si="72"/>
        <v>2.4406588999290023E-6</v>
      </c>
      <c r="AM223">
        <f t="shared" si="72"/>
        <v>2.6747289974729447E-2</v>
      </c>
      <c r="AN223">
        <f t="shared" si="72"/>
        <v>4.3547098350142583E-3</v>
      </c>
      <c r="AO223">
        <f t="shared" si="72"/>
        <v>9.5865457288805897E-3</v>
      </c>
      <c r="AQ223" s="23">
        <f t="shared" si="60"/>
        <v>7.0819150689967623E-8</v>
      </c>
      <c r="AR223">
        <f t="shared" si="60"/>
        <v>1.3291154793747435E-2</v>
      </c>
      <c r="AS223">
        <f t="shared" si="60"/>
        <v>145.65835946093057</v>
      </c>
      <c r="AT223">
        <f t="shared" si="58"/>
        <v>23.714547944701547</v>
      </c>
      <c r="AU223" s="24">
        <f t="shared" si="58"/>
        <v>52.205682335862967</v>
      </c>
    </row>
    <row r="224" spans="1:49">
      <c r="A224">
        <v>11</v>
      </c>
      <c r="B224">
        <v>20</v>
      </c>
      <c r="C224">
        <v>10891.4480381786</v>
      </c>
      <c r="D224">
        <v>9022.5382886068801</v>
      </c>
      <c r="E224">
        <v>16808.942786625601</v>
      </c>
      <c r="F224">
        <v>17720.048513448</v>
      </c>
      <c r="G224">
        <v>0.87</v>
      </c>
      <c r="H224">
        <v>19.629872616114898</v>
      </c>
      <c r="I224">
        <v>7.7619494694573499</v>
      </c>
      <c r="J224">
        <v>16.489092997536499</v>
      </c>
      <c r="K224">
        <v>14.7224044620862</v>
      </c>
      <c r="L224">
        <v>10</v>
      </c>
      <c r="M224">
        <v>16.825605099527099</v>
      </c>
      <c r="N224">
        <f t="shared" si="64"/>
        <v>-22.056485691468627</v>
      </c>
      <c r="O224">
        <f t="shared" si="65"/>
        <v>-9.7697903775482065</v>
      </c>
      <c r="P224">
        <f t="shared" si="61"/>
        <v>-0.34456577447585179</v>
      </c>
      <c r="Q224">
        <f t="shared" si="62"/>
        <v>-2.1568566442721759</v>
      </c>
      <c r="R224">
        <f t="shared" si="63"/>
        <v>-1.3539381777578361</v>
      </c>
      <c r="S224">
        <f t="shared" si="73"/>
        <v>2.6362705250286665E-10</v>
      </c>
      <c r="T224">
        <f t="shared" si="73"/>
        <v>5.7152331206060249E-5</v>
      </c>
      <c r="U224">
        <f t="shared" si="73"/>
        <v>0.70852794759977544</v>
      </c>
      <c r="V224">
        <f t="shared" si="73"/>
        <v>0.11568819926089012</v>
      </c>
      <c r="W224">
        <f t="shared" si="73"/>
        <v>0.25822133409132531</v>
      </c>
      <c r="X224">
        <f t="shared" si="66"/>
        <v>1.082494633546824</v>
      </c>
      <c r="Y224">
        <f t="shared" si="67"/>
        <v>7.9268223419701314E-2</v>
      </c>
      <c r="Z224">
        <f t="shared" si="74"/>
        <v>2.4353659069799287E-10</v>
      </c>
      <c r="AA224">
        <f t="shared" si="74"/>
        <v>5.2796872552429229E-5</v>
      </c>
      <c r="AB224">
        <f t="shared" si="74"/>
        <v>0.65453252666783557</v>
      </c>
      <c r="AC224">
        <f t="shared" si="74"/>
        <v>0.10687184552761661</v>
      </c>
      <c r="AD224">
        <f t="shared" si="74"/>
        <v>0.23854283068845883</v>
      </c>
      <c r="AE224">
        <f t="shared" si="68"/>
        <v>1</v>
      </c>
      <c r="AF224" s="16">
        <f t="shared" si="69"/>
        <v>9.9154847935456214</v>
      </c>
      <c r="AG224">
        <f t="shared" si="70"/>
        <v>21396.284189727212</v>
      </c>
      <c r="AI224">
        <f t="shared" si="71"/>
        <v>4.5048000273416405E-2</v>
      </c>
      <c r="AJ224">
        <f>SUM(AI205:AI224)</f>
        <v>0.99999999999999989</v>
      </c>
      <c r="AK224">
        <f t="shared" si="72"/>
        <v>1.0970836404350082E-11</v>
      </c>
      <c r="AL224">
        <f t="shared" si="72"/>
        <v>2.3783935291773629E-6</v>
      </c>
      <c r="AM224">
        <f t="shared" si="72"/>
        <v>2.9485381440292589E-2</v>
      </c>
      <c r="AN224">
        <f t="shared" si="72"/>
        <v>4.8143629265485887E-3</v>
      </c>
      <c r="AO224">
        <f t="shared" si="72"/>
        <v>1.0745877502075217E-2</v>
      </c>
      <c r="AP224">
        <f>SUM(AK205:AO224)</f>
        <v>1</v>
      </c>
      <c r="AQ224" s="25">
        <f t="shared" si="60"/>
        <v>5.9744147316668534E-8</v>
      </c>
      <c r="AR224" s="26">
        <f t="shared" si="60"/>
        <v>1.2952074768687732E-2</v>
      </c>
      <c r="AS224" s="26">
        <f t="shared" si="60"/>
        <v>160.5692499214112</v>
      </c>
      <c r="AT224" s="26">
        <f t="shared" si="58"/>
        <v>26.217691825718703</v>
      </c>
      <c r="AU224" s="27">
        <f t="shared" si="58"/>
        <v>58.51908321924234</v>
      </c>
      <c r="AV224">
        <f>SUM(AQ205:AU224)</f>
        <v>5445.7240190892953</v>
      </c>
      <c r="AW224">
        <f>C224*0.5</f>
        <v>5445.7240190892999</v>
      </c>
    </row>
    <row r="225" spans="1:47">
      <c r="A225">
        <v>12</v>
      </c>
      <c r="B225">
        <v>1</v>
      </c>
      <c r="C225">
        <v>19775.635773132999</v>
      </c>
      <c r="D225">
        <v>19400.363349273801</v>
      </c>
      <c r="E225">
        <v>15446.2702799339</v>
      </c>
      <c r="F225">
        <v>8990.4367514448204</v>
      </c>
      <c r="G225">
        <v>0.85</v>
      </c>
      <c r="H225">
        <v>25.375260516430899</v>
      </c>
      <c r="I225">
        <v>7.2399805433070199</v>
      </c>
      <c r="J225">
        <v>21.3152188338019</v>
      </c>
      <c r="K225">
        <v>19.031445387323199</v>
      </c>
      <c r="L225">
        <v>10</v>
      </c>
      <c r="M225">
        <v>21.750223299797899</v>
      </c>
      <c r="N225">
        <f t="shared" si="64"/>
        <v>-28.95095117184783</v>
      </c>
      <c r="O225">
        <f t="shared" si="65"/>
        <v>-13.217023117737808</v>
      </c>
      <c r="P225">
        <f t="shared" si="61"/>
        <v>-0.86441452180334177</v>
      </c>
      <c r="Q225">
        <f t="shared" si="62"/>
        <v>-2.5877607367958761</v>
      </c>
      <c r="R225">
        <f t="shared" si="63"/>
        <v>-1.5845100199868662</v>
      </c>
      <c r="S225">
        <f t="shared" si="73"/>
        <v>2.6715398715242522E-13</v>
      </c>
      <c r="T225">
        <f t="shared" si="73"/>
        <v>1.8193648200953987E-6</v>
      </c>
      <c r="U225">
        <f t="shared" si="73"/>
        <v>0.4212981413101583</v>
      </c>
      <c r="V225">
        <f t="shared" si="73"/>
        <v>7.5188217927614417E-2</v>
      </c>
      <c r="W225">
        <f t="shared" si="73"/>
        <v>0.20504823804515449</v>
      </c>
      <c r="X225">
        <f t="shared" si="66"/>
        <v>0.70153641664801447</v>
      </c>
      <c r="Y225">
        <f t="shared" si="67"/>
        <v>-0.35448246824531376</v>
      </c>
      <c r="Z225">
        <f t="shared" si="74"/>
        <v>3.8081271451153444E-13</v>
      </c>
      <c r="AA225">
        <f t="shared" si="74"/>
        <v>2.5934003950763374E-6</v>
      </c>
      <c r="AB225">
        <f t="shared" si="74"/>
        <v>0.60053638173645718</v>
      </c>
      <c r="AC225">
        <f t="shared" si="74"/>
        <v>0.10717650024052706</v>
      </c>
      <c r="AD225">
        <f t="shared" si="74"/>
        <v>0.29228452462223981</v>
      </c>
      <c r="AE225">
        <f t="shared" si="68"/>
        <v>1</v>
      </c>
      <c r="AF225" s="14">
        <f t="shared" si="69"/>
        <v>9.3332106495075688</v>
      </c>
      <c r="AG225">
        <f t="shared" si="70"/>
        <v>8822.6091013543046</v>
      </c>
      <c r="AH225">
        <f>SUM(AG225:AG244)</f>
        <v>487322.15036976611</v>
      </c>
      <c r="AI225">
        <f>AG225/$AH$225</f>
        <v>1.8104264488408666E-2</v>
      </c>
      <c r="AK225">
        <f t="shared" si="72"/>
        <v>6.8943341040656804E-15</v>
      </c>
      <c r="AL225">
        <f t="shared" si="72"/>
        <v>4.6951606676805539E-8</v>
      </c>
      <c r="AM225">
        <f t="shared" si="72"/>
        <v>1.0872269489868773E-2</v>
      </c>
      <c r="AN225">
        <f t="shared" si="72"/>
        <v>1.9403517072964971E-3</v>
      </c>
      <c r="AO225">
        <f t="shared" si="72"/>
        <v>5.2915963396298242E-3</v>
      </c>
      <c r="AQ225" s="20">
        <f t="shared" si="60"/>
        <v>6.8169920070146055E-11</v>
      </c>
      <c r="AR225" s="21">
        <f t="shared" si="60"/>
        <v>4.6424893630195291E-4</v>
      </c>
      <c r="AS225" s="21">
        <f t="shared" si="60"/>
        <v>107.50302072949569</v>
      </c>
      <c r="AT225" s="21">
        <f t="shared" si="58"/>
        <v>19.18584431763615</v>
      </c>
      <c r="AU225" s="22">
        <f t="shared" si="58"/>
        <v>52.322340935481591</v>
      </c>
    </row>
    <row r="226" spans="1:47">
      <c r="A226">
        <v>12</v>
      </c>
      <c r="B226">
        <v>2</v>
      </c>
      <c r="C226">
        <v>19775.635773132999</v>
      </c>
      <c r="D226">
        <v>19400.363349273801</v>
      </c>
      <c r="E226">
        <v>8431.2878347709793</v>
      </c>
      <c r="F226">
        <v>5653.8832326649099</v>
      </c>
      <c r="G226">
        <v>0.85</v>
      </c>
      <c r="H226">
        <v>21.8914624452086</v>
      </c>
      <c r="I226">
        <v>7.7034932779164498</v>
      </c>
      <c r="J226">
        <v>18.388828453975201</v>
      </c>
      <c r="K226">
        <v>16.418596833906399</v>
      </c>
      <c r="L226">
        <v>10</v>
      </c>
      <c r="M226">
        <v>18.764110667321599</v>
      </c>
      <c r="N226">
        <f t="shared" si="64"/>
        <v>-24.770393486381067</v>
      </c>
      <c r="O226">
        <f t="shared" si="65"/>
        <v>-11.126744275004427</v>
      </c>
      <c r="P226">
        <f t="shared" si="61"/>
        <v>-0.56132408960699876</v>
      </c>
      <c r="Q226">
        <f t="shared" si="62"/>
        <v>-2.3264758814541961</v>
      </c>
      <c r="R226">
        <f t="shared" si="63"/>
        <v>-1.449109770401334</v>
      </c>
      <c r="S226">
        <f t="shared" si="73"/>
        <v>1.7472489746761446E-11</v>
      </c>
      <c r="T226">
        <f t="shared" si="73"/>
        <v>1.4713512407451084E-5</v>
      </c>
      <c r="U226">
        <f t="shared" si="73"/>
        <v>0.57045323236868073</v>
      </c>
      <c r="V226">
        <f t="shared" si="73"/>
        <v>9.7639233724597513E-2</v>
      </c>
      <c r="W226">
        <f t="shared" si="73"/>
        <v>0.23477920248431616</v>
      </c>
      <c r="X226">
        <f t="shared" si="66"/>
        <v>0.90288638210747429</v>
      </c>
      <c r="Y226">
        <f t="shared" si="67"/>
        <v>-0.10215855617531773</v>
      </c>
      <c r="Z226">
        <f t="shared" si="74"/>
        <v>1.9351814461945915E-11</v>
      </c>
      <c r="AA226">
        <f t="shared" si="74"/>
        <v>1.6296084091009886E-5</v>
      </c>
      <c r="AB226">
        <f t="shared" si="74"/>
        <v>0.63181065045765339</v>
      </c>
      <c r="AC226">
        <f t="shared" si="74"/>
        <v>0.10814121871756741</v>
      </c>
      <c r="AD226">
        <f t="shared" si="74"/>
        <v>0.26003183472133645</v>
      </c>
      <c r="AE226">
        <f t="shared" si="68"/>
        <v>1</v>
      </c>
      <c r="AF226" s="15">
        <f t="shared" si="69"/>
        <v>8.8419653060436207</v>
      </c>
      <c r="AG226">
        <f t="shared" si="70"/>
        <v>6441.0980982978026</v>
      </c>
      <c r="AI226">
        <f t="shared" ref="AI226:AI244" si="75">AG226/$AH$225</f>
        <v>1.3217330862983514E-2</v>
      </c>
      <c r="AK226">
        <f t="shared" si="72"/>
        <v>2.5577933454260845E-13</v>
      </c>
      <c r="AL226">
        <f t="shared" si="72"/>
        <v>2.153907352018796E-7</v>
      </c>
      <c r="AM226">
        <f t="shared" si="72"/>
        <v>8.3508504098556303E-3</v>
      </c>
      <c r="AN226">
        <f t="shared" si="72"/>
        <v>1.4293382677163541E-3</v>
      </c>
      <c r="AO226">
        <f t="shared" si="72"/>
        <v>3.4369267944205483E-3</v>
      </c>
      <c r="AQ226" s="23">
        <f t="shared" si="60"/>
        <v>2.5290994791044803E-9</v>
      </c>
      <c r="AR226">
        <f t="shared" si="60"/>
        <v>2.1297443641298537E-3</v>
      </c>
      <c r="AS226">
        <f t="shared" si="60"/>
        <v>82.571688050611684</v>
      </c>
      <c r="AT226">
        <f t="shared" si="58"/>
        <v>14.133036489479743</v>
      </c>
      <c r="AU226" s="24">
        <f t="shared" si="58"/>
        <v>33.983706232691162</v>
      </c>
    </row>
    <row r="227" spans="1:47">
      <c r="A227">
        <v>12</v>
      </c>
      <c r="B227">
        <v>3</v>
      </c>
      <c r="C227">
        <v>19775.635773132999</v>
      </c>
      <c r="D227">
        <v>19400.363349273801</v>
      </c>
      <c r="E227">
        <v>13526.411711832499</v>
      </c>
      <c r="F227">
        <v>9921.3813291440892</v>
      </c>
      <c r="G227">
        <v>0.85</v>
      </c>
      <c r="H227">
        <v>20.109499938278301</v>
      </c>
      <c r="I227">
        <v>7.5263852544251799</v>
      </c>
      <c r="J227">
        <v>16.891979948153701</v>
      </c>
      <c r="K227">
        <v>15.0821249537087</v>
      </c>
      <c r="L227">
        <v>10</v>
      </c>
      <c r="M227">
        <v>17.236714232809899</v>
      </c>
      <c r="N227">
        <f t="shared" si="64"/>
        <v>-22.632038478064711</v>
      </c>
      <c r="O227">
        <f t="shared" si="65"/>
        <v>-10.057566770846249</v>
      </c>
      <c r="P227">
        <f t="shared" si="61"/>
        <v>-0.40629335150406198</v>
      </c>
      <c r="Q227">
        <f t="shared" si="62"/>
        <v>-2.1928286934344259</v>
      </c>
      <c r="R227">
        <f t="shared" si="63"/>
        <v>-1.367426707971011</v>
      </c>
      <c r="S227">
        <f t="shared" si="73"/>
        <v>1.4826224595367569E-10</v>
      </c>
      <c r="T227">
        <f t="shared" si="73"/>
        <v>4.2860205603024548E-5</v>
      </c>
      <c r="U227">
        <f t="shared" si="73"/>
        <v>0.66611473300199286</v>
      </c>
      <c r="V227">
        <f t="shared" si="73"/>
        <v>0.11160061777472574</v>
      </c>
      <c r="W227">
        <f t="shared" si="73"/>
        <v>0.2547616930152336</v>
      </c>
      <c r="X227">
        <f t="shared" si="66"/>
        <v>1.0325199041458175</v>
      </c>
      <c r="Y227">
        <f t="shared" si="67"/>
        <v>3.200232329030759E-2</v>
      </c>
      <c r="Z227">
        <f t="shared" si="74"/>
        <v>1.4359262747223259E-10</v>
      </c>
      <c r="AA227">
        <f t="shared" si="74"/>
        <v>4.1510294795219384E-5</v>
      </c>
      <c r="AB227">
        <f t="shared" si="74"/>
        <v>0.64513500449471328</v>
      </c>
      <c r="AC227">
        <f t="shared" si="74"/>
        <v>0.10808568176421804</v>
      </c>
      <c r="AD227">
        <f t="shared" si="74"/>
        <v>0.24673780330268086</v>
      </c>
      <c r="AE227">
        <f t="shared" si="68"/>
        <v>1</v>
      </c>
      <c r="AF227" s="15">
        <f t="shared" si="69"/>
        <v>9.3885152670662713</v>
      </c>
      <c r="AG227">
        <f t="shared" si="70"/>
        <v>12221.071260021454</v>
      </c>
      <c r="AI227">
        <f t="shared" si="75"/>
        <v>2.5078013077690916E-2</v>
      </c>
      <c r="AK227">
        <f t="shared" si="72"/>
        <v>3.6010177896086489E-12</v>
      </c>
      <c r="AL227">
        <f t="shared" si="72"/>
        <v>1.040995715733317E-6</v>
      </c>
      <c r="AM227">
        <f t="shared" si="72"/>
        <v>1.6178704079594607E-2</v>
      </c>
      <c r="AN227">
        <f t="shared" si="72"/>
        <v>2.7105741407941987E-3</v>
      </c>
      <c r="AO227">
        <f t="shared" si="72"/>
        <v>6.1876938579853592E-3</v>
      </c>
      <c r="AQ227" s="23">
        <f t="shared" si="60"/>
        <v>3.560620810993656E-8</v>
      </c>
      <c r="AR227">
        <f t="shared" si="60"/>
        <v>1.0293176057866987E-2</v>
      </c>
      <c r="AS227">
        <f t="shared" si="60"/>
        <v>159.97207957968195</v>
      </c>
      <c r="AT227">
        <f t="shared" si="58"/>
        <v>26.801663472209498</v>
      </c>
      <c r="AU227" s="24">
        <f t="shared" si="58"/>
        <v>61.182790005585304</v>
      </c>
    </row>
    <row r="228" spans="1:47">
      <c r="A228">
        <v>12</v>
      </c>
      <c r="B228">
        <v>4</v>
      </c>
      <c r="C228">
        <v>19775.635773132999</v>
      </c>
      <c r="D228">
        <v>19400.363349273801</v>
      </c>
      <c r="E228">
        <v>8663.6969940755498</v>
      </c>
      <c r="F228">
        <v>5979.9144694669303</v>
      </c>
      <c r="G228">
        <v>0.85</v>
      </c>
      <c r="H228">
        <v>17.811212717467502</v>
      </c>
      <c r="I228">
        <v>7.6214230701892696</v>
      </c>
      <c r="J228">
        <v>14.961418682672701</v>
      </c>
      <c r="K228">
        <v>13.3584095381007</v>
      </c>
      <c r="L228">
        <v>10</v>
      </c>
      <c r="M228">
        <v>15.266753757829299</v>
      </c>
      <c r="N228">
        <f t="shared" si="64"/>
        <v>-19.874093813091751</v>
      </c>
      <c r="O228">
        <f t="shared" si="65"/>
        <v>-8.6785944383597684</v>
      </c>
      <c r="P228">
        <f t="shared" si="61"/>
        <v>-0.20634236329353206</v>
      </c>
      <c r="Q228">
        <f t="shared" si="62"/>
        <v>-2.0204571518736261</v>
      </c>
      <c r="R228">
        <f t="shared" si="63"/>
        <v>-1.2717798186949039</v>
      </c>
      <c r="S228">
        <f t="shared" si="73"/>
        <v>2.3377104818887998E-9</v>
      </c>
      <c r="T228">
        <f t="shared" si="73"/>
        <v>1.7019011225700707E-4</v>
      </c>
      <c r="U228">
        <f t="shared" si="73"/>
        <v>0.81355449740085206</v>
      </c>
      <c r="V228">
        <f t="shared" si="73"/>
        <v>0.13259483524529081</v>
      </c>
      <c r="W228">
        <f t="shared" si="73"/>
        <v>0.28033223694687537</v>
      </c>
      <c r="X228">
        <f t="shared" si="66"/>
        <v>1.2266517620429858</v>
      </c>
      <c r="Y228">
        <f t="shared" si="67"/>
        <v>0.20428831293047633</v>
      </c>
      <c r="Z228">
        <f t="shared" si="74"/>
        <v>1.9057653966887459E-9</v>
      </c>
      <c r="AA228">
        <f t="shared" si="74"/>
        <v>1.3874362514553913E-4</v>
      </c>
      <c r="AB228">
        <f t="shared" si="74"/>
        <v>0.66323183365903204</v>
      </c>
      <c r="AC228">
        <f t="shared" si="74"/>
        <v>0.1080949290974436</v>
      </c>
      <c r="AD228">
        <f t="shared" si="74"/>
        <v>0.22853449171261342</v>
      </c>
      <c r="AE228">
        <f t="shared" si="68"/>
        <v>1</v>
      </c>
      <c r="AF228" s="15">
        <f t="shared" si="69"/>
        <v>8.8928132015222179</v>
      </c>
      <c r="AG228">
        <f t="shared" si="70"/>
        <v>8398.5556244280742</v>
      </c>
      <c r="AI228">
        <f t="shared" si="75"/>
        <v>1.7234093746930013E-2</v>
      </c>
      <c r="AK228">
        <f t="shared" si="72"/>
        <v>3.2844139506189109E-11</v>
      </c>
      <c r="AL228">
        <f t="shared" si="72"/>
        <v>2.3911206425471375E-6</v>
      </c>
      <c r="AM228">
        <f t="shared" si="72"/>
        <v>1.143019959722805E-2</v>
      </c>
      <c r="AN228">
        <f t="shared" si="72"/>
        <v>1.862918141633096E-3</v>
      </c>
      <c r="AO228">
        <f t="shared" si="72"/>
        <v>3.9385848545821795E-3</v>
      </c>
      <c r="AQ228" s="23">
        <f t="shared" si="60"/>
        <v>3.2475687007818207E-7</v>
      </c>
      <c r="AR228">
        <f t="shared" si="60"/>
        <v>2.3642965458315967E-2</v>
      </c>
      <c r="AS228">
        <f t="shared" si="60"/>
        <v>113.01973202449672</v>
      </c>
      <c r="AT228">
        <f t="shared" si="58"/>
        <v>18.420195322048951</v>
      </c>
      <c r="AU228" s="24">
        <f t="shared" si="58"/>
        <v>38.944009772897587</v>
      </c>
    </row>
    <row r="229" spans="1:47">
      <c r="A229">
        <v>12</v>
      </c>
      <c r="B229">
        <v>5</v>
      </c>
      <c r="C229">
        <v>19775.635773132999</v>
      </c>
      <c r="D229">
        <v>19400.363349273801</v>
      </c>
      <c r="E229">
        <v>14782.8116542268</v>
      </c>
      <c r="F229">
        <v>12480.475744780801</v>
      </c>
      <c r="G229">
        <v>0.85</v>
      </c>
      <c r="H229">
        <v>16.6261389043304</v>
      </c>
      <c r="I229">
        <v>7.5421164566847096</v>
      </c>
      <c r="J229">
        <v>13.9659566796375</v>
      </c>
      <c r="K229">
        <v>12.469604178247801</v>
      </c>
      <c r="L229">
        <v>10</v>
      </c>
      <c r="M229">
        <v>14.250976203711801</v>
      </c>
      <c r="N229">
        <f t="shared" si="64"/>
        <v>-18.452005237327231</v>
      </c>
      <c r="O229">
        <f t="shared" si="65"/>
        <v>-7.9675501504775088</v>
      </c>
      <c r="P229">
        <f t="shared" si="61"/>
        <v>-0.10324094155059804</v>
      </c>
      <c r="Q229">
        <f t="shared" si="62"/>
        <v>-1.9315766158883361</v>
      </c>
      <c r="R229">
        <f t="shared" si="63"/>
        <v>-1.218611742583892</v>
      </c>
      <c r="S229">
        <f t="shared" si="73"/>
        <v>9.6916103571087396E-9</v>
      </c>
      <c r="T229">
        <f t="shared" si="73"/>
        <v>3.4652688558188104E-4</v>
      </c>
      <c r="U229">
        <f t="shared" si="73"/>
        <v>0.90190963979309891</v>
      </c>
      <c r="V229">
        <f t="shared" si="73"/>
        <v>0.14491953583168204</v>
      </c>
      <c r="W229">
        <f t="shared" si="73"/>
        <v>0.29564030701684751</v>
      </c>
      <c r="X229">
        <f t="shared" si="66"/>
        <v>1.3428160192188208</v>
      </c>
      <c r="Y229">
        <f t="shared" si="67"/>
        <v>0.29476891576573655</v>
      </c>
      <c r="Z229">
        <f t="shared" si="74"/>
        <v>7.2173776737834905E-9</v>
      </c>
      <c r="AA229">
        <f t="shared" si="74"/>
        <v>2.5805983889250298E-4</v>
      </c>
      <c r="AB229">
        <f t="shared" si="74"/>
        <v>0.67165540690956471</v>
      </c>
      <c r="AC229">
        <f t="shared" si="74"/>
        <v>0.10792210828404367</v>
      </c>
      <c r="AD229">
        <f t="shared" si="74"/>
        <v>0.22016441775012141</v>
      </c>
      <c r="AE229">
        <f t="shared" si="68"/>
        <v>1</v>
      </c>
      <c r="AF229" s="15">
        <f t="shared" si="69"/>
        <v>9.595459734844523</v>
      </c>
      <c r="AG229">
        <f t="shared" si="70"/>
        <v>18066.198332721415</v>
      </c>
      <c r="AI229">
        <f t="shared" si="75"/>
        <v>3.7072393116162068E-2</v>
      </c>
      <c r="AK229">
        <f t="shared" si="72"/>
        <v>2.6756546239031289E-10</v>
      </c>
      <c r="AL229">
        <f t="shared" si="72"/>
        <v>9.566895794916319E-6</v>
      </c>
      <c r="AM229">
        <f t="shared" si="72"/>
        <v>2.4899873283547178E-2</v>
      </c>
      <c r="AN229">
        <f t="shared" si="72"/>
        <v>4.0009308242310781E-3</v>
      </c>
      <c r="AO229">
        <f t="shared" si="72"/>
        <v>8.1620218450234316E-3</v>
      </c>
      <c r="AQ229" s="23">
        <f t="shared" si="60"/>
        <v>2.6456385648503718E-6</v>
      </c>
      <c r="AR229">
        <f t="shared" si="60"/>
        <v>9.4595723359891415E-2</v>
      </c>
      <c r="AS229">
        <f t="shared" si="60"/>
        <v>246.2054124262971</v>
      </c>
      <c r="AT229">
        <f t="shared" si="58"/>
        <v>39.560475366747305</v>
      </c>
      <c r="AU229" s="24">
        <f t="shared" si="58"/>
        <v>80.704585589769195</v>
      </c>
    </row>
    <row r="230" spans="1:47">
      <c r="A230">
        <v>12</v>
      </c>
      <c r="B230">
        <v>6</v>
      </c>
      <c r="C230">
        <v>19775.635773132999</v>
      </c>
      <c r="D230">
        <v>19400.363349273801</v>
      </c>
      <c r="E230">
        <v>9917.1173318633791</v>
      </c>
      <c r="F230">
        <v>8485.8407141789503</v>
      </c>
      <c r="G230">
        <v>0.85</v>
      </c>
      <c r="H230">
        <v>12.3815305786121</v>
      </c>
      <c r="I230">
        <v>7.0083045953690499</v>
      </c>
      <c r="J230">
        <v>10.4004856860342</v>
      </c>
      <c r="K230">
        <v>9.2861479339591106</v>
      </c>
      <c r="L230">
        <v>10</v>
      </c>
      <c r="M230">
        <v>10.6127404959533</v>
      </c>
      <c r="N230">
        <f t="shared" si="64"/>
        <v>-13.35847524646527</v>
      </c>
      <c r="O230">
        <f t="shared" si="65"/>
        <v>-5.420785155046528</v>
      </c>
      <c r="P230">
        <f t="shared" si="61"/>
        <v>0.26603998278688856</v>
      </c>
      <c r="Q230">
        <f t="shared" si="62"/>
        <v>-1.6132309914594671</v>
      </c>
      <c r="R230">
        <f t="shared" si="63"/>
        <v>-1.0206856013564973</v>
      </c>
      <c r="S230">
        <f t="shared" si="73"/>
        <v>1.5793846537044102E-6</v>
      </c>
      <c r="T230">
        <f t="shared" si="73"/>
        <v>4.4236720155402861E-3</v>
      </c>
      <c r="U230">
        <f t="shared" si="73"/>
        <v>1.3047872266736291</v>
      </c>
      <c r="V230">
        <f t="shared" si="73"/>
        <v>0.19924282112240863</v>
      </c>
      <c r="W230">
        <f t="shared" si="73"/>
        <v>0.36034780052227011</v>
      </c>
      <c r="X230">
        <f t="shared" si="66"/>
        <v>1.8688030997185017</v>
      </c>
      <c r="Y230">
        <f t="shared" si="67"/>
        <v>0.62529817231825791</v>
      </c>
      <c r="Z230">
        <f t="shared" si="74"/>
        <v>8.4513165348575954E-7</v>
      </c>
      <c r="AA230">
        <f t="shared" si="74"/>
        <v>2.3671150889072396E-3</v>
      </c>
      <c r="AB230">
        <f t="shared" si="74"/>
        <v>0.69819406168053211</v>
      </c>
      <c r="AC230">
        <f t="shared" si="74"/>
        <v>0.10661520261413342</v>
      </c>
      <c r="AD230">
        <f t="shared" si="74"/>
        <v>0.19282277548477386</v>
      </c>
      <c r="AE230">
        <f t="shared" si="68"/>
        <v>1</v>
      </c>
      <c r="AF230" s="15">
        <f t="shared" si="69"/>
        <v>9.2076776615028511</v>
      </c>
      <c r="AG230">
        <f t="shared" si="70"/>
        <v>15450.341445678901</v>
      </c>
      <c r="AI230">
        <f t="shared" si="75"/>
        <v>3.1704574548798214E-2</v>
      </c>
      <c r="AK230">
        <f t="shared" si="72"/>
        <v>2.6794539511488364E-8</v>
      </c>
      <c r="AL230">
        <f t="shared" si="72"/>
        <v>7.5048376801844694E-5</v>
      </c>
      <c r="AM230">
        <f t="shared" si="72"/>
        <v>2.2135945678078649E-2</v>
      </c>
      <c r="AN230">
        <f t="shared" si="72"/>
        <v>3.3801896393150194E-3</v>
      </c>
      <c r="AO230">
        <f t="shared" si="72"/>
        <v>6.1133640600631936E-3</v>
      </c>
      <c r="AQ230" s="23">
        <f t="shared" si="60"/>
        <v>2.6493952704400745E-4</v>
      </c>
      <c r="AR230">
        <f t="shared" si="60"/>
        <v>0.74206468249906232</v>
      </c>
      <c r="AS230">
        <f t="shared" si="60"/>
        <v>218.87619961177046</v>
      </c>
      <c r="AT230">
        <f t="shared" si="58"/>
        <v>33.422699575605812</v>
      </c>
      <c r="AU230" s="24">
        <f t="shared" si="58"/>
        <v>60.447830500185638</v>
      </c>
    </row>
    <row r="231" spans="1:47">
      <c r="A231">
        <v>12</v>
      </c>
      <c r="B231">
        <v>7</v>
      </c>
      <c r="C231">
        <v>19775.635773132999</v>
      </c>
      <c r="D231">
        <v>19400.363349273801</v>
      </c>
      <c r="E231">
        <v>10744.4542109262</v>
      </c>
      <c r="F231">
        <v>6602.88492501783</v>
      </c>
      <c r="G231">
        <v>0.85</v>
      </c>
      <c r="H231">
        <v>11.180470165182101</v>
      </c>
      <c r="I231">
        <v>7.3802083026991303</v>
      </c>
      <c r="J231">
        <v>9.3915949387529807</v>
      </c>
      <c r="K231">
        <v>8.3853526238865808</v>
      </c>
      <c r="L231">
        <v>10</v>
      </c>
      <c r="M231">
        <v>9.5832601415846792</v>
      </c>
      <c r="N231">
        <f t="shared" si="64"/>
        <v>-11.91720275034927</v>
      </c>
      <c r="O231">
        <f t="shared" si="65"/>
        <v>-4.7001489069885283</v>
      </c>
      <c r="P231">
        <f t="shared" si="61"/>
        <v>0.37053223875530122</v>
      </c>
      <c r="Q231">
        <f t="shared" si="62"/>
        <v>-1.5231514604522141</v>
      </c>
      <c r="R231">
        <f t="shared" si="63"/>
        <v>-0.9803686948579684</v>
      </c>
      <c r="S231">
        <f t="shared" si="73"/>
        <v>6.6745901897996291E-6</v>
      </c>
      <c r="T231">
        <f t="shared" si="73"/>
        <v>9.0939228522038829E-3</v>
      </c>
      <c r="U231">
        <f t="shared" si="73"/>
        <v>1.4485053602247739</v>
      </c>
      <c r="V231">
        <f t="shared" si="73"/>
        <v>0.21802371004077997</v>
      </c>
      <c r="W231">
        <f t="shared" si="73"/>
        <v>0.37517274908510551</v>
      </c>
      <c r="X231">
        <f t="shared" si="66"/>
        <v>2.050802416793053</v>
      </c>
      <c r="Y231">
        <f t="shared" si="67"/>
        <v>0.71823113939026628</v>
      </c>
      <c r="Z231">
        <f t="shared" si="74"/>
        <v>3.2546237195473149E-6</v>
      </c>
      <c r="AA231">
        <f t="shared" si="74"/>
        <v>4.4343242321825066E-3</v>
      </c>
      <c r="AB231">
        <f t="shared" si="74"/>
        <v>0.70631151414863147</v>
      </c>
      <c r="AC231">
        <f t="shared" si="74"/>
        <v>0.10631141657308706</v>
      </c>
      <c r="AD231">
        <f t="shared" si="74"/>
        <v>0.18293949042237953</v>
      </c>
      <c r="AE231">
        <f t="shared" si="68"/>
        <v>1</v>
      </c>
      <c r="AF231" s="15">
        <f t="shared" si="69"/>
        <v>9.0136626232282975</v>
      </c>
      <c r="AG231">
        <f t="shared" si="70"/>
        <v>13580.964481622037</v>
      </c>
      <c r="AI231">
        <f t="shared" si="75"/>
        <v>2.7868555679886886E-2</v>
      </c>
      <c r="AK231">
        <f t="shared" si="72"/>
        <v>9.07016623452849E-8</v>
      </c>
      <c r="AL231">
        <f t="shared" si="72"/>
        <v>1.2357821176724984E-4</v>
      </c>
      <c r="AM231">
        <f t="shared" si="72"/>
        <v>1.9683881759396352E-2</v>
      </c>
      <c r="AN231">
        <f t="shared" si="72"/>
        <v>2.9627456321747259E-3</v>
      </c>
      <c r="AO231">
        <f t="shared" si="72"/>
        <v>5.0982593748862175E-3</v>
      </c>
      <c r="AQ231" s="23">
        <f t="shared" si="60"/>
        <v>8.9684151927902321E-4</v>
      </c>
      <c r="AR231">
        <f t="shared" si="60"/>
        <v>1.2219188527021156</v>
      </c>
      <c r="AS231">
        <f t="shared" si="60"/>
        <v>194.63063813761931</v>
      </c>
      <c r="AT231">
        <f t="shared" si="58"/>
        <v>29.295089255164026</v>
      </c>
      <c r="AU231" s="24">
        <f t="shared" si="58"/>
        <v>50.41066023735528</v>
      </c>
    </row>
    <row r="232" spans="1:47">
      <c r="A232">
        <v>12</v>
      </c>
      <c r="B232">
        <v>8</v>
      </c>
      <c r="C232">
        <v>19775.635773132999</v>
      </c>
      <c r="D232">
        <v>19400.363349273801</v>
      </c>
      <c r="E232">
        <v>1326.9172514140701</v>
      </c>
      <c r="F232">
        <v>9665.5722048840307</v>
      </c>
      <c r="G232">
        <v>0.85</v>
      </c>
      <c r="H232">
        <v>9.1516832003144692</v>
      </c>
      <c r="I232">
        <v>7.1879835192756696</v>
      </c>
      <c r="J232">
        <v>7.68741388826417</v>
      </c>
      <c r="K232">
        <v>6.8637624002358697</v>
      </c>
      <c r="L232">
        <v>10</v>
      </c>
      <c r="M232">
        <v>7.8442998859838697</v>
      </c>
      <c r="N232">
        <f t="shared" si="64"/>
        <v>-9.4826583925081138</v>
      </c>
      <c r="O232">
        <f t="shared" si="65"/>
        <v>-3.48287672806795</v>
      </c>
      <c r="P232">
        <f t="shared" si="61"/>
        <v>0.5470367046987844</v>
      </c>
      <c r="Q232">
        <f t="shared" si="62"/>
        <v>-1.370992438087143</v>
      </c>
      <c r="R232">
        <f t="shared" si="63"/>
        <v>-0.88765393857522423</v>
      </c>
      <c r="S232">
        <f t="shared" si="73"/>
        <v>7.6161201431423765E-5</v>
      </c>
      <c r="T232">
        <f t="shared" si="73"/>
        <v>3.0718913840940439E-2</v>
      </c>
      <c r="U232">
        <f t="shared" si="73"/>
        <v>1.7281244797829929</v>
      </c>
      <c r="V232">
        <f t="shared" si="73"/>
        <v>0.25385489922575494</v>
      </c>
      <c r="W232">
        <f t="shared" si="73"/>
        <v>0.41162030738253563</v>
      </c>
      <c r="X232">
        <f t="shared" si="66"/>
        <v>2.4243947614336552</v>
      </c>
      <c r="Y232">
        <f t="shared" si="67"/>
        <v>0.88558191032449118</v>
      </c>
      <c r="Z232">
        <f t="shared" si="74"/>
        <v>3.1414521530473106E-5</v>
      </c>
      <c r="AA232">
        <f t="shared" si="74"/>
        <v>1.2670755740610058E-2</v>
      </c>
      <c r="AB232">
        <f t="shared" si="74"/>
        <v>0.71280655579418684</v>
      </c>
      <c r="AC232">
        <f t="shared" si="74"/>
        <v>0.10470856613946772</v>
      </c>
      <c r="AD232">
        <f t="shared" si="74"/>
        <v>0.16978270780420504</v>
      </c>
      <c r="AE232">
        <f t="shared" si="68"/>
        <v>1.0000000000000002</v>
      </c>
      <c r="AF232" s="15">
        <f t="shared" si="69"/>
        <v>9.1967088629451759</v>
      </c>
      <c r="AG232">
        <f t="shared" si="70"/>
        <v>18335.900631211654</v>
      </c>
      <c r="AI232">
        <f t="shared" si="75"/>
        <v>3.7625830505136897E-2</v>
      </c>
      <c r="AK232">
        <f t="shared" si="72"/>
        <v>1.1819974625055548E-6</v>
      </c>
      <c r="AL232">
        <f t="shared" si="72"/>
        <v>4.7674770786818439E-4</v>
      </c>
      <c r="AM232">
        <f t="shared" si="72"/>
        <v>2.6819938651262479E-2</v>
      </c>
      <c r="AN232">
        <f t="shared" si="72"/>
        <v>3.9397467619995286E-3</v>
      </c>
      <c r="AO232">
        <f t="shared" si="72"/>
        <v>6.3882153865442021E-3</v>
      </c>
      <c r="AQ232" s="23">
        <f t="shared" si="60"/>
        <v>1.168737565163864E-2</v>
      </c>
      <c r="AR232">
        <f t="shared" si="60"/>
        <v>4.7139945132386138</v>
      </c>
      <c r="AS232">
        <f t="shared" si="60"/>
        <v>265.19066911256937</v>
      </c>
      <c r="AT232">
        <f t="shared" si="58"/>
        <v>38.95549850184139</v>
      </c>
      <c r="AU232" s="24">
        <f t="shared" si="58"/>
        <v>63.165510362311089</v>
      </c>
    </row>
    <row r="233" spans="1:47">
      <c r="A233">
        <v>12</v>
      </c>
      <c r="B233">
        <v>9</v>
      </c>
      <c r="C233">
        <v>19775.635773132999</v>
      </c>
      <c r="D233">
        <v>19400.363349273801</v>
      </c>
      <c r="E233">
        <v>6736.8860152257803</v>
      </c>
      <c r="F233">
        <v>5806.3655341846197</v>
      </c>
      <c r="G233">
        <v>0.85</v>
      </c>
      <c r="H233">
        <v>7.7180536945434497</v>
      </c>
      <c r="I233">
        <v>7.6802600198799098</v>
      </c>
      <c r="J233">
        <v>6.4831651034164999</v>
      </c>
      <c r="K233">
        <v>5.7885402709075997</v>
      </c>
      <c r="L233">
        <v>10</v>
      </c>
      <c r="M233">
        <v>6.6154745953229703</v>
      </c>
      <c r="N233">
        <f t="shared" si="64"/>
        <v>-7.76230298558289</v>
      </c>
      <c r="O233">
        <f t="shared" si="65"/>
        <v>-2.6226990246053381</v>
      </c>
      <c r="P233">
        <f t="shared" si="61"/>
        <v>0.67176247170086412</v>
      </c>
      <c r="Q233">
        <f t="shared" si="62"/>
        <v>-1.263470225154316</v>
      </c>
      <c r="R233">
        <f t="shared" si="63"/>
        <v>-0.8409809690603065</v>
      </c>
      <c r="S233">
        <f t="shared" si="73"/>
        <v>4.2547558736891672E-4</v>
      </c>
      <c r="T233">
        <f t="shared" si="73"/>
        <v>7.2606631045653652E-2</v>
      </c>
      <c r="U233">
        <f t="shared" si="73"/>
        <v>1.9576846456243302</v>
      </c>
      <c r="V233">
        <f t="shared" si="73"/>
        <v>0.2826713891344535</v>
      </c>
      <c r="W233">
        <f t="shared" si="73"/>
        <v>0.43128723641226469</v>
      </c>
      <c r="X233">
        <f t="shared" si="66"/>
        <v>2.7446753778040711</v>
      </c>
      <c r="Y233">
        <f t="shared" si="67"/>
        <v>1.0096628085162247</v>
      </c>
      <c r="Z233">
        <f t="shared" si="74"/>
        <v>1.5501854638610356E-4</v>
      </c>
      <c r="AA233">
        <f t="shared" si="74"/>
        <v>2.6453631505137756E-2</v>
      </c>
      <c r="AB233">
        <f t="shared" si="74"/>
        <v>0.71326637075405708</v>
      </c>
      <c r="AC233">
        <f t="shared" si="74"/>
        <v>0.10298900606621467</v>
      </c>
      <c r="AD233">
        <f t="shared" si="74"/>
        <v>0.15713597312820438</v>
      </c>
      <c r="AE233">
        <f t="shared" si="68"/>
        <v>1</v>
      </c>
      <c r="AF233" s="15">
        <f t="shared" si="69"/>
        <v>8.82715987268476</v>
      </c>
      <c r="AG233">
        <f t="shared" si="70"/>
        <v>13820.715083603518</v>
      </c>
      <c r="AI233">
        <f t="shared" si="75"/>
        <v>2.8360531268929096E-2</v>
      </c>
      <c r="AK233">
        <f t="shared" si="72"/>
        <v>4.3964083320470257E-6</v>
      </c>
      <c r="AL233">
        <f t="shared" si="72"/>
        <v>7.5023904347818718E-4</v>
      </c>
      <c r="AM233">
        <f t="shared" si="72"/>
        <v>2.022861321084601E-2</v>
      </c>
      <c r="AN233">
        <f t="shared" si="72"/>
        <v>2.9208229268968093E-3</v>
      </c>
      <c r="AO233">
        <f t="shared" si="72"/>
        <v>4.4564596793760427E-3</v>
      </c>
      <c r="AQ233" s="23">
        <f t="shared" si="60"/>
        <v>4.3470884942264573E-2</v>
      </c>
      <c r="AR233">
        <f t="shared" si="60"/>
        <v>7.4182270333041611</v>
      </c>
      <c r="AS233">
        <f t="shared" si="60"/>
        <v>200.01684352663858</v>
      </c>
      <c r="AT233">
        <f t="shared" si="58"/>
        <v>28.880565180063787</v>
      </c>
      <c r="AU233" s="24">
        <f t="shared" si="58"/>
        <v>44.064661728496844</v>
      </c>
    </row>
    <row r="234" spans="1:47">
      <c r="A234">
        <v>12</v>
      </c>
      <c r="B234">
        <v>10</v>
      </c>
      <c r="C234">
        <v>19775.635773132999</v>
      </c>
      <c r="D234">
        <v>19400.363349273801</v>
      </c>
      <c r="E234">
        <v>15653.849400851201</v>
      </c>
      <c r="F234">
        <v>10723.919758195199</v>
      </c>
      <c r="G234">
        <v>0.85</v>
      </c>
      <c r="H234">
        <v>5.2444086905309897</v>
      </c>
      <c r="I234">
        <v>7.8372424814092199</v>
      </c>
      <c r="J234">
        <v>4.4053033000460404</v>
      </c>
      <c r="K234">
        <v>3.93330651789825</v>
      </c>
      <c r="L234">
        <v>10</v>
      </c>
      <c r="M234">
        <v>4.4952074490265703</v>
      </c>
      <c r="N234">
        <f t="shared" si="64"/>
        <v>-4.7939289807679399</v>
      </c>
      <c r="O234">
        <f t="shared" si="65"/>
        <v>-1.1385120221978631</v>
      </c>
      <c r="P234">
        <f t="shared" si="61"/>
        <v>0.8869695870499481</v>
      </c>
      <c r="Q234">
        <f t="shared" si="62"/>
        <v>-1.0779468498533811</v>
      </c>
      <c r="R234">
        <f t="shared" si="63"/>
        <v>-0.7396770855913658</v>
      </c>
      <c r="S234">
        <f t="shared" si="73"/>
        <v>8.2798619720354776E-3</v>
      </c>
      <c r="T234">
        <f t="shared" si="73"/>
        <v>0.3202952596492607</v>
      </c>
      <c r="U234">
        <f t="shared" si="73"/>
        <v>2.4277613729614047</v>
      </c>
      <c r="V234">
        <f t="shared" si="73"/>
        <v>0.34029348250814412</v>
      </c>
      <c r="W234">
        <f t="shared" si="73"/>
        <v>0.47726800735681407</v>
      </c>
      <c r="X234">
        <f t="shared" si="66"/>
        <v>3.573897984447659</v>
      </c>
      <c r="Y234">
        <f t="shared" si="67"/>
        <v>1.273656872526737</v>
      </c>
      <c r="Z234">
        <f t="shared" si="74"/>
        <v>2.3167594620961511E-3</v>
      </c>
      <c r="AA234">
        <f t="shared" si="74"/>
        <v>8.9620705751275634E-2</v>
      </c>
      <c r="AB234">
        <f t="shared" si="74"/>
        <v>0.67930348978235089</v>
      </c>
      <c r="AC234">
        <f t="shared" si="74"/>
        <v>9.5216339131385705E-2</v>
      </c>
      <c r="AD234">
        <f t="shared" si="74"/>
        <v>0.13354270587289166</v>
      </c>
      <c r="AE234">
        <f t="shared" si="68"/>
        <v>1</v>
      </c>
      <c r="AF234" s="15">
        <f t="shared" si="69"/>
        <v>9.4782276004781938</v>
      </c>
      <c r="AG234">
        <f t="shared" si="70"/>
        <v>31881.698558814915</v>
      </c>
      <c r="AI234">
        <f t="shared" si="75"/>
        <v>6.5422223337527327E-2</v>
      </c>
      <c r="AK234">
        <f t="shared" si="72"/>
        <v>1.5156755494858407E-4</v>
      </c>
      <c r="AL234">
        <f t="shared" si="72"/>
        <v>5.8631858273267747E-3</v>
      </c>
      <c r="AM234">
        <f t="shared" si="72"/>
        <v>4.4441544622502674E-2</v>
      </c>
      <c r="AN234">
        <f t="shared" si="72"/>
        <v>6.2292646040352584E-3</v>
      </c>
      <c r="AO234">
        <f t="shared" si="72"/>
        <v>8.7366607287140408E-3</v>
      </c>
      <c r="AQ234" s="23">
        <f t="shared" si="60"/>
        <v>1.4986723808437603</v>
      </c>
      <c r="AR234">
        <f t="shared" si="60"/>
        <v>57.974113695704879</v>
      </c>
      <c r="AS234">
        <f t="shared" si="60"/>
        <v>439.42989982502519</v>
      </c>
      <c r="AT234">
        <f t="shared" si="58"/>
        <v>61.59383397193541</v>
      </c>
      <c r="AU234" s="24">
        <f t="shared" si="58"/>
        <v>86.386510222241796</v>
      </c>
    </row>
    <row r="235" spans="1:47">
      <c r="A235">
        <v>12</v>
      </c>
      <c r="B235">
        <v>11</v>
      </c>
      <c r="C235">
        <v>19775.635773132999</v>
      </c>
      <c r="D235">
        <v>19400.363349273801</v>
      </c>
      <c r="E235">
        <v>10891.4480381786</v>
      </c>
      <c r="F235">
        <v>9022.5382886068801</v>
      </c>
      <c r="G235">
        <v>0.85</v>
      </c>
      <c r="H235">
        <v>2.77874652858765</v>
      </c>
      <c r="I235">
        <v>7.7608936219294096</v>
      </c>
      <c r="J235">
        <v>2.33414708401363</v>
      </c>
      <c r="K235">
        <v>2.0840598964407402</v>
      </c>
      <c r="L235">
        <v>10</v>
      </c>
      <c r="M235">
        <v>2.3817827387894099</v>
      </c>
      <c r="N235">
        <f t="shared" si="64"/>
        <v>-1.8351343864359315</v>
      </c>
      <c r="O235">
        <f t="shared" si="65"/>
        <v>0.34088527496814103</v>
      </c>
      <c r="P235">
        <f t="shared" si="61"/>
        <v>1.1014821951390192</v>
      </c>
      <c r="Q235">
        <f t="shared" si="62"/>
        <v>-0.89302218770763009</v>
      </c>
      <c r="R235">
        <f t="shared" si="63"/>
        <v>-0.63171538429511342</v>
      </c>
      <c r="S235">
        <f t="shared" si="73"/>
        <v>0.15959205331971141</v>
      </c>
      <c r="T235">
        <f t="shared" si="73"/>
        <v>1.4061919061965455</v>
      </c>
      <c r="U235">
        <f t="shared" si="73"/>
        <v>3.008622085784737</v>
      </c>
      <c r="V235">
        <f t="shared" si="73"/>
        <v>0.40941654748297812</v>
      </c>
      <c r="W235">
        <f t="shared" si="73"/>
        <v>0.53167898453509732</v>
      </c>
      <c r="X235">
        <f t="shared" si="66"/>
        <v>5.5155015773190694</v>
      </c>
      <c r="Y235">
        <f t="shared" si="67"/>
        <v>1.7075625964066019</v>
      </c>
      <c r="Z235">
        <f t="shared" si="74"/>
        <v>2.8935184059413255E-2</v>
      </c>
      <c r="AA235">
        <f t="shared" si="74"/>
        <v>0.2549526795494193</v>
      </c>
      <c r="AB235">
        <f t="shared" si="74"/>
        <v>0.54548476572952842</v>
      </c>
      <c r="AC235">
        <f t="shared" si="74"/>
        <v>7.4230156902970926E-2</v>
      </c>
      <c r="AD235">
        <f t="shared" si="74"/>
        <v>9.6397213758668082E-2</v>
      </c>
      <c r="AE235">
        <f t="shared" si="68"/>
        <v>1</v>
      </c>
      <c r="AF235" s="15">
        <f t="shared" si="69"/>
        <v>9.2739023690630891</v>
      </c>
      <c r="AG235">
        <f t="shared" si="70"/>
        <v>35213.900582613504</v>
      </c>
      <c r="AI235">
        <f t="shared" si="75"/>
        <v>7.2260004097688152E-2</v>
      </c>
      <c r="AK235">
        <f t="shared" si="72"/>
        <v>2.0908565187005628E-3</v>
      </c>
      <c r="AL235">
        <f t="shared" si="72"/>
        <v>1.8422881668957614E-2</v>
      </c>
      <c r="AM235">
        <f t="shared" si="72"/>
        <v>3.9416731406842188E-2</v>
      </c>
      <c r="AN235">
        <f t="shared" si="72"/>
        <v>5.3638714419807134E-3</v>
      </c>
      <c r="AO235">
        <f t="shared" si="72"/>
        <v>6.9656630612070763E-3</v>
      </c>
      <c r="AQ235" s="23">
        <f t="shared" si="60"/>
        <v>20.674008483851587</v>
      </c>
      <c r="AR235">
        <f t="shared" si="60"/>
        <v>182.16209888841718</v>
      </c>
      <c r="AS235">
        <f t="shared" si="60"/>
        <v>389.7454618345617</v>
      </c>
      <c r="AT235">
        <f t="shared" si="58"/>
        <v>53.036983985260143</v>
      </c>
      <c r="AU235" s="24">
        <f t="shared" si="58"/>
        <v>68.875207808398883</v>
      </c>
    </row>
    <row r="236" spans="1:47">
      <c r="A236">
        <v>12</v>
      </c>
      <c r="B236">
        <v>12</v>
      </c>
      <c r="C236">
        <v>19775.635773132999</v>
      </c>
      <c r="D236">
        <v>19400.363349273801</v>
      </c>
      <c r="E236">
        <v>19775.635773132999</v>
      </c>
      <c r="F236">
        <v>19400.363349273801</v>
      </c>
      <c r="G236">
        <v>0.85</v>
      </c>
      <c r="H236">
        <v>0.97981167676849601</v>
      </c>
      <c r="I236">
        <v>8.0248382235760101</v>
      </c>
      <c r="J236">
        <v>0.82304180848553998</v>
      </c>
      <c r="K236">
        <v>0.73485875757637498</v>
      </c>
      <c r="L236">
        <v>10</v>
      </c>
      <c r="M236">
        <v>0.83983858008728496</v>
      </c>
      <c r="N236">
        <f t="shared" si="64"/>
        <v>0.32358743574705295</v>
      </c>
      <c r="O236">
        <f t="shared" si="65"/>
        <v>1.4202461860596332</v>
      </c>
      <c r="P236">
        <f t="shared" si="61"/>
        <v>1.2579895272472856</v>
      </c>
      <c r="Q236">
        <f t="shared" si="62"/>
        <v>-0.75810207382119355</v>
      </c>
      <c r="R236">
        <f t="shared" si="63"/>
        <v>-0.56253651440940522</v>
      </c>
      <c r="S236">
        <f t="shared" si="73"/>
        <v>1.3820769939196376</v>
      </c>
      <c r="T236">
        <f t="shared" si="73"/>
        <v>4.1381390670115152</v>
      </c>
      <c r="U236">
        <f t="shared" si="73"/>
        <v>3.5183408436288492</v>
      </c>
      <c r="V236">
        <f t="shared" si="73"/>
        <v>0.46855486619398412</v>
      </c>
      <c r="W236">
        <f t="shared" si="73"/>
        <v>0.56976201982743047</v>
      </c>
      <c r="X236">
        <f t="shared" si="66"/>
        <v>10.076873790581416</v>
      </c>
      <c r="Y236">
        <f t="shared" si="67"/>
        <v>2.3102430747166491</v>
      </c>
      <c r="Z236">
        <f t="shared" si="74"/>
        <v>0.13715334960446046</v>
      </c>
      <c r="AA236">
        <f t="shared" si="74"/>
        <v>0.41065703044522822</v>
      </c>
      <c r="AB236">
        <f t="shared" si="74"/>
        <v>0.3491500356903694</v>
      </c>
      <c r="AC236">
        <f t="shared" si="74"/>
        <v>4.6498038571439665E-2</v>
      </c>
      <c r="AD236">
        <f t="shared" si="74"/>
        <v>5.6541545688502295E-2</v>
      </c>
      <c r="AE236">
        <f t="shared" si="68"/>
        <v>1</v>
      </c>
      <c r="AF236" s="15">
        <f t="shared" si="69"/>
        <v>10.015328914256084</v>
      </c>
      <c r="AG236">
        <f t="shared" si="70"/>
        <v>112701.61911954694</v>
      </c>
      <c r="AI236">
        <f t="shared" si="75"/>
        <v>0.23126717928588345</v>
      </c>
      <c r="AK236">
        <f t="shared" si="72"/>
        <v>3.1719068292634212E-2</v>
      </c>
      <c r="AL236">
        <f t="shared" si="72"/>
        <v>9.4971493084985092E-2</v>
      </c>
      <c r="AM236">
        <f t="shared" si="72"/>
        <v>8.0746943901677262E-2</v>
      </c>
      <c r="AN236">
        <f t="shared" si="72"/>
        <v>1.0753470222743061E-2</v>
      </c>
      <c r="AO236">
        <f t="shared" si="72"/>
        <v>1.307620378384383E-2</v>
      </c>
      <c r="AQ236" s="23">
        <f t="shared" si="60"/>
        <v>313.63237080913285</v>
      </c>
      <c r="AR236">
        <f t="shared" si="60"/>
        <v>939.06082803964227</v>
      </c>
      <c r="AS236">
        <f t="shared" si="60"/>
        <v>798.41107619658612</v>
      </c>
      <c r="AT236">
        <f t="shared" si="58"/>
        <v>106.32835521109908</v>
      </c>
      <c r="AU236" s="24">
        <f t="shared" si="58"/>
        <v>129.29512166227957</v>
      </c>
    </row>
    <row r="237" spans="1:47">
      <c r="A237">
        <v>12</v>
      </c>
      <c r="B237">
        <v>13</v>
      </c>
      <c r="C237">
        <v>19775.635773132999</v>
      </c>
      <c r="D237">
        <v>19400.363349273801</v>
      </c>
      <c r="E237">
        <v>6227.3736275196297</v>
      </c>
      <c r="F237">
        <v>4568.4500073733298</v>
      </c>
      <c r="G237">
        <v>0.85</v>
      </c>
      <c r="H237">
        <v>2.9611948798229899</v>
      </c>
      <c r="I237">
        <v>7.4065733052587897</v>
      </c>
      <c r="J237">
        <v>2.4874036990513102</v>
      </c>
      <c r="K237">
        <v>2.2208961598672401</v>
      </c>
      <c r="L237">
        <v>10</v>
      </c>
      <c r="M237">
        <v>2.5381670398482798</v>
      </c>
      <c r="N237">
        <f t="shared" si="64"/>
        <v>-2.0540724079183397</v>
      </c>
      <c r="O237">
        <f t="shared" si="65"/>
        <v>0.23141626422693684</v>
      </c>
      <c r="P237">
        <f t="shared" si="61"/>
        <v>1.0856091885815453</v>
      </c>
      <c r="Q237">
        <f t="shared" si="62"/>
        <v>-0.90670581405028006</v>
      </c>
      <c r="R237">
        <f t="shared" si="63"/>
        <v>-0.6289049898479383</v>
      </c>
      <c r="S237">
        <f t="shared" si="73"/>
        <v>0.12821170860184572</v>
      </c>
      <c r="T237">
        <f t="shared" si="73"/>
        <v>1.2603837829483628</v>
      </c>
      <c r="U237">
        <f t="shared" si="73"/>
        <v>2.9612432249362977</v>
      </c>
      <c r="V237">
        <f t="shared" si="73"/>
        <v>0.40385240010527029</v>
      </c>
      <c r="W237">
        <f t="shared" si="73"/>
        <v>0.5331753138538452</v>
      </c>
      <c r="X237">
        <f t="shared" si="66"/>
        <v>5.2868664304456212</v>
      </c>
      <c r="Y237">
        <f t="shared" si="67"/>
        <v>1.6652257131637269</v>
      </c>
      <c r="Z237">
        <f t="shared" si="74"/>
        <v>2.4250983127455137E-2</v>
      </c>
      <c r="AA237">
        <f t="shared" si="74"/>
        <v>0.23839902133523869</v>
      </c>
      <c r="AB237">
        <f t="shared" si="74"/>
        <v>0.56011311499819738</v>
      </c>
      <c r="AC237">
        <f t="shared" si="74"/>
        <v>7.6387857612515903E-2</v>
      </c>
      <c r="AD237">
        <f t="shared" si="74"/>
        <v>0.10084902292659297</v>
      </c>
      <c r="AE237">
        <f t="shared" si="68"/>
        <v>1</v>
      </c>
      <c r="AF237" s="15">
        <f t="shared" si="69"/>
        <v>8.6129679999005333</v>
      </c>
      <c r="AG237">
        <f t="shared" si="70"/>
        <v>17652.381794394987</v>
      </c>
      <c r="AI237">
        <f t="shared" si="75"/>
        <v>3.622322888668382E-2</v>
      </c>
      <c r="AK237">
        <f t="shared" si="72"/>
        <v>8.7844891255291484E-4</v>
      </c>
      <c r="AL237">
        <f t="shared" si="72"/>
        <v>8.6355823161877697E-3</v>
      </c>
      <c r="AM237">
        <f t="shared" si="72"/>
        <v>2.028910556701316E-2</v>
      </c>
      <c r="AN237">
        <f t="shared" si="72"/>
        <v>2.7670148504615765E-3</v>
      </c>
      <c r="AO237">
        <f t="shared" si="72"/>
        <v>3.6530772404684011E-3</v>
      </c>
      <c r="AQ237" s="23">
        <f t="shared" si="60"/>
        <v>8.6859428699756016</v>
      </c>
      <c r="AR237">
        <f t="shared" si="60"/>
        <v>85.387065286918784</v>
      </c>
      <c r="AS237">
        <f t="shared" si="60"/>
        <v>200.61498092794866</v>
      </c>
      <c r="AT237">
        <f t="shared" si="58"/>
        <v>27.359738930789103</v>
      </c>
      <c r="AU237" s="24">
        <f t="shared" si="58"/>
        <v>36.120962479312446</v>
      </c>
    </row>
    <row r="238" spans="1:47">
      <c r="A238">
        <v>12</v>
      </c>
      <c r="B238">
        <v>14</v>
      </c>
      <c r="C238">
        <v>19775.635773132999</v>
      </c>
      <c r="D238">
        <v>19400.363349273801</v>
      </c>
      <c r="E238">
        <v>17670.048517895</v>
      </c>
      <c r="F238">
        <v>16690.792978189998</v>
      </c>
      <c r="G238">
        <v>0.85</v>
      </c>
      <c r="H238">
        <v>5.1933476353033203</v>
      </c>
      <c r="I238">
        <v>7.6259005878008397</v>
      </c>
      <c r="J238">
        <v>4.3624120136547804</v>
      </c>
      <c r="K238">
        <v>3.8950107264774898</v>
      </c>
      <c r="L238">
        <v>10</v>
      </c>
      <c r="M238">
        <v>4.4514408302599797</v>
      </c>
      <c r="N238">
        <f t="shared" si="64"/>
        <v>-4.7326557144947357</v>
      </c>
      <c r="O238">
        <f t="shared" si="65"/>
        <v>-1.1078753890612609</v>
      </c>
      <c r="P238">
        <f t="shared" si="61"/>
        <v>0.89141189885475669</v>
      </c>
      <c r="Q238">
        <f t="shared" si="62"/>
        <v>-1.0741172707113051</v>
      </c>
      <c r="R238">
        <f t="shared" si="63"/>
        <v>-0.73114849784478486</v>
      </c>
      <c r="S238">
        <f t="shared" si="73"/>
        <v>8.8030615508671722E-3</v>
      </c>
      <c r="T238">
        <f t="shared" si="73"/>
        <v>0.33025988998579986</v>
      </c>
      <c r="U238">
        <f t="shared" si="73"/>
        <v>2.4385702363632218</v>
      </c>
      <c r="V238">
        <f t="shared" si="73"/>
        <v>0.34159916183638034</v>
      </c>
      <c r="W238">
        <f t="shared" si="73"/>
        <v>0.48135583636243645</v>
      </c>
      <c r="X238">
        <f t="shared" si="66"/>
        <v>3.6005881860987055</v>
      </c>
      <c r="Y238">
        <f t="shared" si="67"/>
        <v>1.2810972171436026</v>
      </c>
      <c r="Z238">
        <f t="shared" si="74"/>
        <v>2.4448954159363139E-3</v>
      </c>
      <c r="AA238">
        <f t="shared" si="74"/>
        <v>9.1723872022043629E-2</v>
      </c>
      <c r="AB238">
        <f t="shared" si="74"/>
        <v>0.67726996544013307</v>
      </c>
      <c r="AC238">
        <f t="shared" si="74"/>
        <v>9.4873155212595539E-2</v>
      </c>
      <c r="AD238">
        <f t="shared" si="74"/>
        <v>0.13368811190929145</v>
      </c>
      <c r="AE238">
        <f t="shared" si="68"/>
        <v>1</v>
      </c>
      <c r="AF238" s="15">
        <f t="shared" si="69"/>
        <v>9.8699979981782864</v>
      </c>
      <c r="AG238">
        <f t="shared" si="70"/>
        <v>47418.420492633668</v>
      </c>
      <c r="AI238">
        <f t="shared" si="75"/>
        <v>9.7304053297503357E-2</v>
      </c>
      <c r="AK238">
        <f t="shared" si="72"/>
        <v>2.3789823385908873E-4</v>
      </c>
      <c r="AL238">
        <f t="shared" si="72"/>
        <v>8.9251045318863107E-3</v>
      </c>
      <c r="AM238">
        <f t="shared" si="72"/>
        <v>6.5901112813984961E-2</v>
      </c>
      <c r="AN238">
        <f t="shared" si="72"/>
        <v>9.2315425513087041E-3</v>
      </c>
      <c r="AO238">
        <f t="shared" si="72"/>
        <v>1.3008395166464288E-2</v>
      </c>
      <c r="AQ238" s="23">
        <f t="shared" si="60"/>
        <v>2.3522944119344777</v>
      </c>
      <c r="AR238">
        <f t="shared" si="60"/>
        <v>88.249808229861188</v>
      </c>
      <c r="AS238">
        <f t="shared" si="60"/>
        <v>651.61820202675722</v>
      </c>
      <c r="AT238">
        <f t="shared" si="58"/>
        <v>91.279811559429945</v>
      </c>
      <c r="AU238" s="24">
        <f t="shared" si="58"/>
        <v>128.62464240249079</v>
      </c>
    </row>
    <row r="239" spans="1:47">
      <c r="A239">
        <v>12</v>
      </c>
      <c r="B239">
        <v>15</v>
      </c>
      <c r="C239">
        <v>19775.635773132999</v>
      </c>
      <c r="D239">
        <v>19400.363349273801</v>
      </c>
      <c r="E239">
        <v>19842.180276010698</v>
      </c>
      <c r="F239">
        <v>16403.885489804201</v>
      </c>
      <c r="G239">
        <v>0.85</v>
      </c>
      <c r="H239">
        <v>7.3117737154065399</v>
      </c>
      <c r="I239">
        <v>8.0172068349631491</v>
      </c>
      <c r="J239">
        <v>6.1418899209414901</v>
      </c>
      <c r="K239">
        <v>5.4838302865549098</v>
      </c>
      <c r="L239">
        <v>10</v>
      </c>
      <c r="M239">
        <v>6.26723461320561</v>
      </c>
      <c r="N239">
        <f t="shared" si="64"/>
        <v>-7.2747670106185982</v>
      </c>
      <c r="O239">
        <f t="shared" si="65"/>
        <v>-2.3789310371231922</v>
      </c>
      <c r="P239">
        <f t="shared" si="61"/>
        <v>0.70710882988577606</v>
      </c>
      <c r="Q239">
        <f t="shared" si="62"/>
        <v>-1.232999226719047</v>
      </c>
      <c r="R239">
        <f t="shared" si="63"/>
        <v>-0.83367737440693568</v>
      </c>
      <c r="S239">
        <f t="shared" si="73"/>
        <v>6.9280151730117525E-4</v>
      </c>
      <c r="T239">
        <f t="shared" si="73"/>
        <v>9.2649563538697979E-2</v>
      </c>
      <c r="U239">
        <f t="shared" si="73"/>
        <v>2.0281191366493267</v>
      </c>
      <c r="V239">
        <f t="shared" si="73"/>
        <v>0.29141723929739904</v>
      </c>
      <c r="W239">
        <f t="shared" si="73"/>
        <v>0.43444871459033618</v>
      </c>
      <c r="X239">
        <f t="shared" si="66"/>
        <v>2.847327455593061</v>
      </c>
      <c r="Y239">
        <f t="shared" si="67"/>
        <v>1.046380819452521</v>
      </c>
      <c r="Z239">
        <f t="shared" si="74"/>
        <v>2.4331641797654559E-4</v>
      </c>
      <c r="AA239">
        <f t="shared" si="74"/>
        <v>3.2539131864410126E-2</v>
      </c>
      <c r="AB239">
        <f t="shared" si="74"/>
        <v>0.71228868764829023</v>
      </c>
      <c r="AC239">
        <f t="shared" si="74"/>
        <v>0.10234763786123807</v>
      </c>
      <c r="AD239">
        <f t="shared" si="74"/>
        <v>0.15258122620808509</v>
      </c>
      <c r="AE239">
        <f t="shared" si="68"/>
        <v>1</v>
      </c>
      <c r="AF239" s="15">
        <f t="shared" si="69"/>
        <v>9.8720078519071119</v>
      </c>
      <c r="AG239">
        <f t="shared" si="70"/>
        <v>40314.820131188942</v>
      </c>
      <c r="AI239">
        <f t="shared" si="75"/>
        <v>8.2727247469870202E-2</v>
      </c>
      <c r="AK239">
        <f t="shared" si="72"/>
        <v>2.012889752342806E-5</v>
      </c>
      <c r="AL239">
        <f t="shared" si="72"/>
        <v>2.6918728142017955E-3</v>
      </c>
      <c r="AM239">
        <f t="shared" si="72"/>
        <v>5.8925682533069186E-2</v>
      </c>
      <c r="AN239">
        <f t="shared" si="72"/>
        <v>8.4669383653032983E-3</v>
      </c>
      <c r="AO239">
        <f t="shared" si="72"/>
        <v>1.26226248597725E-2</v>
      </c>
      <c r="AQ239" s="23">
        <f t="shared" si="60"/>
        <v>0.19903087296901609</v>
      </c>
      <c r="AR239">
        <f t="shared" si="60"/>
        <v>26.616748160626614</v>
      </c>
      <c r="AS239">
        <f t="shared" si="60"/>
        <v>582.64641772862069</v>
      </c>
      <c r="AT239">
        <f t="shared" si="58"/>
        <v>83.71954461290207</v>
      </c>
      <c r="AU239" s="24">
        <f t="shared" si="58"/>
        <v>124.81021586387749</v>
      </c>
    </row>
    <row r="240" spans="1:47">
      <c r="A240">
        <v>12</v>
      </c>
      <c r="B240">
        <v>16</v>
      </c>
      <c r="C240">
        <v>19775.635773132999</v>
      </c>
      <c r="D240">
        <v>19400.363349273801</v>
      </c>
      <c r="E240">
        <v>12576.9110439045</v>
      </c>
      <c r="F240">
        <v>7323.1631650911904</v>
      </c>
      <c r="G240">
        <v>0.85</v>
      </c>
      <c r="H240">
        <v>9.5027742305783303</v>
      </c>
      <c r="I240">
        <v>7.6207542631871803</v>
      </c>
      <c r="J240">
        <v>7.9823303536858203</v>
      </c>
      <c r="K240">
        <v>7.1270806729337499</v>
      </c>
      <c r="L240">
        <v>10</v>
      </c>
      <c r="M240">
        <v>8.1452350547814394</v>
      </c>
      <c r="N240">
        <f t="shared" si="64"/>
        <v>-9.9039676288247467</v>
      </c>
      <c r="O240">
        <f t="shared" si="65"/>
        <v>-3.6935313462262664</v>
      </c>
      <c r="P240">
        <f t="shared" si="61"/>
        <v>0.51649178506582905</v>
      </c>
      <c r="Q240">
        <f t="shared" si="62"/>
        <v>-1.3973242653569309</v>
      </c>
      <c r="R240">
        <f t="shared" si="63"/>
        <v>-0.91568381933244802</v>
      </c>
      <c r="S240">
        <f t="shared" si="73"/>
        <v>4.9976001946478213E-5</v>
      </c>
      <c r="T240">
        <f t="shared" si="73"/>
        <v>2.488397277948436E-2</v>
      </c>
      <c r="U240">
        <f t="shared" si="73"/>
        <v>1.6761370739230339</v>
      </c>
      <c r="V240">
        <f t="shared" si="73"/>
        <v>0.24725767553114522</v>
      </c>
      <c r="W240">
        <f t="shared" si="73"/>
        <v>0.4002428387001552</v>
      </c>
      <c r="X240">
        <f t="shared" si="66"/>
        <v>2.3485715369357654</v>
      </c>
      <c r="Y240">
        <f t="shared" si="67"/>
        <v>0.85380728671325223</v>
      </c>
      <c r="Z240">
        <f t="shared" si="74"/>
        <v>2.1279318581746518E-5</v>
      </c>
      <c r="AA240">
        <f t="shared" si="74"/>
        <v>1.0595365049834098E-2</v>
      </c>
      <c r="AB240">
        <f t="shared" si="74"/>
        <v>0.7136836360155876</v>
      </c>
      <c r="AC240">
        <f t="shared" si="74"/>
        <v>0.10528002730278675</v>
      </c>
      <c r="AD240">
        <f t="shared" si="74"/>
        <v>0.17041969231320972</v>
      </c>
      <c r="AE240">
        <f t="shared" si="68"/>
        <v>0.99999999999999989</v>
      </c>
      <c r="AF240" s="15">
        <f t="shared" si="69"/>
        <v>9.1280125360663948</v>
      </c>
      <c r="AG240">
        <f t="shared" si="70"/>
        <v>16742.030563313485</v>
      </c>
      <c r="AI240">
        <f t="shared" si="75"/>
        <v>3.4355160237658215E-2</v>
      </c>
      <c r="AK240">
        <f t="shared" si="72"/>
        <v>7.3105439962407963E-7</v>
      </c>
      <c r="AL240">
        <f t="shared" si="72"/>
        <v>3.6400546406353395E-4</v>
      </c>
      <c r="AM240">
        <f t="shared" si="72"/>
        <v>2.4518715674310052E-2</v>
      </c>
      <c r="AN240">
        <f t="shared" si="72"/>
        <v>3.6169122078122708E-3</v>
      </c>
      <c r="AO240">
        <f t="shared" si="72"/>
        <v>5.85479583707273E-3</v>
      </c>
      <c r="AQ240" s="23">
        <f t="shared" si="60"/>
        <v>7.2285327686561086E-3</v>
      </c>
      <c r="AR240">
        <f t="shared" si="60"/>
        <v>3.5992197383753499</v>
      </c>
      <c r="AS240">
        <f t="shared" si="60"/>
        <v>242.43659540008133</v>
      </c>
      <c r="AT240">
        <f t="shared" si="58"/>
        <v>35.763369222546899</v>
      </c>
      <c r="AU240" s="24">
        <f t="shared" si="58"/>
        <v>57.891155000002819</v>
      </c>
    </row>
    <row r="241" spans="1:49">
      <c r="A241">
        <v>12</v>
      </c>
      <c r="B241">
        <v>17</v>
      </c>
      <c r="C241">
        <v>19775.635773132999</v>
      </c>
      <c r="D241">
        <v>19400.363349273801</v>
      </c>
      <c r="E241">
        <v>5608.6090709096197</v>
      </c>
      <c r="F241">
        <v>4747.0148078372004</v>
      </c>
      <c r="G241">
        <v>0.85</v>
      </c>
      <c r="H241">
        <v>11.254892939354701</v>
      </c>
      <c r="I241">
        <v>7.3489124674810604</v>
      </c>
      <c r="J241">
        <v>9.4541100690579505</v>
      </c>
      <c r="K241">
        <v>8.4411697045160299</v>
      </c>
      <c r="L241">
        <v>10</v>
      </c>
      <c r="M241">
        <v>9.6470510908754896</v>
      </c>
      <c r="N241">
        <f t="shared" si="64"/>
        <v>-12.00651007935639</v>
      </c>
      <c r="O241">
        <f t="shared" si="65"/>
        <v>-4.7448025714920883</v>
      </c>
      <c r="P241">
        <f t="shared" si="61"/>
        <v>0.36405745740228584</v>
      </c>
      <c r="Q241">
        <f t="shared" si="62"/>
        <v>-1.5287331685151591</v>
      </c>
      <c r="R241">
        <f t="shared" si="63"/>
        <v>-0.98261936726596699</v>
      </c>
      <c r="S241">
        <f t="shared" si="73"/>
        <v>6.1043429605899086E-6</v>
      </c>
      <c r="T241">
        <f t="shared" si="73"/>
        <v>8.6967788283827448E-3</v>
      </c>
      <c r="U241">
        <f t="shared" si="73"/>
        <v>1.4391569019995798</v>
      </c>
      <c r="V241">
        <f t="shared" si="73"/>
        <v>0.21681015534528325</v>
      </c>
      <c r="W241">
        <f t="shared" si="73"/>
        <v>0.37432930764173838</v>
      </c>
      <c r="X241">
        <f t="shared" si="66"/>
        <v>2.0389992481579449</v>
      </c>
      <c r="Y241">
        <f t="shared" si="67"/>
        <v>0.71245912286147273</v>
      </c>
      <c r="Z241">
        <f t="shared" si="74"/>
        <v>2.9937936299410808E-6</v>
      </c>
      <c r="AA241">
        <f t="shared" si="74"/>
        <v>4.2652192423511259E-3</v>
      </c>
      <c r="AB241">
        <f t="shared" si="74"/>
        <v>0.70581531763669381</v>
      </c>
      <c r="AC241">
        <f t="shared" si="74"/>
        <v>0.10633165046095629</v>
      </c>
      <c r="AD241">
        <f t="shared" si="74"/>
        <v>0.18358481886636877</v>
      </c>
      <c r="AE241">
        <f t="shared" si="68"/>
        <v>0.99999999999999989</v>
      </c>
      <c r="AF241" s="15">
        <f t="shared" si="69"/>
        <v>8.6284315092255301</v>
      </c>
      <c r="AG241">
        <f t="shared" si="70"/>
        <v>9201.7861895339774</v>
      </c>
      <c r="AI241">
        <f t="shared" si="75"/>
        <v>1.8882347503703507E-2</v>
      </c>
      <c r="AK241">
        <f t="shared" si="72"/>
        <v>5.652985167492143E-8</v>
      </c>
      <c r="AL241">
        <f t="shared" si="72"/>
        <v>8.0537351913556948E-5</v>
      </c>
      <c r="AM241">
        <f t="shared" si="72"/>
        <v>1.3327450101052922E-2</v>
      </c>
      <c r="AN241">
        <f t="shared" si="72"/>
        <v>2.0077911746461119E-3</v>
      </c>
      <c r="AO241">
        <f t="shared" si="72"/>
        <v>3.4665123462392388E-3</v>
      </c>
      <c r="AQ241" s="23">
        <f t="shared" si="60"/>
        <v>5.5895687851623935E-4</v>
      </c>
      <c r="AR241">
        <f t="shared" si="60"/>
        <v>0.79633866878756909</v>
      </c>
      <c r="AS241">
        <f t="shared" si="60"/>
        <v>131.7793994915136</v>
      </c>
      <c r="AT241">
        <f t="shared" si="58"/>
        <v>19.852673489156189</v>
      </c>
      <c r="AU241" s="24">
        <f t="shared" si="58"/>
        <v>34.27624278114795</v>
      </c>
    </row>
    <row r="242" spans="1:49">
      <c r="A242">
        <v>12</v>
      </c>
      <c r="B242">
        <v>18</v>
      </c>
      <c r="C242">
        <v>19775.635773132999</v>
      </c>
      <c r="D242">
        <v>19400.363349273801</v>
      </c>
      <c r="E242">
        <v>1403.3937696467699</v>
      </c>
      <c r="F242">
        <v>9993.6097877586708</v>
      </c>
      <c r="G242">
        <v>0.85</v>
      </c>
      <c r="H242">
        <v>13.581376309591001</v>
      </c>
      <c r="I242">
        <v>7.1625024359033</v>
      </c>
      <c r="J242">
        <v>11.408356100056499</v>
      </c>
      <c r="K242">
        <v>10.1860322321933</v>
      </c>
      <c r="L242">
        <v>10</v>
      </c>
      <c r="M242">
        <v>11.6411796939352</v>
      </c>
      <c r="N242">
        <f t="shared" si="64"/>
        <v>-14.798290123639951</v>
      </c>
      <c r="O242">
        <f t="shared" si="65"/>
        <v>-6.1406925936338688</v>
      </c>
      <c r="P242">
        <f t="shared" si="61"/>
        <v>0.16165340419172203</v>
      </c>
      <c r="Q242">
        <f t="shared" si="62"/>
        <v>-1.7032194212828862</v>
      </c>
      <c r="R242">
        <f t="shared" si="63"/>
        <v>-1.0767334964716195</v>
      </c>
      <c r="S242">
        <f t="shared" si="73"/>
        <v>3.7426934548499554E-7</v>
      </c>
      <c r="T242">
        <f t="shared" si="73"/>
        <v>2.1534316486420905E-3</v>
      </c>
      <c r="U242">
        <f t="shared" si="73"/>
        <v>1.1754527637093324</v>
      </c>
      <c r="V242">
        <f t="shared" si="73"/>
        <v>0.18209633453974311</v>
      </c>
      <c r="W242">
        <f t="shared" si="73"/>
        <v>0.34070662935180962</v>
      </c>
      <c r="X242">
        <f t="shared" si="66"/>
        <v>1.7004095335188727</v>
      </c>
      <c r="Y242">
        <f t="shared" si="67"/>
        <v>0.53086912411985121</v>
      </c>
      <c r="Z242">
        <f t="shared" si="74"/>
        <v>2.2010541467058973E-7</v>
      </c>
      <c r="AA242">
        <f t="shared" si="74"/>
        <v>1.2664194161424876E-3</v>
      </c>
      <c r="AB242">
        <f t="shared" si="74"/>
        <v>0.69127627229707378</v>
      </c>
      <c r="AC242">
        <f t="shared" si="74"/>
        <v>0.1070896927770736</v>
      </c>
      <c r="AD242">
        <f t="shared" si="74"/>
        <v>0.20036739540429549</v>
      </c>
      <c r="AE242">
        <f t="shared" si="68"/>
        <v>1</v>
      </c>
      <c r="AF242" s="15">
        <f t="shared" si="69"/>
        <v>9.2305467269012063</v>
      </c>
      <c r="AG242">
        <f t="shared" si="70"/>
        <v>14796.635662135668</v>
      </c>
      <c r="AI242">
        <f t="shared" si="75"/>
        <v>3.0363150230106314E-2</v>
      </c>
      <c r="AK242">
        <f t="shared" si="72"/>
        <v>6.6830937721029619E-9</v>
      </c>
      <c r="AL242">
        <f t="shared" si="72"/>
        <v>3.8452482986657874E-5</v>
      </c>
      <c r="AM242">
        <f t="shared" si="72"/>
        <v>2.0989325306263931E-2</v>
      </c>
      <c r="AN242">
        <f t="shared" si="72"/>
        <v>3.2515804298862169E-3</v>
      </c>
      <c r="AO242">
        <f t="shared" si="72"/>
        <v>6.0837853278757374E-3</v>
      </c>
      <c r="AQ242" s="23">
        <f t="shared" si="60"/>
        <v>6.6081214137400838E-5</v>
      </c>
      <c r="AR242">
        <f t="shared" si="60"/>
        <v>0.38021114905836972</v>
      </c>
      <c r="AS242">
        <f t="shared" si="60"/>
        <v>207.53862619023937</v>
      </c>
      <c r="AT242">
        <f t="shared" si="58"/>
        <v>32.151035134238526</v>
      </c>
      <c r="AU242" s="24">
        <f t="shared" si="58"/>
        <v>60.155361383000553</v>
      </c>
    </row>
    <row r="243" spans="1:49">
      <c r="A243">
        <v>12</v>
      </c>
      <c r="B243">
        <v>19</v>
      </c>
      <c r="C243">
        <v>19775.635773132999</v>
      </c>
      <c r="D243">
        <v>19400.363349273801</v>
      </c>
      <c r="E243">
        <v>12938.436402822699</v>
      </c>
      <c r="F243">
        <v>16131.022423926899</v>
      </c>
      <c r="G243">
        <v>0.85</v>
      </c>
      <c r="H243">
        <v>15.5850557566551</v>
      </c>
      <c r="I243">
        <v>7.5278774955439696</v>
      </c>
      <c r="J243">
        <v>13.0914468355903</v>
      </c>
      <c r="K243">
        <v>11.6887918174913</v>
      </c>
      <c r="L243">
        <v>10</v>
      </c>
      <c r="M243">
        <v>13.3586192199901</v>
      </c>
      <c r="N243">
        <f t="shared" si="64"/>
        <v>-17.202705460116871</v>
      </c>
      <c r="O243">
        <f t="shared" si="65"/>
        <v>-7.3429002618723285</v>
      </c>
      <c r="P243">
        <f t="shared" si="61"/>
        <v>-1.2666707702847835E-2</v>
      </c>
      <c r="Q243">
        <f t="shared" si="62"/>
        <v>-1.8534953798126859</v>
      </c>
      <c r="R243">
        <f t="shared" si="63"/>
        <v>-1.1735667245635848</v>
      </c>
      <c r="S243">
        <f t="shared" si="73"/>
        <v>3.3803365780281069E-8</v>
      </c>
      <c r="T243">
        <f t="shared" si="73"/>
        <v>6.4717083157831822E-4</v>
      </c>
      <c r="U243">
        <f t="shared" si="73"/>
        <v>0.98741317738972856</v>
      </c>
      <c r="V243">
        <f t="shared" si="73"/>
        <v>0.15668852211521525</v>
      </c>
      <c r="W243">
        <f t="shared" si="73"/>
        <v>0.30926191969759642</v>
      </c>
      <c r="X243">
        <f t="shared" si="66"/>
        <v>1.4540108238374843</v>
      </c>
      <c r="Y243">
        <f t="shared" si="67"/>
        <v>0.3743258232634577</v>
      </c>
      <c r="Z243">
        <f t="shared" si="74"/>
        <v>2.324835910854216E-8</v>
      </c>
      <c r="AA243">
        <f t="shared" si="74"/>
        <v>4.4509354467546448E-4</v>
      </c>
      <c r="AB243">
        <f t="shared" si="74"/>
        <v>0.67909616709984844</v>
      </c>
      <c r="AC243">
        <f t="shared" si="74"/>
        <v>0.10776296816118366</v>
      </c>
      <c r="AD243">
        <f t="shared" si="74"/>
        <v>0.21269574794593332</v>
      </c>
      <c r="AE243">
        <f t="shared" si="68"/>
        <v>1</v>
      </c>
      <c r="AF243" s="15">
        <f t="shared" si="69"/>
        <v>9.8021073208252112</v>
      </c>
      <c r="AG243">
        <f t="shared" si="70"/>
        <v>23485.427399149885</v>
      </c>
      <c r="AI243">
        <f t="shared" si="75"/>
        <v>4.8192817382361572E-2</v>
      </c>
      <c r="AK243">
        <f t="shared" si="72"/>
        <v>1.1204039249575346E-9</v>
      </c>
      <c r="AL243">
        <f t="shared" si="72"/>
        <v>2.1450311916612652E-5</v>
      </c>
      <c r="AM243">
        <f t="shared" si="72"/>
        <v>3.2727557566104695E-2</v>
      </c>
      <c r="AN243">
        <f t="shared" si="72"/>
        <v>5.1934010451731684E-3</v>
      </c>
      <c r="AO243">
        <f t="shared" si="72"/>
        <v>1.0250407338763172E-2</v>
      </c>
      <c r="AQ243" s="23">
        <f t="shared" si="60"/>
        <v>1.1078349969374421E-5</v>
      </c>
      <c r="AR243">
        <f t="shared" si="60"/>
        <v>0.21209677784151312</v>
      </c>
      <c r="AS243">
        <f t="shared" si="60"/>
        <v>323.60412908576478</v>
      </c>
      <c r="AT243">
        <f t="shared" si="58"/>
        <v>51.351403746576409</v>
      </c>
      <c r="AU243" s="24">
        <f t="shared" si="58"/>
        <v>101.354161028815</v>
      </c>
    </row>
    <row r="244" spans="1:49">
      <c r="A244">
        <v>12</v>
      </c>
      <c r="B244">
        <v>20</v>
      </c>
      <c r="C244">
        <v>19775.635773132999</v>
      </c>
      <c r="D244">
        <v>19400.363349273801</v>
      </c>
      <c r="E244">
        <v>16808.942786625601</v>
      </c>
      <c r="F244">
        <v>17720.048513448</v>
      </c>
      <c r="G244">
        <v>0.85</v>
      </c>
      <c r="H244">
        <v>18.296091533310801</v>
      </c>
      <c r="I244">
        <v>7.49166537830218</v>
      </c>
      <c r="J244">
        <v>15.368716887981</v>
      </c>
      <c r="K244">
        <v>13.7220686499831</v>
      </c>
      <c r="L244">
        <v>10</v>
      </c>
      <c r="M244">
        <v>15.682364171409199</v>
      </c>
      <c r="N244">
        <f t="shared" si="64"/>
        <v>-20.455948392103711</v>
      </c>
      <c r="O244">
        <f t="shared" si="65"/>
        <v>-8.9695217278657484</v>
      </c>
      <c r="P244">
        <f t="shared" si="61"/>
        <v>-0.24852682027189077</v>
      </c>
      <c r="Q244">
        <f t="shared" si="62"/>
        <v>-2.056823063061866</v>
      </c>
      <c r="R244">
        <f t="shared" si="63"/>
        <v>-1.2886676086172859</v>
      </c>
      <c r="S244">
        <f t="shared" si="73"/>
        <v>1.3064551079473141E-9</v>
      </c>
      <c r="T244">
        <f t="shared" si="73"/>
        <v>1.2722902770491968E-4</v>
      </c>
      <c r="U244">
        <f t="shared" si="73"/>
        <v>0.77994894211192267</v>
      </c>
      <c r="V244">
        <f t="shared" si="73"/>
        <v>0.12785952699324984</v>
      </c>
      <c r="W244">
        <f t="shared" si="73"/>
        <v>0.27563779595714955</v>
      </c>
      <c r="X244">
        <f t="shared" si="66"/>
        <v>1.183573495396482</v>
      </c>
      <c r="Y244">
        <f t="shared" si="67"/>
        <v>0.16853824808304901</v>
      </c>
      <c r="Z244">
        <f t="shared" si="74"/>
        <v>1.1038225450542623E-9</v>
      </c>
      <c r="AA244">
        <f t="shared" si="74"/>
        <v>1.074956715402786E-4</v>
      </c>
      <c r="AB244">
        <f t="shared" si="74"/>
        <v>0.65897803993207005</v>
      </c>
      <c r="AC244">
        <f t="shared" si="74"/>
        <v>0.10802837972509559</v>
      </c>
      <c r="AD244">
        <f t="shared" si="74"/>
        <v>0.23288608356747156</v>
      </c>
      <c r="AE244">
        <f t="shared" si="68"/>
        <v>1</v>
      </c>
      <c r="AF244" s="16">
        <f t="shared" si="69"/>
        <v>9.9154847935456214</v>
      </c>
      <c r="AG244">
        <f t="shared" si="70"/>
        <v>22775.975817501036</v>
      </c>
      <c r="AI244">
        <f t="shared" si="75"/>
        <v>4.6737000976087947E-2</v>
      </c>
      <c r="AJ244">
        <f>SUM(AI225:AI244)</f>
        <v>1.0000000000000002</v>
      </c>
      <c r="AK244">
        <f t="shared" si="72"/>
        <v>5.1589355365628942E-11</v>
      </c>
      <c r="AL244">
        <f t="shared" si="72"/>
        <v>5.0240253057032299E-6</v>
      </c>
      <c r="AM244">
        <f t="shared" si="72"/>
        <v>3.079865729552568E-2</v>
      </c>
      <c r="AN244">
        <f t="shared" si="72"/>
        <v>5.0489224886569916E-3</v>
      </c>
      <c r="AO244">
        <f t="shared" si="72"/>
        <v>1.0884397115010217E-2</v>
      </c>
      <c r="AP244">
        <f>SUM(AK225:AO244)</f>
        <v>1.0000000000000002</v>
      </c>
      <c r="AQ244" s="25">
        <f t="shared" si="60"/>
        <v>5.1010615074070127E-7</v>
      </c>
      <c r="AR244" s="26">
        <f t="shared" si="60"/>
        <v>4.9676647280295125E-2</v>
      </c>
      <c r="AS244" s="26">
        <f t="shared" si="60"/>
        <v>304.53151448893061</v>
      </c>
      <c r="AT244" s="26">
        <f t="shared" si="58"/>
        <v>49.922826091230448</v>
      </c>
      <c r="AU244" s="27">
        <f t="shared" si="58"/>
        <v>107.62293647829082</v>
      </c>
      <c r="AV244">
        <f>SUM(AQ225:AU244)</f>
        <v>9887.8178865664995</v>
      </c>
      <c r="AW244">
        <f>C244*0.5</f>
        <v>9887.8178865664995</v>
      </c>
    </row>
    <row r="245" spans="1:49">
      <c r="A245">
        <v>13</v>
      </c>
      <c r="B245">
        <v>1</v>
      </c>
      <c r="C245">
        <v>6227.3736275196297</v>
      </c>
      <c r="D245">
        <v>4568.4500073733298</v>
      </c>
      <c r="E245">
        <v>15446.2702799339</v>
      </c>
      <c r="F245">
        <v>8990.4367514448204</v>
      </c>
      <c r="G245">
        <v>0.85</v>
      </c>
      <c r="H245">
        <v>27.773854481370101</v>
      </c>
      <c r="I245">
        <v>8.2721848265371207</v>
      </c>
      <c r="J245">
        <v>23.330037764350902</v>
      </c>
      <c r="K245">
        <v>20.830390861027599</v>
      </c>
      <c r="L245">
        <v>10</v>
      </c>
      <c r="M245">
        <v>23.8061609840315</v>
      </c>
      <c r="N245">
        <f t="shared" si="64"/>
        <v>-31.829263929774875</v>
      </c>
      <c r="O245">
        <f t="shared" si="65"/>
        <v>-14.656179496701331</v>
      </c>
      <c r="P245">
        <f t="shared" si="61"/>
        <v>-1.073092196753056</v>
      </c>
      <c r="Q245">
        <f t="shared" si="62"/>
        <v>-2.7676552841663158</v>
      </c>
      <c r="R245">
        <f t="shared" si="63"/>
        <v>-1.7182730326954492</v>
      </c>
      <c r="S245">
        <f t="shared" si="73"/>
        <v>1.5021950004944234E-14</v>
      </c>
      <c r="T245">
        <f t="shared" si="73"/>
        <v>4.3142183210593286E-7</v>
      </c>
      <c r="U245">
        <f t="shared" si="73"/>
        <v>0.3419495057748847</v>
      </c>
      <c r="V245">
        <f t="shared" si="73"/>
        <v>6.2809101719757551E-2</v>
      </c>
      <c r="W245">
        <f t="shared" si="73"/>
        <v>0.17937565647294768</v>
      </c>
      <c r="X245">
        <f t="shared" si="66"/>
        <v>0.58413469538943708</v>
      </c>
      <c r="Y245">
        <f t="shared" si="67"/>
        <v>-0.5376236799577373</v>
      </c>
      <c r="Z245">
        <f t="shared" si="74"/>
        <v>2.5716585786655322E-14</v>
      </c>
      <c r="AA245">
        <f t="shared" si="74"/>
        <v>7.3856566903342041E-7</v>
      </c>
      <c r="AB245">
        <f t="shared" si="74"/>
        <v>0.58539495851536472</v>
      </c>
      <c r="AC245">
        <f t="shared" si="74"/>
        <v>0.10752503183856134</v>
      </c>
      <c r="AD245">
        <f t="shared" si="74"/>
        <v>0.30707927108037919</v>
      </c>
      <c r="AE245">
        <f t="shared" si="68"/>
        <v>1</v>
      </c>
      <c r="AF245" s="14">
        <f t="shared" si="69"/>
        <v>9.3332106495075688</v>
      </c>
      <c r="AG245">
        <f t="shared" si="70"/>
        <v>7761.0590046471643</v>
      </c>
      <c r="AH245">
        <f>SUM(AG245:AG264)</f>
        <v>472846.68513295439</v>
      </c>
      <c r="AI245">
        <f>AG245/$AH$245</f>
        <v>1.6413478720835106E-2</v>
      </c>
      <c r="AK245">
        <f t="shared" si="72"/>
        <v>4.2209863358179764E-16</v>
      </c>
      <c r="AL245">
        <f t="shared" si="72"/>
        <v>1.212243189261939E-8</v>
      </c>
      <c r="AM245">
        <f t="shared" si="72"/>
        <v>9.6083676948760886E-3</v>
      </c>
      <c r="AN245">
        <f t="shared" si="72"/>
        <v>1.7648598220393438E-3</v>
      </c>
      <c r="AO245">
        <f t="shared" si="72"/>
        <v>5.0402390814873587E-3</v>
      </c>
      <c r="AQ245" s="20">
        <f t="shared" si="60"/>
        <v>1.3142829494896791E-12</v>
      </c>
      <c r="AR245" s="21">
        <f t="shared" si="60"/>
        <v>3.7745456334750429E-5</v>
      </c>
      <c r="AS245" s="21">
        <f t="shared" si="60"/>
        <v>29.917447793291466</v>
      </c>
      <c r="AT245" s="21">
        <f t="shared" si="58"/>
        <v>5.4952207560183988</v>
      </c>
      <c r="AU245" s="22">
        <f t="shared" si="58"/>
        <v>15.69372596622407</v>
      </c>
    </row>
    <row r="246" spans="1:49">
      <c r="A246">
        <v>13</v>
      </c>
      <c r="B246">
        <v>2</v>
      </c>
      <c r="C246">
        <v>6227.3736275196297</v>
      </c>
      <c r="D246">
        <v>4568.4500073733298</v>
      </c>
      <c r="E246">
        <v>8431.2878347709793</v>
      </c>
      <c r="F246">
        <v>5653.8832326649099</v>
      </c>
      <c r="G246">
        <v>0.85</v>
      </c>
      <c r="H246">
        <v>24.216383907951599</v>
      </c>
      <c r="I246">
        <v>7.0057650407570202</v>
      </c>
      <c r="J246">
        <v>20.3417624826793</v>
      </c>
      <c r="K246">
        <v>18.1622879309637</v>
      </c>
      <c r="L246">
        <v>10</v>
      </c>
      <c r="M246">
        <v>20.756900492529901</v>
      </c>
      <c r="N246">
        <f t="shared" si="64"/>
        <v>-27.560299241672666</v>
      </c>
      <c r="O246">
        <f t="shared" si="65"/>
        <v>-12.521697152650226</v>
      </c>
      <c r="P246">
        <f t="shared" si="61"/>
        <v>-0.76359225686564181</v>
      </c>
      <c r="Q246">
        <f t="shared" si="62"/>
        <v>-2.500844991159926</v>
      </c>
      <c r="R246">
        <f t="shared" si="63"/>
        <v>-1.5278174145469665</v>
      </c>
      <c r="S246">
        <f t="shared" si="73"/>
        <v>1.0732826768100553E-12</v>
      </c>
      <c r="T246">
        <f t="shared" si="73"/>
        <v>3.6466662910174349E-6</v>
      </c>
      <c r="U246">
        <f t="shared" si="73"/>
        <v>0.46598946292286852</v>
      </c>
      <c r="V246">
        <f t="shared" si="73"/>
        <v>8.2015666822204125E-2</v>
      </c>
      <c r="W246">
        <f t="shared" si="73"/>
        <v>0.21700879104221757</v>
      </c>
      <c r="X246">
        <f t="shared" si="66"/>
        <v>0.76501756745465455</v>
      </c>
      <c r="Y246">
        <f t="shared" si="67"/>
        <v>-0.26785648142625718</v>
      </c>
      <c r="Z246">
        <f t="shared" si="74"/>
        <v>1.4029516738825383E-12</v>
      </c>
      <c r="AA246">
        <f t="shared" si="74"/>
        <v>4.7667745763676029E-6</v>
      </c>
      <c r="AB246">
        <f t="shared" si="74"/>
        <v>0.60912256495402561</v>
      </c>
      <c r="AC246">
        <f t="shared" si="74"/>
        <v>0.10720756007614884</v>
      </c>
      <c r="AD246">
        <f t="shared" si="74"/>
        <v>0.28366510819384616</v>
      </c>
      <c r="AE246">
        <f t="shared" si="68"/>
        <v>0.99999999999999989</v>
      </c>
      <c r="AF246" s="15">
        <f t="shared" si="69"/>
        <v>8.8419653060436207</v>
      </c>
      <c r="AG246">
        <f t="shared" si="70"/>
        <v>5735.703954128544</v>
      </c>
      <c r="AI246">
        <f t="shared" ref="AI246:AI264" si="76">AG246/$AH$245</f>
        <v>1.2130155787209941E-2</v>
      </c>
      <c r="AK246">
        <f t="shared" si="72"/>
        <v>1.7018022366122147E-14</v>
      </c>
      <c r="AL246">
        <f t="shared" si="72"/>
        <v>5.7821718213850695E-8</v>
      </c>
      <c r="AM246">
        <f t="shared" si="72"/>
        <v>7.3887516063972369E-3</v>
      </c>
      <c r="AN246">
        <f t="shared" si="72"/>
        <v>1.3004444052903544E-3</v>
      </c>
      <c r="AO246">
        <f t="shared" si="72"/>
        <v>3.4409019537871171E-3</v>
      </c>
      <c r="AQ246" s="23">
        <f t="shared" si="60"/>
        <v>5.2988791837664134E-11</v>
      </c>
      <c r="AR246">
        <f t="shared" si="60"/>
        <v>1.8003872155140262E-4</v>
      </c>
      <c r="AS246">
        <f t="shared" si="60"/>
        <v>23.006258446985726</v>
      </c>
      <c r="AT246">
        <f t="shared" si="58"/>
        <v>4.0491765967803008</v>
      </c>
      <c r="AU246" s="24">
        <f t="shared" si="58"/>
        <v>10.713891040947331</v>
      </c>
    </row>
    <row r="247" spans="1:49">
      <c r="A247">
        <v>13</v>
      </c>
      <c r="B247">
        <v>3</v>
      </c>
      <c r="C247">
        <v>6227.3736275196297</v>
      </c>
      <c r="D247">
        <v>4568.4500073733298</v>
      </c>
      <c r="E247">
        <v>13526.411711832499</v>
      </c>
      <c r="F247">
        <v>9921.3813291440892</v>
      </c>
      <c r="G247">
        <v>0.85</v>
      </c>
      <c r="H247">
        <v>23.4090253421613</v>
      </c>
      <c r="I247">
        <v>6.77296074001256</v>
      </c>
      <c r="J247">
        <v>19.6635812874155</v>
      </c>
      <c r="K247">
        <v>17.556769006621</v>
      </c>
      <c r="L247">
        <v>10</v>
      </c>
      <c r="M247">
        <v>20.064878864709701</v>
      </c>
      <c r="N247">
        <f t="shared" si="64"/>
        <v>-26.59146896272431</v>
      </c>
      <c r="O247">
        <f t="shared" si="65"/>
        <v>-12.037282013176048</v>
      </c>
      <c r="P247">
        <f t="shared" si="61"/>
        <v>-0.69335206164188989</v>
      </c>
      <c r="Q247">
        <f t="shared" si="62"/>
        <v>-2.4402930987256561</v>
      </c>
      <c r="R247">
        <f t="shared" si="63"/>
        <v>-1.4862322041336227</v>
      </c>
      <c r="S247">
        <f t="shared" si="73"/>
        <v>2.8279502422582519E-12</v>
      </c>
      <c r="T247">
        <f t="shared" si="73"/>
        <v>5.9193612421454036E-6</v>
      </c>
      <c r="U247">
        <f t="shared" si="73"/>
        <v>0.4998975699523755</v>
      </c>
      <c r="V247">
        <f t="shared" si="73"/>
        <v>8.7135308470982595E-2</v>
      </c>
      <c r="W247">
        <f t="shared" si="73"/>
        <v>0.22622341543771973</v>
      </c>
      <c r="X247">
        <f t="shared" si="66"/>
        <v>0.81326221322514791</v>
      </c>
      <c r="Y247">
        <f t="shared" si="67"/>
        <v>-0.20670169594230553</v>
      </c>
      <c r="Z247">
        <f t="shared" si="74"/>
        <v>3.4772920667781559E-12</v>
      </c>
      <c r="AA247">
        <f t="shared" si="74"/>
        <v>7.2785396221361824E-6</v>
      </c>
      <c r="AB247">
        <f t="shared" si="74"/>
        <v>0.61468190925769861</v>
      </c>
      <c r="AC247">
        <f t="shared" si="74"/>
        <v>0.10714294486329415</v>
      </c>
      <c r="AD247">
        <f t="shared" si="74"/>
        <v>0.27816786733590781</v>
      </c>
      <c r="AE247">
        <f t="shared" si="68"/>
        <v>1</v>
      </c>
      <c r="AF247" s="15">
        <f t="shared" si="69"/>
        <v>9.3885152670662713</v>
      </c>
      <c r="AG247">
        <f t="shared" si="70"/>
        <v>10340.505967648276</v>
      </c>
      <c r="AI247">
        <f t="shared" si="76"/>
        <v>2.1868623155813699E-2</v>
      </c>
      <c r="AK247">
        <f t="shared" si="72"/>
        <v>7.6043589811072061E-14</v>
      </c>
      <c r="AL247">
        <f t="shared" si="72"/>
        <v>1.5917164012115481E-7</v>
      </c>
      <c r="AM247">
        <f t="shared" si="72"/>
        <v>1.3442247034252683E-2</v>
      </c>
      <c r="AN247">
        <f t="shared" si="72"/>
        <v>2.3430686850195049E-3</v>
      </c>
      <c r="AO247">
        <f t="shared" si="72"/>
        <v>6.0831482648253466E-3</v>
      </c>
      <c r="AQ247" s="23">
        <f t="shared" si="60"/>
        <v>2.3677592286569527E-10</v>
      </c>
      <c r="AR247">
        <f t="shared" si="60"/>
        <v>4.9561063696976248E-4</v>
      </c>
      <c r="AS247">
        <f t="shared" si="60"/>
        <v>41.854947337854561</v>
      </c>
      <c r="AT247">
        <f t="shared" si="58"/>
        <v>7.2955820682787813</v>
      </c>
      <c r="AU247" s="24">
        <f t="shared" si="58"/>
        <v>18.941018538332578</v>
      </c>
    </row>
    <row r="248" spans="1:49">
      <c r="A248">
        <v>13</v>
      </c>
      <c r="B248">
        <v>4</v>
      </c>
      <c r="C248">
        <v>6227.3736275196297</v>
      </c>
      <c r="D248">
        <v>4568.4500073733298</v>
      </c>
      <c r="E248">
        <v>8663.6969940755498</v>
      </c>
      <c r="F248">
        <v>5979.9144694669303</v>
      </c>
      <c r="G248">
        <v>0.85</v>
      </c>
      <c r="H248">
        <v>19.026104219363098</v>
      </c>
      <c r="I248">
        <v>7.42164626304137</v>
      </c>
      <c r="J248">
        <v>15.981927544265</v>
      </c>
      <c r="K248">
        <v>14.269578164522301</v>
      </c>
      <c r="L248">
        <v>10</v>
      </c>
      <c r="M248">
        <v>16.308089330882702</v>
      </c>
      <c r="N248">
        <f t="shared" si="64"/>
        <v>-21.331963615366465</v>
      </c>
      <c r="O248">
        <f t="shared" si="65"/>
        <v>-9.4075293394971258</v>
      </c>
      <c r="P248">
        <f t="shared" si="61"/>
        <v>-0.31203792395844288</v>
      </c>
      <c r="Q248">
        <f t="shared" si="62"/>
        <v>-2.111574014515786</v>
      </c>
      <c r="R248">
        <f t="shared" si="63"/>
        <v>-1.3178532931331368</v>
      </c>
      <c r="S248">
        <f t="shared" si="73"/>
        <v>5.4405889320378652E-10</v>
      </c>
      <c r="T248">
        <f t="shared" si="73"/>
        <v>8.2103546961537053E-5</v>
      </c>
      <c r="U248">
        <f t="shared" si="73"/>
        <v>0.73195376911762611</v>
      </c>
      <c r="V248">
        <f t="shared" si="73"/>
        <v>0.12104728622043054</v>
      </c>
      <c r="W248">
        <f t="shared" si="73"/>
        <v>0.26770937912018433</v>
      </c>
      <c r="X248">
        <f t="shared" si="66"/>
        <v>1.1207925385492614</v>
      </c>
      <c r="Y248">
        <f t="shared" si="67"/>
        <v>0.11403605876409428</v>
      </c>
      <c r="Z248">
        <f t="shared" si="74"/>
        <v>4.8542337184721889E-10</v>
      </c>
      <c r="AA248">
        <f t="shared" si="74"/>
        <v>7.3254901453761247E-5</v>
      </c>
      <c r="AB248">
        <f t="shared" si="74"/>
        <v>0.65306802458290547</v>
      </c>
      <c r="AC248">
        <f t="shared" si="74"/>
        <v>0.10800150969697969</v>
      </c>
      <c r="AD248">
        <f t="shared" si="74"/>
        <v>0.23885721033323767</v>
      </c>
      <c r="AE248">
        <f t="shared" si="68"/>
        <v>0.99999999999999989</v>
      </c>
      <c r="AF248" s="15">
        <f t="shared" si="69"/>
        <v>8.8928132015222179</v>
      </c>
      <c r="AG248">
        <f t="shared" si="70"/>
        <v>7884.37666224452</v>
      </c>
      <c r="AI248">
        <f t="shared" si="76"/>
        <v>1.6674277118021039E-2</v>
      </c>
      <c r="AK248">
        <f t="shared" si="72"/>
        <v>8.0940838217446993E-12</v>
      </c>
      <c r="AL248">
        <f t="shared" si="72"/>
        <v>1.2214725270933374E-6</v>
      </c>
      <c r="AM248">
        <f t="shared" si="72"/>
        <v>1.0889437218813941E-2</v>
      </c>
      <c r="AN248">
        <f t="shared" si="72"/>
        <v>1.8008471018520758E-3</v>
      </c>
      <c r="AO248">
        <f t="shared" si="72"/>
        <v>3.9827713167338435E-3</v>
      </c>
      <c r="AQ248" s="23">
        <f t="shared" si="60"/>
        <v>2.5202442065233119E-8</v>
      </c>
      <c r="AR248">
        <f t="shared" si="60"/>
        <v>3.803282900980403E-3</v>
      </c>
      <c r="AS248">
        <f t="shared" si="60"/>
        <v>33.906297077486322</v>
      </c>
      <c r="AT248">
        <f t="shared" si="58"/>
        <v>5.6072738746343864</v>
      </c>
      <c r="AU248" s="24">
        <f t="shared" si="58"/>
        <v>12.401102531134983</v>
      </c>
    </row>
    <row r="249" spans="1:49">
      <c r="A249">
        <v>13</v>
      </c>
      <c r="B249">
        <v>5</v>
      </c>
      <c r="C249">
        <v>6227.3736275196297</v>
      </c>
      <c r="D249">
        <v>4568.4500073733298</v>
      </c>
      <c r="E249">
        <v>14782.8116542268</v>
      </c>
      <c r="F249">
        <v>12480.475744780801</v>
      </c>
      <c r="G249">
        <v>0.85</v>
      </c>
      <c r="H249">
        <v>19.100457408512298</v>
      </c>
      <c r="I249">
        <v>7.1939627109998696</v>
      </c>
      <c r="J249">
        <v>16.0443842231502</v>
      </c>
      <c r="K249">
        <v>14.325343056384201</v>
      </c>
      <c r="L249">
        <v>10</v>
      </c>
      <c r="M249">
        <v>16.3718206358676</v>
      </c>
      <c r="N249">
        <f t="shared" si="64"/>
        <v>-21.421187442345509</v>
      </c>
      <c r="O249">
        <f t="shared" si="65"/>
        <v>-9.4521412529866478</v>
      </c>
      <c r="P249">
        <f t="shared" si="61"/>
        <v>-0.31850665141441692</v>
      </c>
      <c r="Q249">
        <f t="shared" si="62"/>
        <v>-2.1171505037019762</v>
      </c>
      <c r="R249">
        <f t="shared" si="63"/>
        <v>-1.3142093518211369</v>
      </c>
      <c r="S249">
        <f t="shared" si="73"/>
        <v>4.9761847730490426E-10</v>
      </c>
      <c r="T249">
        <f t="shared" si="73"/>
        <v>7.852125127087645E-5</v>
      </c>
      <c r="U249">
        <f t="shared" si="73"/>
        <v>0.72723424080317955</v>
      </c>
      <c r="V249">
        <f t="shared" si="73"/>
        <v>0.12037414596188988</v>
      </c>
      <c r="W249">
        <f t="shared" si="73"/>
        <v>0.26868667591104162</v>
      </c>
      <c r="X249">
        <f t="shared" si="66"/>
        <v>1.1163735844250005</v>
      </c>
      <c r="Y249">
        <f t="shared" si="67"/>
        <v>0.11008556101080838</v>
      </c>
      <c r="Z249">
        <f t="shared" si="74"/>
        <v>4.4574547825870288E-10</v>
      </c>
      <c r="AA249">
        <f t="shared" si="74"/>
        <v>7.0335998958018719E-5</v>
      </c>
      <c r="AB249">
        <f t="shared" si="74"/>
        <v>0.65142551825762607</v>
      </c>
      <c r="AC249">
        <f t="shared" si="74"/>
        <v>0.10782604285991754</v>
      </c>
      <c r="AD249">
        <f t="shared" si="74"/>
        <v>0.24067810243775287</v>
      </c>
      <c r="AE249">
        <f t="shared" si="68"/>
        <v>1</v>
      </c>
      <c r="AF249" s="15">
        <f t="shared" si="69"/>
        <v>9.595459734844523</v>
      </c>
      <c r="AG249">
        <f t="shared" si="70"/>
        <v>15875.298512991809</v>
      </c>
      <c r="AI249">
        <f t="shared" si="76"/>
        <v>3.357388137029662E-2</v>
      </c>
      <c r="AK249">
        <f t="shared" si="72"/>
        <v>1.4965405808403821E-11</v>
      </c>
      <c r="AL249">
        <f t="shared" si="72"/>
        <v>2.3614524850778272E-6</v>
      </c>
      <c r="AM249">
        <f t="shared" si="72"/>
        <v>2.1870883071565532E-2</v>
      </c>
      <c r="AN249">
        <f t="shared" si="72"/>
        <v>3.6201387716073901E-3</v>
      </c>
      <c r="AO249">
        <f t="shared" si="72"/>
        <v>8.0804980596732127E-3</v>
      </c>
      <c r="AQ249" s="23">
        <f t="shared" si="60"/>
        <v>4.6597586728191517E-8</v>
      </c>
      <c r="AR249">
        <f t="shared" si="60"/>
        <v>7.3528234641071768E-3</v>
      </c>
      <c r="AS249">
        <f t="shared" si="60"/>
        <v>68.099080225216355</v>
      </c>
      <c r="AT249">
        <f t="shared" si="60"/>
        <v>11.271978357134584</v>
      </c>
      <c r="AU249" s="24">
        <f t="shared" si="60"/>
        <v>25.160140257016252</v>
      </c>
    </row>
    <row r="250" spans="1:49">
      <c r="A250">
        <v>13</v>
      </c>
      <c r="B250">
        <v>6</v>
      </c>
      <c r="C250">
        <v>6227.3736275196297</v>
      </c>
      <c r="D250">
        <v>4568.4500073733298</v>
      </c>
      <c r="E250">
        <v>9917.1173318633791</v>
      </c>
      <c r="F250">
        <v>8485.8407141789503</v>
      </c>
      <c r="G250">
        <v>0.85</v>
      </c>
      <c r="H250">
        <v>16.301520826388899</v>
      </c>
      <c r="I250">
        <v>7.8171902550930099</v>
      </c>
      <c r="J250">
        <v>13.693277494166701</v>
      </c>
      <c r="K250">
        <v>12.2261406197917</v>
      </c>
      <c r="L250">
        <v>10</v>
      </c>
      <c r="M250">
        <v>13.9727321369047</v>
      </c>
      <c r="N250">
        <f t="shared" si="64"/>
        <v>-18.062463543797428</v>
      </c>
      <c r="O250">
        <f t="shared" si="65"/>
        <v>-7.7727793037126069</v>
      </c>
      <c r="P250">
        <f t="shared" si="61"/>
        <v>-7.4999168769691926E-2</v>
      </c>
      <c r="Q250">
        <f t="shared" si="62"/>
        <v>-1.9072302600427262</v>
      </c>
      <c r="R250">
        <f t="shared" si="63"/>
        <v>-1.2129517531957861</v>
      </c>
      <c r="S250">
        <f t="shared" si="73"/>
        <v>1.4307763515784992E-8</v>
      </c>
      <c r="T250">
        <f t="shared" si="73"/>
        <v>4.2104143709876727E-4</v>
      </c>
      <c r="U250">
        <f t="shared" si="73"/>
        <v>0.92774425749737732</v>
      </c>
      <c r="V250">
        <f t="shared" si="73"/>
        <v>0.14849109928020762</v>
      </c>
      <c r="W250">
        <f t="shared" si="73"/>
        <v>0.29731837245374171</v>
      </c>
      <c r="X250">
        <f t="shared" si="66"/>
        <v>1.373974784976189</v>
      </c>
      <c r="Y250">
        <f t="shared" si="67"/>
        <v>0.31770784208605191</v>
      </c>
      <c r="Z250">
        <f t="shared" si="74"/>
        <v>1.0413410545982433E-8</v>
      </c>
      <c r="AA250">
        <f t="shared" si="74"/>
        <v>3.0644043959370329E-4</v>
      </c>
      <c r="AB250">
        <f t="shared" si="74"/>
        <v>0.675226552657191</v>
      </c>
      <c r="AC250">
        <f t="shared" si="74"/>
        <v>0.10807410798501733</v>
      </c>
      <c r="AD250">
        <f t="shared" si="74"/>
        <v>0.21639288850478741</v>
      </c>
      <c r="AE250">
        <f t="shared" si="68"/>
        <v>1</v>
      </c>
      <c r="AF250" s="15">
        <f t="shared" si="69"/>
        <v>9.2076776615028511</v>
      </c>
      <c r="AG250">
        <f t="shared" si="70"/>
        <v>12457.437971864203</v>
      </c>
      <c r="AI250">
        <f t="shared" si="76"/>
        <v>2.6345617646365518E-2</v>
      </c>
      <c r="AK250">
        <f t="shared" si="72"/>
        <v>2.7434773263908356E-10</v>
      </c>
      <c r="AL250">
        <f t="shared" si="72"/>
        <v>8.0733626529198762E-6</v>
      </c>
      <c r="AM250">
        <f t="shared" si="72"/>
        <v>1.7789260580979849E-2</v>
      </c>
      <c r="AN250">
        <f t="shared" si="72"/>
        <v>2.8472791264452851E-3</v>
      </c>
      <c r="AO250">
        <f t="shared" si="72"/>
        <v>5.7010043019397336E-3</v>
      </c>
      <c r="AQ250" s="23">
        <f t="shared" ref="AQ250:AU300" si="77">AK250*$C250*0.5</f>
        <v>8.5423291750321771E-7</v>
      </c>
      <c r="AR250">
        <f t="shared" si="77"/>
        <v>2.5137922835097574E-2</v>
      </c>
      <c r="AS250">
        <f t="shared" si="77"/>
        <v>55.390186097534219</v>
      </c>
      <c r="AT250">
        <f t="shared" si="77"/>
        <v>8.8655354711062486</v>
      </c>
      <c r="AU250" s="24">
        <f t="shared" si="77"/>
        <v>17.751141920137727</v>
      </c>
    </row>
    <row r="251" spans="1:49">
      <c r="A251">
        <v>13</v>
      </c>
      <c r="B251">
        <v>7</v>
      </c>
      <c r="C251">
        <v>6227.3736275196297</v>
      </c>
      <c r="D251">
        <v>4568.4500073733298</v>
      </c>
      <c r="E251">
        <v>10744.4542109262</v>
      </c>
      <c r="F251">
        <v>6602.88492501783</v>
      </c>
      <c r="G251">
        <v>0.85</v>
      </c>
      <c r="H251">
        <v>13.1938241510623</v>
      </c>
      <c r="I251">
        <v>7.3044740899254004</v>
      </c>
      <c r="J251">
        <v>11.0828122868924</v>
      </c>
      <c r="K251">
        <v>9.8953681132967404</v>
      </c>
      <c r="L251">
        <v>10</v>
      </c>
      <c r="M251">
        <v>11.308992129482</v>
      </c>
      <c r="N251">
        <f t="shared" si="64"/>
        <v>-14.333227533405511</v>
      </c>
      <c r="O251">
        <f t="shared" si="65"/>
        <v>-5.9081612985166485</v>
      </c>
      <c r="P251">
        <f t="shared" si="61"/>
        <v>0.19537044198372067</v>
      </c>
      <c r="Q251">
        <f t="shared" si="62"/>
        <v>-1.6741530093932302</v>
      </c>
      <c r="R251">
        <f t="shared" si="63"/>
        <v>-1.0643832678696226</v>
      </c>
      <c r="S251">
        <f t="shared" si="73"/>
        <v>5.9587940354200179E-7</v>
      </c>
      <c r="T251">
        <f t="shared" si="73"/>
        <v>2.7171783769629736E-3</v>
      </c>
      <c r="U251">
        <f t="shared" si="73"/>
        <v>1.2157612720996016</v>
      </c>
      <c r="V251">
        <f t="shared" si="73"/>
        <v>0.18746689495631891</v>
      </c>
      <c r="W251">
        <f t="shared" si="73"/>
        <v>0.3449405250850594</v>
      </c>
      <c r="X251">
        <f t="shared" si="66"/>
        <v>1.7508864663973465</v>
      </c>
      <c r="Y251">
        <f t="shared" si="67"/>
        <v>0.56012221190820832</v>
      </c>
      <c r="Z251">
        <f t="shared" si="74"/>
        <v>3.4033012132882226E-7</v>
      </c>
      <c r="AA251">
        <f t="shared" si="74"/>
        <v>1.5518872463237926E-3</v>
      </c>
      <c r="AB251">
        <f t="shared" si="74"/>
        <v>0.69436899275438035</v>
      </c>
      <c r="AC251">
        <f t="shared" si="74"/>
        <v>0.10706970357824169</v>
      </c>
      <c r="AD251">
        <f t="shared" si="74"/>
        <v>0.19700907609093288</v>
      </c>
      <c r="AE251">
        <f t="shared" si="68"/>
        <v>1</v>
      </c>
      <c r="AF251" s="15">
        <f t="shared" si="69"/>
        <v>9.0136626232282975</v>
      </c>
      <c r="AG251">
        <f t="shared" si="70"/>
        <v>12158.06690876297</v>
      </c>
      <c r="AI251">
        <f t="shared" si="76"/>
        <v>2.57124926345722E-2</v>
      </c>
      <c r="AK251">
        <f t="shared" si="72"/>
        <v>8.7507357379904056E-9</v>
      </c>
      <c r="AL251">
        <f t="shared" si="72"/>
        <v>3.990288939078705E-5</v>
      </c>
      <c r="AM251">
        <f t="shared" si="72"/>
        <v>1.7853957611872324E-2</v>
      </c>
      <c r="AN251">
        <f t="shared" si="72"/>
        <v>2.7530289646413683E-3</v>
      </c>
      <c r="AO251">
        <f t="shared" si="72"/>
        <v>5.0655944179319855E-3</v>
      </c>
      <c r="AQ251" s="23">
        <f t="shared" si="77"/>
        <v>2.724705047807749E-5</v>
      </c>
      <c r="AR251">
        <f t="shared" si="77"/>
        <v>0.12424510052701004</v>
      </c>
      <c r="AS251">
        <f t="shared" si="77"/>
        <v>55.591632389513528</v>
      </c>
      <c r="AT251">
        <f t="shared" si="77"/>
        <v>8.5720699851026634</v>
      </c>
      <c r="AU251" s="24">
        <f t="shared" si="77"/>
        <v>15.772674542970147</v>
      </c>
    </row>
    <row r="252" spans="1:49">
      <c r="A252">
        <v>13</v>
      </c>
      <c r="B252">
        <v>8</v>
      </c>
      <c r="C252">
        <v>6227.3736275196297</v>
      </c>
      <c r="D252">
        <v>4568.4500073733298</v>
      </c>
      <c r="E252">
        <v>1326.9172514140701</v>
      </c>
      <c r="F252">
        <v>9665.5722048840307</v>
      </c>
      <c r="G252">
        <v>0.85</v>
      </c>
      <c r="H252">
        <v>11.686101353348301</v>
      </c>
      <c r="I252">
        <v>8.2184665409701196</v>
      </c>
      <c r="J252">
        <v>9.8163251368125604</v>
      </c>
      <c r="K252">
        <v>8.7645760150112206</v>
      </c>
      <c r="L252">
        <v>10</v>
      </c>
      <c r="M252">
        <v>10.016658302869899</v>
      </c>
      <c r="N252">
        <f t="shared" si="64"/>
        <v>-12.523960176148712</v>
      </c>
      <c r="O252">
        <f t="shared" si="65"/>
        <v>-5.0035276198882492</v>
      </c>
      <c r="P252">
        <f t="shared" si="61"/>
        <v>0.32654232538484396</v>
      </c>
      <c r="Q252">
        <f t="shared" si="62"/>
        <v>-1.561073799564678</v>
      </c>
      <c r="R252">
        <f t="shared" si="63"/>
        <v>-1.0271863500703593</v>
      </c>
      <c r="S252">
        <f t="shared" si="73"/>
        <v>3.6384231302609302E-6</v>
      </c>
      <c r="T252">
        <f t="shared" si="73"/>
        <v>6.714219957841952E-3</v>
      </c>
      <c r="U252">
        <f t="shared" si="73"/>
        <v>1.3861669185696963</v>
      </c>
      <c r="V252">
        <f t="shared" si="73"/>
        <v>0.20991054828386108</v>
      </c>
      <c r="W252">
        <f t="shared" si="73"/>
        <v>0.35801286765021217</v>
      </c>
      <c r="X252">
        <f t="shared" si="66"/>
        <v>1.9608081928847416</v>
      </c>
      <c r="Y252">
        <f t="shared" si="67"/>
        <v>0.67335673156082809</v>
      </c>
      <c r="Z252">
        <f t="shared" si="74"/>
        <v>1.8555731985738397E-6</v>
      </c>
      <c r="AA252">
        <f t="shared" si="74"/>
        <v>3.424210477193075E-3</v>
      </c>
      <c r="AB252">
        <f t="shared" si="74"/>
        <v>0.7069365191351874</v>
      </c>
      <c r="AC252">
        <f t="shared" si="74"/>
        <v>0.10705307589267088</v>
      </c>
      <c r="AD252">
        <f t="shared" si="74"/>
        <v>0.18258433892175019</v>
      </c>
      <c r="AE252">
        <f t="shared" si="68"/>
        <v>1</v>
      </c>
      <c r="AF252" s="15">
        <f t="shared" si="69"/>
        <v>9.1967088629451759</v>
      </c>
      <c r="AG252">
        <f t="shared" si="70"/>
        <v>15804.635705081389</v>
      </c>
      <c r="AI252">
        <f t="shared" si="76"/>
        <v>3.3424440102900292E-2</v>
      </c>
      <c r="AK252">
        <f t="shared" si="72"/>
        <v>6.202149523227841E-8</v>
      </c>
      <c r="AL252">
        <f t="shared" si="72"/>
        <v>1.1445231799466357E-4</v>
      </c>
      <c r="AM252">
        <f t="shared" si="72"/>
        <v>2.3628957340386898E-2</v>
      </c>
      <c r="AN252">
        <f t="shared" si="72"/>
        <v>3.5781891230058172E-3</v>
      </c>
      <c r="AO252">
        <f t="shared" si="72"/>
        <v>6.1027793000176861E-3</v>
      </c>
      <c r="AQ252" s="23">
        <f t="shared" si="77"/>
        <v>1.9311551187441251E-4</v>
      </c>
      <c r="AR252">
        <f t="shared" si="77"/>
        <v>0.35636867334422911</v>
      </c>
      <c r="AS252">
        <f t="shared" si="77"/>
        <v>73.573172893655865</v>
      </c>
      <c r="AT252">
        <f t="shared" si="77"/>
        <v>11.141360289442009</v>
      </c>
      <c r="AU252" s="24">
        <f t="shared" si="77"/>
        <v>19.002143433751421</v>
      </c>
    </row>
    <row r="253" spans="1:49">
      <c r="A253">
        <v>13</v>
      </c>
      <c r="B253">
        <v>9</v>
      </c>
      <c r="C253">
        <v>6227.3736275196297</v>
      </c>
      <c r="D253">
        <v>4568.4500073733298</v>
      </c>
      <c r="E253">
        <v>6736.8860152257803</v>
      </c>
      <c r="F253">
        <v>5806.3655341846197</v>
      </c>
      <c r="G253">
        <v>0.85</v>
      </c>
      <c r="H253">
        <v>9.1280119396876707</v>
      </c>
      <c r="I253">
        <v>7.3915074007080399</v>
      </c>
      <c r="J253">
        <v>7.6675300293376303</v>
      </c>
      <c r="K253">
        <v>6.8460089547657397</v>
      </c>
      <c r="L253">
        <v>10</v>
      </c>
      <c r="M253">
        <v>7.824010234018</v>
      </c>
      <c r="N253">
        <f t="shared" si="64"/>
        <v>-9.4542528797559555</v>
      </c>
      <c r="O253">
        <f t="shared" si="65"/>
        <v>-3.4686739716918709</v>
      </c>
      <c r="P253">
        <f t="shared" si="61"/>
        <v>0.54909610437331924</v>
      </c>
      <c r="Q253">
        <f t="shared" si="62"/>
        <v>-1.36921709354013</v>
      </c>
      <c r="R253">
        <f t="shared" si="63"/>
        <v>-0.89274517241990181</v>
      </c>
      <c r="S253">
        <f t="shared" si="73"/>
        <v>7.8355618633434753E-5</v>
      </c>
      <c r="T253">
        <f t="shared" si="73"/>
        <v>3.1158320094010705E-2</v>
      </c>
      <c r="U253">
        <f t="shared" si="73"/>
        <v>1.7316870458888454</v>
      </c>
      <c r="V253">
        <f t="shared" si="73"/>
        <v>0.25430597942974015</v>
      </c>
      <c r="W253">
        <f t="shared" si="73"/>
        <v>0.40952997783592543</v>
      </c>
      <c r="X253">
        <f t="shared" si="66"/>
        <v>2.426759678867155</v>
      </c>
      <c r="Y253">
        <f t="shared" si="67"/>
        <v>0.88655690200943771</v>
      </c>
      <c r="Z253">
        <f t="shared" si="74"/>
        <v>3.2288165703335005E-5</v>
      </c>
      <c r="AA253">
        <f t="shared" si="74"/>
        <v>1.2839474944859739E-2</v>
      </c>
      <c r="AB253">
        <f t="shared" si="74"/>
        <v>0.71357994817897286</v>
      </c>
      <c r="AC253">
        <f t="shared" si="74"/>
        <v>0.10479240348531491</v>
      </c>
      <c r="AD253">
        <f t="shared" si="74"/>
        <v>0.16875588522514914</v>
      </c>
      <c r="AE253">
        <f t="shared" si="68"/>
        <v>1</v>
      </c>
      <c r="AF253" s="15">
        <f t="shared" si="69"/>
        <v>8.82715987268476</v>
      </c>
      <c r="AG253">
        <f t="shared" si="70"/>
        <v>12679.600283250245</v>
      </c>
      <c r="AI253">
        <f t="shared" si="76"/>
        <v>2.6815457698905119E-2</v>
      </c>
      <c r="AK253">
        <f t="shared" si="72"/>
        <v>8.6582194159301889E-7</v>
      </c>
      <c r="AL253">
        <f t="shared" si="72"/>
        <v>3.4429639726003846E-4</v>
      </c>
      <c r="AM253">
        <f t="shared" si="72"/>
        <v>1.9134972915180154E-2</v>
      </c>
      <c r="AN253">
        <f t="shared" si="72"/>
        <v>2.8100562628270592E-3</v>
      </c>
      <c r="AO253">
        <f t="shared" si="72"/>
        <v>4.5252663016962739E-3</v>
      </c>
      <c r="AQ253" s="23">
        <f t="shared" si="77"/>
        <v>2.6958983626021037E-3</v>
      </c>
      <c r="AR253">
        <f t="shared" si="77"/>
        <v>1.0720311521735926</v>
      </c>
      <c r="AS253">
        <f t="shared" si="77"/>
        <v>59.580312847647647</v>
      </c>
      <c r="AT253">
        <f t="shared" si="77"/>
        <v>8.749635131487798</v>
      </c>
      <c r="AU253" s="24">
        <f t="shared" si="77"/>
        <v>14.090262012343333</v>
      </c>
    </row>
    <row r="254" spans="1:49">
      <c r="A254">
        <v>13</v>
      </c>
      <c r="B254">
        <v>10</v>
      </c>
      <c r="C254">
        <v>6227.3736275196297</v>
      </c>
      <c r="D254">
        <v>4568.4500073733298</v>
      </c>
      <c r="E254">
        <v>15653.849400851201</v>
      </c>
      <c r="F254">
        <v>10723.919758195199</v>
      </c>
      <c r="G254">
        <v>0.85</v>
      </c>
      <c r="H254">
        <v>6.9837585573940304</v>
      </c>
      <c r="I254">
        <v>7.5652294462152003</v>
      </c>
      <c r="J254">
        <v>5.8663571882109897</v>
      </c>
      <c r="K254">
        <v>5.2378189180455301</v>
      </c>
      <c r="L254">
        <v>10</v>
      </c>
      <c r="M254">
        <v>5.9860787634805899</v>
      </c>
      <c r="N254">
        <f t="shared" si="64"/>
        <v>-6.8811488210035883</v>
      </c>
      <c r="O254">
        <f t="shared" si="65"/>
        <v>-2.1821219423156872</v>
      </c>
      <c r="P254">
        <f t="shared" si="61"/>
        <v>0.73564614863286382</v>
      </c>
      <c r="Q254">
        <f t="shared" si="62"/>
        <v>-1.208398089868109</v>
      </c>
      <c r="R254">
        <f t="shared" si="63"/>
        <v>-0.80606026025824618</v>
      </c>
      <c r="S254">
        <f t="shared" si="73"/>
        <v>1.0269635699081405E-3</v>
      </c>
      <c r="T254">
        <f t="shared" si="73"/>
        <v>0.11280191734585611</v>
      </c>
      <c r="U254">
        <f t="shared" si="73"/>
        <v>2.0868299592898958</v>
      </c>
      <c r="V254">
        <f t="shared" si="73"/>
        <v>0.29867534748190505</v>
      </c>
      <c r="W254">
        <f t="shared" si="73"/>
        <v>0.44661414820744599</v>
      </c>
      <c r="X254">
        <f t="shared" si="66"/>
        <v>2.9459483358950114</v>
      </c>
      <c r="Y254">
        <f t="shared" si="67"/>
        <v>1.0804307808517042</v>
      </c>
      <c r="Z254">
        <f t="shared" si="74"/>
        <v>3.4860202991174918E-4</v>
      </c>
      <c r="AA254">
        <f t="shared" si="74"/>
        <v>3.8290528035205905E-2</v>
      </c>
      <c r="AB254">
        <f t="shared" si="74"/>
        <v>0.70837289773986956</v>
      </c>
      <c r="AC254">
        <f t="shared" si="74"/>
        <v>0.1013851274452728</v>
      </c>
      <c r="AD254">
        <f t="shared" si="74"/>
        <v>0.1516028447497399</v>
      </c>
      <c r="AE254">
        <f t="shared" si="68"/>
        <v>1</v>
      </c>
      <c r="AF254" s="15">
        <f t="shared" si="69"/>
        <v>9.4782276004781938</v>
      </c>
      <c r="AG254">
        <f t="shared" si="70"/>
        <v>27848.354161506533</v>
      </c>
      <c r="AI254">
        <f t="shared" si="76"/>
        <v>5.8895102867594751E-2</v>
      </c>
      <c r="AK254">
        <f t="shared" si="72"/>
        <v>2.053095241150481E-5</v>
      </c>
      <c r="AL254">
        <f t="shared" si="72"/>
        <v>2.2551245874879726E-3</v>
      </c>
      <c r="AM254">
        <f t="shared" si="72"/>
        <v>4.1719694681005795E-2</v>
      </c>
      <c r="AN254">
        <f t="shared" si="72"/>
        <v>5.9710875101335447E-3</v>
      </c>
      <c r="AO254">
        <f t="shared" si="72"/>
        <v>8.9286651365559286E-3</v>
      </c>
      <c r="AQ254" s="23">
        <f t="shared" si="77"/>
        <v>6.3926955797632801E-2</v>
      </c>
      <c r="AR254">
        <f t="shared" si="77"/>
        <v>7.0217516914468421</v>
      </c>
      <c r="AS254">
        <f t="shared" si="77"/>
        <v>129.90206320233324</v>
      </c>
      <c r="AT254">
        <f t="shared" si="77"/>
        <v>18.592096444108744</v>
      </c>
      <c r="AU254" s="24">
        <f t="shared" si="77"/>
        <v>27.801066900171172</v>
      </c>
    </row>
    <row r="255" spans="1:49">
      <c r="A255">
        <v>13</v>
      </c>
      <c r="B255">
        <v>11</v>
      </c>
      <c r="C255">
        <v>6227.3736275196297</v>
      </c>
      <c r="D255">
        <v>4568.4500073733298</v>
      </c>
      <c r="E255">
        <v>10891.4480381786</v>
      </c>
      <c r="F255">
        <v>9022.5382886068801</v>
      </c>
      <c r="G255">
        <v>0.85</v>
      </c>
      <c r="H255">
        <v>4.9109851596462599</v>
      </c>
      <c r="I255">
        <v>7.5185413565573</v>
      </c>
      <c r="J255">
        <v>4.1252275341028497</v>
      </c>
      <c r="K255">
        <v>3.6832388697346801</v>
      </c>
      <c r="L255">
        <v>10</v>
      </c>
      <c r="M255">
        <v>4.2094158511253603</v>
      </c>
      <c r="N255">
        <f t="shared" si="64"/>
        <v>-4.3938207437062635</v>
      </c>
      <c r="O255">
        <f t="shared" si="65"/>
        <v>-0.93845790366702486</v>
      </c>
      <c r="P255">
        <f t="shared" si="61"/>
        <v>0.91597743423692179</v>
      </c>
      <c r="Q255">
        <f t="shared" si="62"/>
        <v>-1.0529400850370241</v>
      </c>
      <c r="R255">
        <f t="shared" si="63"/>
        <v>-0.71582647195074767</v>
      </c>
      <c r="S255">
        <f t="shared" si="73"/>
        <v>1.2353439610589049E-2</v>
      </c>
      <c r="T255">
        <f t="shared" si="73"/>
        <v>0.39123068581825921</v>
      </c>
      <c r="U255">
        <f t="shared" si="73"/>
        <v>2.4992168785883666</v>
      </c>
      <c r="V255">
        <f t="shared" si="73"/>
        <v>0.34891041333840317</v>
      </c>
      <c r="W255">
        <f t="shared" si="73"/>
        <v>0.4887879752641629</v>
      </c>
      <c r="X255">
        <f t="shared" si="66"/>
        <v>3.7404993926197809</v>
      </c>
      <c r="Y255">
        <f t="shared" si="67"/>
        <v>1.3192191299508897</v>
      </c>
      <c r="Z255">
        <f t="shared" si="74"/>
        <v>3.30261772932328E-3</v>
      </c>
      <c r="AA255">
        <f t="shared" si="74"/>
        <v>0.10459316918756349</v>
      </c>
      <c r="AB255">
        <f t="shared" si="74"/>
        <v>0.66815059067232152</v>
      </c>
      <c r="AC255">
        <f t="shared" si="74"/>
        <v>9.3279099049400557E-2</v>
      </c>
      <c r="AD255">
        <f t="shared" si="74"/>
        <v>0.13067452336139113</v>
      </c>
      <c r="AE255">
        <f t="shared" si="68"/>
        <v>1</v>
      </c>
      <c r="AF255" s="15">
        <f t="shared" si="69"/>
        <v>9.2739023690630891</v>
      </c>
      <c r="AG255">
        <f t="shared" si="70"/>
        <v>26832.141565085694</v>
      </c>
      <c r="AI255">
        <f t="shared" si="76"/>
        <v>5.6745965254131094E-2</v>
      </c>
      <c r="AK255">
        <f t="shared" si="72"/>
        <v>1.8741023091585618E-4</v>
      </c>
      <c r="AL255">
        <f t="shared" si="72"/>
        <v>5.9352403445369325E-3</v>
      </c>
      <c r="AM255">
        <f t="shared" si="72"/>
        <v>3.7914850202818727E-2</v>
      </c>
      <c r="AN255">
        <f t="shared" si="72"/>
        <v>5.2932125135939367E-3</v>
      </c>
      <c r="AO255">
        <f t="shared" si="72"/>
        <v>7.4152519622656425E-3</v>
      </c>
      <c r="AQ255" s="23">
        <f t="shared" si="77"/>
        <v>0.58353676476638339</v>
      </c>
      <c r="AR255">
        <f t="shared" si="77"/>
        <v>18.480479597279906</v>
      </c>
      <c r="AS255">
        <f t="shared" si="77"/>
        <v>118.05496912219532</v>
      </c>
      <c r="AT255">
        <f t="shared" si="77"/>
        <v>16.481406006005887</v>
      </c>
      <c r="AU255" s="24">
        <f t="shared" si="77"/>
        <v>23.088772255613122</v>
      </c>
    </row>
    <row r="256" spans="1:49">
      <c r="A256">
        <v>13</v>
      </c>
      <c r="B256">
        <v>12</v>
      </c>
      <c r="C256">
        <v>6227.3736275196297</v>
      </c>
      <c r="D256">
        <v>4568.4500073733298</v>
      </c>
      <c r="E256">
        <v>19775.635773132999</v>
      </c>
      <c r="F256">
        <v>19400.363349273801</v>
      </c>
      <c r="G256">
        <v>0.85</v>
      </c>
      <c r="H256">
        <v>2.9611948798229899</v>
      </c>
      <c r="I256">
        <v>6.9189619887475704</v>
      </c>
      <c r="J256">
        <v>2.4874036990513102</v>
      </c>
      <c r="K256">
        <v>2.2208961598672401</v>
      </c>
      <c r="L256">
        <v>10</v>
      </c>
      <c r="M256">
        <v>2.5381670398482798</v>
      </c>
      <c r="N256">
        <f t="shared" si="64"/>
        <v>-2.0540724079183397</v>
      </c>
      <c r="O256">
        <f t="shared" si="65"/>
        <v>0.23141626422693684</v>
      </c>
      <c r="P256">
        <f t="shared" si="61"/>
        <v>1.0856091885815453</v>
      </c>
      <c r="Q256">
        <f t="shared" si="62"/>
        <v>-0.90670581405028006</v>
      </c>
      <c r="R256">
        <f t="shared" si="63"/>
        <v>-0.61427665035260171</v>
      </c>
      <c r="S256">
        <f t="shared" si="73"/>
        <v>0.12821170860184572</v>
      </c>
      <c r="T256">
        <f t="shared" si="73"/>
        <v>1.2603837829483628</v>
      </c>
      <c r="U256">
        <f t="shared" si="73"/>
        <v>2.9612432249362977</v>
      </c>
      <c r="V256">
        <f t="shared" si="73"/>
        <v>0.40385240010527029</v>
      </c>
      <c r="W256">
        <f t="shared" si="73"/>
        <v>0.5410321091854593</v>
      </c>
      <c r="X256">
        <f t="shared" si="66"/>
        <v>5.2947232257772354</v>
      </c>
      <c r="Y256">
        <f t="shared" si="67"/>
        <v>1.6667107068236</v>
      </c>
      <c r="Z256">
        <f t="shared" si="74"/>
        <v>2.4214997297243041E-2</v>
      </c>
      <c r="AA256">
        <f t="shared" si="74"/>
        <v>0.23804526302946566</v>
      </c>
      <c r="AB256">
        <f t="shared" si="74"/>
        <v>0.55928196785047324</v>
      </c>
      <c r="AC256">
        <f t="shared" si="74"/>
        <v>7.6274506312081505E-2</v>
      </c>
      <c r="AD256">
        <f t="shared" si="74"/>
        <v>0.10218326551073666</v>
      </c>
      <c r="AE256">
        <f t="shared" si="68"/>
        <v>1.0000000000000002</v>
      </c>
      <c r="AF256" s="15">
        <f t="shared" si="69"/>
        <v>10.015328914256084</v>
      </c>
      <c r="AG256">
        <f t="shared" si="70"/>
        <v>71827.767124722435</v>
      </c>
      <c r="AI256">
        <f t="shared" si="76"/>
        <v>0.15190498185373977</v>
      </c>
      <c r="AK256">
        <f t="shared" si="72"/>
        <v>3.6783787250260617E-3</v>
      </c>
      <c r="AL256">
        <f t="shared" si="72"/>
        <v>3.6160261360859688E-2</v>
      </c>
      <c r="AM256">
        <f t="shared" si="72"/>
        <v>8.4957717177450001E-2</v>
      </c>
      <c r="AN256">
        <f t="shared" si="72"/>
        <v>1.15864774972397E-2</v>
      </c>
      <c r="AO256">
        <f t="shared" si="72"/>
        <v>1.5522147093164325E-2</v>
      </c>
      <c r="AQ256" s="23">
        <f t="shared" si="77"/>
        <v>11.453319332128288</v>
      </c>
      <c r="AR256">
        <f t="shared" si="77"/>
        <v>112.59172898141735</v>
      </c>
      <c r="AS256">
        <f t="shared" si="77"/>
        <v>264.53172370256181</v>
      </c>
      <c r="AT256">
        <f t="shared" si="77"/>
        <v>36.076662201080076</v>
      </c>
      <c r="AU256" s="24">
        <f t="shared" si="77"/>
        <v>48.331104725225998</v>
      </c>
    </row>
    <row r="257" spans="1:49">
      <c r="A257">
        <v>13</v>
      </c>
      <c r="B257">
        <v>13</v>
      </c>
      <c r="C257">
        <v>6227.3736275196297</v>
      </c>
      <c r="D257">
        <v>4568.4500073733298</v>
      </c>
      <c r="E257">
        <v>6227.3736275196297</v>
      </c>
      <c r="F257">
        <v>4568.4500073733298</v>
      </c>
      <c r="G257">
        <v>0.85</v>
      </c>
      <c r="H257">
        <v>0.51724161185195805</v>
      </c>
      <c r="I257">
        <v>7.7911844355245998</v>
      </c>
      <c r="J257">
        <v>0.43448295395564401</v>
      </c>
      <c r="K257">
        <v>0.38793120888896798</v>
      </c>
      <c r="L257">
        <v>10</v>
      </c>
      <c r="M257">
        <v>0.44334995301596303</v>
      </c>
      <c r="N257">
        <f t="shared" si="64"/>
        <v>0.87867151364689844</v>
      </c>
      <c r="O257">
        <f t="shared" si="65"/>
        <v>1.697788225009556</v>
      </c>
      <c r="P257">
        <f t="shared" si="61"/>
        <v>1.2982331228950248</v>
      </c>
      <c r="Q257">
        <f t="shared" si="62"/>
        <v>-0.72340931895245286</v>
      </c>
      <c r="R257">
        <f t="shared" si="63"/>
        <v>-0.53570246941429678</v>
      </c>
      <c r="S257">
        <f t="shared" si="73"/>
        <v>2.4076989855862498</v>
      </c>
      <c r="T257">
        <f t="shared" si="73"/>
        <v>5.4618536310560382</v>
      </c>
      <c r="U257">
        <f t="shared" si="73"/>
        <v>3.6628191954796208</v>
      </c>
      <c r="V257">
        <f t="shared" si="73"/>
        <v>0.48509558792812124</v>
      </c>
      <c r="W257">
        <f t="shared" si="73"/>
        <v>0.58525801985088766</v>
      </c>
      <c r="X257">
        <f t="shared" si="66"/>
        <v>12.602725419900917</v>
      </c>
      <c r="Y257">
        <f t="shared" si="67"/>
        <v>2.5339130937340149</v>
      </c>
      <c r="Z257">
        <f t="shared" si="74"/>
        <v>0.19104589724570697</v>
      </c>
      <c r="AA257">
        <f t="shared" si="74"/>
        <v>0.43338670399271301</v>
      </c>
      <c r="AB257">
        <f t="shared" si="74"/>
        <v>0.29063707043047027</v>
      </c>
      <c r="AC257">
        <f t="shared" si="74"/>
        <v>3.849132404028327E-2</v>
      </c>
      <c r="AD257">
        <f t="shared" si="74"/>
        <v>4.6439004290826563E-2</v>
      </c>
      <c r="AE257">
        <f t="shared" si="68"/>
        <v>1</v>
      </c>
      <c r="AF257" s="15">
        <f t="shared" si="69"/>
        <v>8.6129679999005333</v>
      </c>
      <c r="AG257">
        <f t="shared" si="70"/>
        <v>32425.718426949294</v>
      </c>
      <c r="AI257">
        <f t="shared" si="76"/>
        <v>6.8575543503771999E-2</v>
      </c>
      <c r="AK257">
        <f t="shared" si="72"/>
        <v>1.3101076237790134E-2</v>
      </c>
      <c r="AL257">
        <f t="shared" si="72"/>
        <v>2.971972877360865E-2</v>
      </c>
      <c r="AM257">
        <f t="shared" si="72"/>
        <v>1.993059506711356E-2</v>
      </c>
      <c r="AN257">
        <f t="shared" si="72"/>
        <v>2.6395634662422303E-3</v>
      </c>
      <c r="AO257">
        <f t="shared" si="72"/>
        <v>3.1845799590174313E-3</v>
      </c>
      <c r="AQ257" s="23">
        <f t="shared" si="77"/>
        <v>40.792648327669184</v>
      </c>
      <c r="AR257">
        <f t="shared" si="77"/>
        <v>92.537927590903408</v>
      </c>
      <c r="AS257">
        <f t="shared" si="77"/>
        <v>62.057631050857907</v>
      </c>
      <c r="AT257">
        <f t="shared" si="77"/>
        <v>8.2187739589205826</v>
      </c>
      <c r="AU257" s="24">
        <f t="shared" si="77"/>
        <v>9.9157846257563467</v>
      </c>
    </row>
    <row r="258" spans="1:49">
      <c r="A258">
        <v>13</v>
      </c>
      <c r="B258">
        <v>14</v>
      </c>
      <c r="C258">
        <v>6227.3736275196297</v>
      </c>
      <c r="D258">
        <v>4568.4500073733298</v>
      </c>
      <c r="E258">
        <v>17670.048517895</v>
      </c>
      <c r="F258">
        <v>16690.792978189998</v>
      </c>
      <c r="G258">
        <v>0.85</v>
      </c>
      <c r="H258">
        <v>2.8500183711527098</v>
      </c>
      <c r="I258">
        <v>6.8285851728304197</v>
      </c>
      <c r="J258">
        <v>2.39401543176827</v>
      </c>
      <c r="K258">
        <v>2.1375137783645299</v>
      </c>
      <c r="L258">
        <v>10</v>
      </c>
      <c r="M258">
        <v>2.44287288955945</v>
      </c>
      <c r="N258">
        <f t="shared" si="64"/>
        <v>-1.9206605975140036</v>
      </c>
      <c r="O258">
        <f t="shared" si="65"/>
        <v>0.29812216942910497</v>
      </c>
      <c r="P258">
        <f t="shared" si="61"/>
        <v>1.0952815448358597</v>
      </c>
      <c r="Q258">
        <f t="shared" si="62"/>
        <v>-0.89836757590000904</v>
      </c>
      <c r="R258">
        <f t="shared" si="63"/>
        <v>-0.60680063836064568</v>
      </c>
      <c r="S258">
        <f t="shared" si="73"/>
        <v>0.14651014591742678</v>
      </c>
      <c r="T258">
        <f t="shared" si="73"/>
        <v>1.3473263799199444</v>
      </c>
      <c r="U258">
        <f t="shared" si="73"/>
        <v>2.9900243908249444</v>
      </c>
      <c r="V258">
        <f t="shared" si="73"/>
        <v>0.40723389586150555</v>
      </c>
      <c r="W258">
        <f t="shared" si="73"/>
        <v>0.54509202881637298</v>
      </c>
      <c r="X258">
        <f t="shared" si="66"/>
        <v>5.4361868413401941</v>
      </c>
      <c r="Y258">
        <f t="shared" si="67"/>
        <v>1.6930778668056921</v>
      </c>
      <c r="Z258">
        <f t="shared" si="74"/>
        <v>2.6950903306573498E-2</v>
      </c>
      <c r="AA258">
        <f t="shared" si="74"/>
        <v>0.24784401626412556</v>
      </c>
      <c r="AB258">
        <f t="shared" si="74"/>
        <v>0.55002237378724972</v>
      </c>
      <c r="AC258">
        <f t="shared" si="74"/>
        <v>7.4911681247716161E-2</v>
      </c>
      <c r="AD258">
        <f t="shared" si="74"/>
        <v>0.10027102539433511</v>
      </c>
      <c r="AE258">
        <f t="shared" si="68"/>
        <v>1</v>
      </c>
      <c r="AF258" s="15">
        <f t="shared" si="69"/>
        <v>9.8699979981782864</v>
      </c>
      <c r="AG258">
        <f t="shared" si="70"/>
        <v>63269.11060729203</v>
      </c>
      <c r="AI258">
        <f t="shared" si="76"/>
        <v>0.13380470371596687</v>
      </c>
      <c r="AK258">
        <f t="shared" si="72"/>
        <v>3.6061576318137385E-3</v>
      </c>
      <c r="AL258">
        <f t="shared" si="72"/>
        <v>3.3162695163996593E-2</v>
      </c>
      <c r="AM258">
        <f t="shared" si="72"/>
        <v>7.3595580761755736E-2</v>
      </c>
      <c r="AN258">
        <f t="shared" si="72"/>
        <v>1.0023535314215612E-2</v>
      </c>
      <c r="AO258">
        <f t="shared" si="72"/>
        <v>1.3416734844185199E-2</v>
      </c>
      <c r="AQ258" s="23">
        <f t="shared" si="77"/>
        <v>11.228445466517758</v>
      </c>
      <c r="AR258">
        <f t="shared" si="77"/>
        <v>103.25824664087257</v>
      </c>
      <c r="AS258">
        <f t="shared" si="77"/>
        <v>229.15358936887435</v>
      </c>
      <c r="AT258">
        <f t="shared" si="77"/>
        <v>31.210149735128994</v>
      </c>
      <c r="AU258" s="24">
        <f t="shared" si="77"/>
        <v>41.7755103680513</v>
      </c>
    </row>
    <row r="259" spans="1:49">
      <c r="A259">
        <v>13</v>
      </c>
      <c r="B259">
        <v>15</v>
      </c>
      <c r="C259">
        <v>6227.3736275196297</v>
      </c>
      <c r="D259">
        <v>4568.4500073733298</v>
      </c>
      <c r="E259">
        <v>19842.180276010698</v>
      </c>
      <c r="F259">
        <v>16403.885489804201</v>
      </c>
      <c r="G259">
        <v>0.85</v>
      </c>
      <c r="H259">
        <v>4.7251395170228401</v>
      </c>
      <c r="I259">
        <v>6.6968310242038402</v>
      </c>
      <c r="J259">
        <v>3.9691171942991801</v>
      </c>
      <c r="K259">
        <v>3.5438546377671201</v>
      </c>
      <c r="L259">
        <v>10</v>
      </c>
      <c r="M259">
        <v>4.0501195860195596</v>
      </c>
      <c r="N259">
        <f t="shared" si="64"/>
        <v>-4.1708059725581599</v>
      </c>
      <c r="O259">
        <f t="shared" si="65"/>
        <v>-0.82695051809297304</v>
      </c>
      <c r="P259">
        <f t="shared" si="61"/>
        <v>0.93214600514515888</v>
      </c>
      <c r="Q259">
        <f t="shared" si="62"/>
        <v>-1.039001661840268</v>
      </c>
      <c r="R259">
        <f t="shared" si="63"/>
        <v>-0.68321034872485376</v>
      </c>
      <c r="S259">
        <f t="shared" si="73"/>
        <v>1.543981104377048E-2</v>
      </c>
      <c r="T259">
        <f t="shared" si="73"/>
        <v>0.43738104027850744</v>
      </c>
      <c r="U259">
        <f t="shared" si="73"/>
        <v>2.5399540876663269</v>
      </c>
      <c r="V259">
        <f t="shared" si="73"/>
        <v>0.35380772545458988</v>
      </c>
      <c r="W259">
        <f t="shared" si="73"/>
        <v>0.50499318304188257</v>
      </c>
      <c r="X259">
        <f t="shared" si="66"/>
        <v>3.8515758474850772</v>
      </c>
      <c r="Y259">
        <f t="shared" si="67"/>
        <v>1.3484823755898672</v>
      </c>
      <c r="Z259">
        <f t="shared" si="74"/>
        <v>4.0086997258153567E-3</v>
      </c>
      <c r="AA259">
        <f t="shared" si="74"/>
        <v>0.11355898406209487</v>
      </c>
      <c r="AB259">
        <f t="shared" si="74"/>
        <v>0.659458410854044</v>
      </c>
      <c r="AC259">
        <f t="shared" si="74"/>
        <v>9.1860510986850219E-2</v>
      </c>
      <c r="AD259">
        <f t="shared" si="74"/>
        <v>0.13111339437119554</v>
      </c>
      <c r="AE259">
        <f t="shared" si="68"/>
        <v>1</v>
      </c>
      <c r="AF259" s="15">
        <f t="shared" si="69"/>
        <v>9.8720078519071119</v>
      </c>
      <c r="AG259">
        <f t="shared" si="70"/>
        <v>49808.728304805525</v>
      </c>
      <c r="AI259">
        <f t="shared" si="76"/>
        <v>0.10533800885333557</v>
      </c>
      <c r="AK259">
        <f t="shared" si="72"/>
        <v>4.2226844720830191E-4</v>
      </c>
      <c r="AL259">
        <f t="shared" si="72"/>
        <v>1.1962077268508743E-2</v>
      </c>
      <c r="AM259">
        <f t="shared" si="72"/>
        <v>6.9466035920949895E-2</v>
      </c>
      <c r="AN259">
        <f t="shared" si="72"/>
        <v>9.6764033196047577E-3</v>
      </c>
      <c r="AO259">
        <f t="shared" si="72"/>
        <v>1.3811223897063874E-2</v>
      </c>
      <c r="AQ259" s="23">
        <f t="shared" si="77"/>
        <v>1.3148116959393221</v>
      </c>
      <c r="AR259">
        <f t="shared" si="77"/>
        <v>37.246162256131697</v>
      </c>
      <c r="AS259">
        <f t="shared" si="77"/>
        <v>216.29548005122732</v>
      </c>
      <c r="AT259">
        <f t="shared" si="77"/>
        <v>30.129289420875033</v>
      </c>
      <c r="AU259" s="24">
        <f t="shared" si="77"/>
        <v>43.003825730172224</v>
      </c>
    </row>
    <row r="260" spans="1:49">
      <c r="A260">
        <v>13</v>
      </c>
      <c r="B260">
        <v>16</v>
      </c>
      <c r="C260">
        <v>6227.3736275196297</v>
      </c>
      <c r="D260">
        <v>4568.4500073733298</v>
      </c>
      <c r="E260">
        <v>12576.9110439045</v>
      </c>
      <c r="F260">
        <v>7323.1631650911904</v>
      </c>
      <c r="G260">
        <v>0.85</v>
      </c>
      <c r="H260">
        <v>7.1455578088506799</v>
      </c>
      <c r="I260">
        <v>8.1557347580817208</v>
      </c>
      <c r="J260">
        <v>6.0022685594345804</v>
      </c>
      <c r="K260">
        <v>5.3591683566380102</v>
      </c>
      <c r="L260">
        <v>10</v>
      </c>
      <c r="M260">
        <v>6.1247638361577401</v>
      </c>
      <c r="N260">
        <f t="shared" si="64"/>
        <v>-7.0753079227515681</v>
      </c>
      <c r="O260">
        <f t="shared" si="65"/>
        <v>-2.2792014931896771</v>
      </c>
      <c r="P260">
        <f t="shared" si="61"/>
        <v>0.72156961375613549</v>
      </c>
      <c r="Q260">
        <f t="shared" si="62"/>
        <v>-1.220533033727357</v>
      </c>
      <c r="R260">
        <f t="shared" si="63"/>
        <v>-0.83070967324809919</v>
      </c>
      <c r="S260">
        <f t="shared" si="73"/>
        <v>8.4573209359157131E-4</v>
      </c>
      <c r="T260">
        <f t="shared" si="73"/>
        <v>0.10236591396874589</v>
      </c>
      <c r="U260">
        <f t="shared" si="73"/>
        <v>2.0576604093375401</v>
      </c>
      <c r="V260">
        <f t="shared" si="73"/>
        <v>0.29507284122138833</v>
      </c>
      <c r="W260">
        <f t="shared" si="73"/>
        <v>0.43573994358729495</v>
      </c>
      <c r="X260">
        <f t="shared" si="66"/>
        <v>2.8916848402085606</v>
      </c>
      <c r="Y260">
        <f t="shared" si="67"/>
        <v>1.0618393219434135</v>
      </c>
      <c r="Z260">
        <f t="shared" si="74"/>
        <v>2.9247035563203822E-4</v>
      </c>
      <c r="AA260">
        <f t="shared" si="74"/>
        <v>3.5400093587433554E-2</v>
      </c>
      <c r="AB260">
        <f t="shared" si="74"/>
        <v>0.71157837836475046</v>
      </c>
      <c r="AC260">
        <f t="shared" si="74"/>
        <v>0.10204183980163842</v>
      </c>
      <c r="AD260">
        <f t="shared" si="74"/>
        <v>0.15068721789054562</v>
      </c>
      <c r="AE260">
        <f t="shared" si="68"/>
        <v>1</v>
      </c>
      <c r="AF260" s="15">
        <f t="shared" si="69"/>
        <v>9.1280125360663948</v>
      </c>
      <c r="AG260">
        <f t="shared" si="70"/>
        <v>19366.500254551349</v>
      </c>
      <c r="AI260">
        <f t="shared" si="76"/>
        <v>4.0957250761112778E-2</v>
      </c>
      <c r="AK260">
        <f t="shared" ref="AK260:AO323" si="78">Z260*$AI260</f>
        <v>1.1978781695813222E-5</v>
      </c>
      <c r="AL260">
        <f t="shared" si="78"/>
        <v>1.4498905100273766E-3</v>
      </c>
      <c r="AM260">
        <f t="shared" si="78"/>
        <v>2.9144294078871071E-2</v>
      </c>
      <c r="AN260">
        <f t="shared" si="78"/>
        <v>4.179353220881003E-3</v>
      </c>
      <c r="AO260">
        <f t="shared" si="78"/>
        <v>6.1717341696375166E-3</v>
      </c>
      <c r="AQ260" s="23">
        <f t="shared" si="77"/>
        <v>3.7298174611161063E-2</v>
      </c>
      <c r="AR260">
        <f t="shared" si="77"/>
        <v>4.5145049624677354</v>
      </c>
      <c r="AS260">
        <f t="shared" si="77"/>
        <v>90.746204169719107</v>
      </c>
      <c r="AT260">
        <f t="shared" si="77"/>
        <v>13.01319701390179</v>
      </c>
      <c r="AU260" s="24">
        <f t="shared" si="77"/>
        <v>19.216847302031216</v>
      </c>
    </row>
    <row r="261" spans="1:49">
      <c r="A261">
        <v>13</v>
      </c>
      <c r="B261">
        <v>17</v>
      </c>
      <c r="C261">
        <v>6227.3736275196297</v>
      </c>
      <c r="D261">
        <v>4568.4500073733298</v>
      </c>
      <c r="E261">
        <v>5608.6090709096197</v>
      </c>
      <c r="F261">
        <v>4747.0148078372004</v>
      </c>
      <c r="G261">
        <v>0.85</v>
      </c>
      <c r="H261">
        <v>9.5699488845979399</v>
      </c>
      <c r="I261">
        <v>7.4230485815662197</v>
      </c>
      <c r="J261">
        <v>8.0387570630622704</v>
      </c>
      <c r="K261">
        <v>7.17746166344845</v>
      </c>
      <c r="L261">
        <v>10</v>
      </c>
      <c r="M261">
        <v>8.2028133296554095</v>
      </c>
      <c r="N261">
        <f t="shared" si="64"/>
        <v>-9.9845772136482793</v>
      </c>
      <c r="O261">
        <f t="shared" si="65"/>
        <v>-3.7338361386380328</v>
      </c>
      <c r="P261">
        <f t="shared" ref="P261:P324" si="79">$P$2+$J$2*J261+$K$2*K261+$F$2*G261</f>
        <v>0.5106475901661246</v>
      </c>
      <c r="Q261">
        <f t="shared" ref="Q261:Q324" si="80">$Q$2+$K$3*K261</f>
        <v>-1.4023623644084009</v>
      </c>
      <c r="R261">
        <f t="shared" ref="R261:R324" si="81">$R$2+$L$2*L261+$M$2*M261+$I$2*I261</f>
        <v>-0.91263156262751777</v>
      </c>
      <c r="S261">
        <f t="shared" ref="S261:W311" si="82">EXP(N261)</f>
        <v>4.6105550511965705E-5</v>
      </c>
      <c r="T261">
        <f t="shared" si="82"/>
        <v>2.390097230539592E-2</v>
      </c>
      <c r="U261">
        <f t="shared" si="82"/>
        <v>1.6663699704119581</v>
      </c>
      <c r="V261">
        <f t="shared" si="82"/>
        <v>0.24601509960916984</v>
      </c>
      <c r="W261">
        <f t="shared" si="82"/>
        <v>0.40146634887186144</v>
      </c>
      <c r="X261">
        <f t="shared" si="66"/>
        <v>2.3377984967488974</v>
      </c>
      <c r="Y261">
        <f t="shared" si="67"/>
        <v>0.84920967317177676</v>
      </c>
      <c r="Z261">
        <f t="shared" si="74"/>
        <v>1.9721781229683927E-5</v>
      </c>
      <c r="AA261">
        <f t="shared" si="74"/>
        <v>1.0223709331079751E-2</v>
      </c>
      <c r="AB261">
        <f t="shared" si="74"/>
        <v>0.71279452558863665</v>
      </c>
      <c r="AC261">
        <f t="shared" si="74"/>
        <v>0.10523366318837798</v>
      </c>
      <c r="AD261">
        <f t="shared" si="74"/>
        <v>0.17172838011067593</v>
      </c>
      <c r="AE261">
        <f t="shared" si="68"/>
        <v>1</v>
      </c>
      <c r="AF261" s="15">
        <f t="shared" si="69"/>
        <v>8.6284315092255301</v>
      </c>
      <c r="AG261">
        <f t="shared" si="70"/>
        <v>10126.168375676454</v>
      </c>
      <c r="AI261">
        <f t="shared" si="76"/>
        <v>2.1415331214237426E-2</v>
      </c>
      <c r="AK261">
        <f t="shared" si="78"/>
        <v>4.2234847716841196E-7</v>
      </c>
      <c r="AL261">
        <f t="shared" si="78"/>
        <v>2.1894412156316264E-4</v>
      </c>
      <c r="AM261">
        <f t="shared" si="78"/>
        <v>1.5264730853175888E-2</v>
      </c>
      <c r="AN261">
        <f t="shared" si="78"/>
        <v>2.2536137520666188E-3</v>
      </c>
      <c r="AO261">
        <f t="shared" si="78"/>
        <v>3.6776201389545878E-3</v>
      </c>
      <c r="AQ261" s="23">
        <f t="shared" si="77"/>
        <v>1.3150608841708226E-3</v>
      </c>
      <c r="AR261">
        <f t="shared" si="77"/>
        <v>0.6817234242614455</v>
      </c>
      <c r="AS261">
        <f t="shared" si="77"/>
        <v>47.52959117312637</v>
      </c>
      <c r="AT261">
        <f t="shared" si="77"/>
        <v>7.0170474231176119</v>
      </c>
      <c r="AU261" s="24">
        <f t="shared" si="77"/>
        <v>11.450957332680439</v>
      </c>
    </row>
    <row r="262" spans="1:49">
      <c r="A262">
        <v>13</v>
      </c>
      <c r="B262">
        <v>18</v>
      </c>
      <c r="C262">
        <v>6227.3736275196297</v>
      </c>
      <c r="D262">
        <v>4568.4500073733298</v>
      </c>
      <c r="E262">
        <v>1403.3937696467699</v>
      </c>
      <c r="F262">
        <v>9993.6097877586708</v>
      </c>
      <c r="G262">
        <v>0.85</v>
      </c>
      <c r="H262">
        <v>11.158831326597801</v>
      </c>
      <c r="I262">
        <v>7.5214777251339902</v>
      </c>
      <c r="J262">
        <v>9.3734183143420999</v>
      </c>
      <c r="K262">
        <v>8.3691234949483206</v>
      </c>
      <c r="L262">
        <v>10</v>
      </c>
      <c r="M262">
        <v>9.5647125656552205</v>
      </c>
      <c r="N262">
        <f t="shared" ref="N262:N325" si="83">$N$2+$G$2*60*H262/$N$3</f>
        <v>-11.891236144048113</v>
      </c>
      <c r="O262">
        <f t="shared" ref="O262:O325" si="84">$O$2+$H$2*60*H262/$O$3</f>
        <v>-4.6871656038379497</v>
      </c>
      <c r="P262">
        <f t="shared" si="79"/>
        <v>0.37241481771214091</v>
      </c>
      <c r="Q262">
        <f t="shared" si="80"/>
        <v>-1.521528547558388</v>
      </c>
      <c r="R262">
        <f t="shared" si="81"/>
        <v>-0.98367939873454135</v>
      </c>
      <c r="S262">
        <f t="shared" si="82"/>
        <v>6.8501764695209474E-6</v>
      </c>
      <c r="T262">
        <f t="shared" si="82"/>
        <v>9.2127618011245624E-3</v>
      </c>
      <c r="U262">
        <f t="shared" si="82"/>
        <v>1.4512348543727913</v>
      </c>
      <c r="V262">
        <f t="shared" si="82"/>
        <v>0.21837783080681858</v>
      </c>
      <c r="W262">
        <f t="shared" si="82"/>
        <v>0.37393271703242781</v>
      </c>
      <c r="X262">
        <f t="shared" ref="X262:X325" si="85">SUM(S262:W262)</f>
        <v>2.0527650141896316</v>
      </c>
      <c r="Y262">
        <f t="shared" ref="Y262:Y325" si="86">LN(X262)</f>
        <v>0.71918767176324561</v>
      </c>
      <c r="Z262">
        <f t="shared" si="74"/>
        <v>3.3370485282871923E-6</v>
      </c>
      <c r="AA262">
        <f t="shared" si="74"/>
        <v>4.487976820260392E-3</v>
      </c>
      <c r="AB262">
        <f t="shared" si="74"/>
        <v>0.70696589446001157</v>
      </c>
      <c r="AC262">
        <f t="shared" si="74"/>
        <v>0.10638228403996228</v>
      </c>
      <c r="AD262">
        <f t="shared" si="74"/>
        <v>0.18216050763123753</v>
      </c>
      <c r="AE262">
        <f t="shared" si="68"/>
        <v>1</v>
      </c>
      <c r="AF262" s="15">
        <f t="shared" si="69"/>
        <v>9.2305467269012063</v>
      </c>
      <c r="AG262">
        <f t="shared" si="70"/>
        <v>16881.575466792972</v>
      </c>
      <c r="AI262">
        <f t="shared" si="76"/>
        <v>3.5702006586016848E-2</v>
      </c>
      <c r="AK262">
        <f t="shared" si="78"/>
        <v>1.1913932853476716E-7</v>
      </c>
      <c r="AL262">
        <f t="shared" si="78"/>
        <v>1.6022977799482746E-4</v>
      </c>
      <c r="AM262">
        <f t="shared" si="78"/>
        <v>2.5240101020100623E-2</v>
      </c>
      <c r="AN262">
        <f t="shared" si="78"/>
        <v>3.798061005430248E-3</v>
      </c>
      <c r="AO262">
        <f t="shared" si="78"/>
        <v>6.5034956431626149E-3</v>
      </c>
      <c r="AQ262" s="23">
        <f t="shared" si="77"/>
        <v>3.7096255625890294E-4</v>
      </c>
      <c r="AR262">
        <f t="shared" si="77"/>
        <v>0.49890534691415678</v>
      </c>
      <c r="AS262">
        <f t="shared" si="77"/>
        <v>78.58976972425296</v>
      </c>
      <c r="AT262">
        <f t="shared" si="77"/>
        <v>11.825972470463508</v>
      </c>
      <c r="AU262" s="24">
        <f t="shared" si="77"/>
        <v>20.249848627459841</v>
      </c>
    </row>
    <row r="263" spans="1:49">
      <c r="A263">
        <v>13</v>
      </c>
      <c r="B263">
        <v>19</v>
      </c>
      <c r="C263">
        <v>6227.3736275196297</v>
      </c>
      <c r="D263">
        <v>4568.4500073733298</v>
      </c>
      <c r="E263">
        <v>12938.436402822699</v>
      </c>
      <c r="F263">
        <v>16131.022423926899</v>
      </c>
      <c r="G263">
        <v>0.85</v>
      </c>
      <c r="H263">
        <v>13.0836896220612</v>
      </c>
      <c r="I263">
        <v>7.3291402933323502</v>
      </c>
      <c r="J263">
        <v>10.990299282531399</v>
      </c>
      <c r="K263">
        <v>9.8127672165459003</v>
      </c>
      <c r="L263">
        <v>10</v>
      </c>
      <c r="M263">
        <v>11.214591104623899</v>
      </c>
      <c r="N263">
        <f t="shared" si="83"/>
        <v>-14.201066098604192</v>
      </c>
      <c r="O263">
        <f t="shared" si="84"/>
        <v>-5.8420805811159893</v>
      </c>
      <c r="P263">
        <f t="shared" si="79"/>
        <v>0.20495214600682121</v>
      </c>
      <c r="Q263">
        <f t="shared" si="80"/>
        <v>-1.665892919718146</v>
      </c>
      <c r="R263">
        <f t="shared" si="81"/>
        <v>-1.0604032027289261</v>
      </c>
      <c r="S263">
        <f t="shared" si="82"/>
        <v>6.8007272320545198E-7</v>
      </c>
      <c r="T263">
        <f t="shared" si="82"/>
        <v>2.9027968343366488E-3</v>
      </c>
      <c r="U263">
        <f t="shared" si="82"/>
        <v>1.2274663243925887</v>
      </c>
      <c r="V263">
        <f t="shared" si="82"/>
        <v>0.18902180131192522</v>
      </c>
      <c r="W263">
        <f t="shared" si="82"/>
        <v>0.34631614656017878</v>
      </c>
      <c r="X263">
        <f t="shared" si="85"/>
        <v>1.7657077491717525</v>
      </c>
      <c r="Y263">
        <f t="shared" si="86"/>
        <v>0.56855160104199642</v>
      </c>
      <c r="Z263">
        <f t="shared" si="74"/>
        <v>3.8515588070815022E-7</v>
      </c>
      <c r="AA263">
        <f t="shared" si="74"/>
        <v>1.6439848755821994E-3</v>
      </c>
      <c r="AB263">
        <f t="shared" si="74"/>
        <v>0.69516958566238451</v>
      </c>
      <c r="AC263">
        <f t="shared" si="74"/>
        <v>0.10705157826972805</v>
      </c>
      <c r="AD263">
        <f t="shared" si="74"/>
        <v>0.19613446603642457</v>
      </c>
      <c r="AE263">
        <f t="shared" ref="AE263:AE326" si="87">SUM(Z263:AD263)</f>
        <v>1</v>
      </c>
      <c r="AF263" s="15">
        <f t="shared" ref="AF263:AF326" si="88">$E$2*LN(F263+0.15*E263)</f>
        <v>9.8021073208252112</v>
      </c>
      <c r="AG263">
        <f t="shared" si="70"/>
        <v>26905.700067282149</v>
      </c>
      <c r="AI263">
        <f t="shared" si="76"/>
        <v>5.6901530481739217E-2</v>
      </c>
      <c r="AK263">
        <f t="shared" si="78"/>
        <v>2.1915959086335924E-8</v>
      </c>
      <c r="AL263">
        <f t="shared" si="78"/>
        <v>9.3545255509458778E-5</v>
      </c>
      <c r="AM263">
        <f t="shared" si="78"/>
        <v>3.9556213368546193E-2</v>
      </c>
      <c r="AN263">
        <f t="shared" si="78"/>
        <v>6.0913986440332222E-3</v>
      </c>
      <c r="AO263">
        <f t="shared" si="78"/>
        <v>1.1160351297691258E-2</v>
      </c>
      <c r="AQ263" s="23">
        <f t="shared" si="77"/>
        <v>6.8239432818023766E-5</v>
      </c>
      <c r="AR263">
        <f t="shared" si="77"/>
        <v>0.29127062856959446</v>
      </c>
      <c r="AS263">
        <f t="shared" si="77"/>
        <v>123.16565996791199</v>
      </c>
      <c r="AT263">
        <f t="shared" si="77"/>
        <v>18.96670763528066</v>
      </c>
      <c r="AU263" s="24">
        <f t="shared" si="77"/>
        <v>34.749838672548506</v>
      </c>
    </row>
    <row r="264" spans="1:49">
      <c r="A264">
        <v>13</v>
      </c>
      <c r="B264">
        <v>20</v>
      </c>
      <c r="C264">
        <v>6227.3736275196297</v>
      </c>
      <c r="D264">
        <v>4568.4500073733298</v>
      </c>
      <c r="E264">
        <v>16808.942786625601</v>
      </c>
      <c r="F264">
        <v>17720.048513448</v>
      </c>
      <c r="G264">
        <v>0.85</v>
      </c>
      <c r="H264">
        <v>15.1647690260153</v>
      </c>
      <c r="I264">
        <v>7.9231779744490902</v>
      </c>
      <c r="J264">
        <v>12.7384059818529</v>
      </c>
      <c r="K264">
        <v>11.3735767695115</v>
      </c>
      <c r="L264">
        <v>10</v>
      </c>
      <c r="M264">
        <v>12.9983734508703</v>
      </c>
      <c r="N264">
        <f t="shared" si="83"/>
        <v>-16.698361383349109</v>
      </c>
      <c r="O264">
        <f t="shared" si="84"/>
        <v>-7.0907282234884477</v>
      </c>
      <c r="P264">
        <f t="shared" si="79"/>
        <v>2.3898237862810201E-2</v>
      </c>
      <c r="Q264">
        <f t="shared" si="80"/>
        <v>-1.8219738750147059</v>
      </c>
      <c r="R264">
        <f t="shared" si="81"/>
        <v>-1.1674134504747484</v>
      </c>
      <c r="S264">
        <f t="shared" si="82"/>
        <v>5.5974960320035329E-8</v>
      </c>
      <c r="T264">
        <f t="shared" si="82"/>
        <v>8.32790686995469E-4</v>
      </c>
      <c r="U264">
        <f t="shared" si="82"/>
        <v>1.0241860892221262</v>
      </c>
      <c r="V264">
        <f t="shared" si="82"/>
        <v>0.16170624778575091</v>
      </c>
      <c r="W264">
        <f t="shared" si="82"/>
        <v>0.31117075984020065</v>
      </c>
      <c r="X264">
        <f t="shared" si="85"/>
        <v>1.4978959435100336</v>
      </c>
      <c r="Y264">
        <f t="shared" si="86"/>
        <v>0.4040614190708598</v>
      </c>
      <c r="Z264">
        <f t="shared" si="74"/>
        <v>3.7369057952629657E-8</v>
      </c>
      <c r="AA264">
        <f t="shared" si="74"/>
        <v>5.5597365798586965E-4</v>
      </c>
      <c r="AB264">
        <f t="shared" si="74"/>
        <v>0.68374982498593417</v>
      </c>
      <c r="AC264">
        <f t="shared" si="74"/>
        <v>0.10795559497065139</v>
      </c>
      <c r="AD264">
        <f t="shared" si="74"/>
        <v>0.20773856901637058</v>
      </c>
      <c r="AE264">
        <f t="shared" si="87"/>
        <v>1</v>
      </c>
      <c r="AF264" s="16">
        <f t="shared" si="88"/>
        <v>9.9154847935456214</v>
      </c>
      <c r="AG264">
        <f t="shared" si="70"/>
        <v>26858.235807670862</v>
      </c>
      <c r="AI264">
        <f t="shared" si="76"/>
        <v>5.6801150673434248E-2</v>
      </c>
      <c r="AJ264">
        <f>SUM(AI245:AI264)</f>
        <v>1.0000000000000002</v>
      </c>
      <c r="AK264">
        <f t="shared" si="78"/>
        <v>2.1226054912916135E-9</v>
      </c>
      <c r="AL264">
        <f t="shared" si="78"/>
        <v>3.1579943517715784E-5</v>
      </c>
      <c r="AM264">
        <f t="shared" si="78"/>
        <v>3.8837776831960345E-2</v>
      </c>
      <c r="AN264">
        <f t="shared" si="78"/>
        <v>6.1320020159682104E-3</v>
      </c>
      <c r="AO264">
        <f t="shared" si="78"/>
        <v>1.1799789759382485E-2</v>
      </c>
      <c r="AP264">
        <f>SUM(AK245:AO264)</f>
        <v>1.0000000000000004</v>
      </c>
      <c r="AQ264" s="25">
        <f t="shared" si="77"/>
        <v>6.6091287290488707E-6</v>
      </c>
      <c r="AR264" s="26">
        <f t="shared" si="77"/>
        <v>9.8330053710391371E-2</v>
      </c>
      <c r="AS264" s="26">
        <f t="shared" si="77"/>
        <v>120.92867359742137</v>
      </c>
      <c r="AT264" s="26">
        <f t="shared" si="77"/>
        <v>19.093133819068818</v>
      </c>
      <c r="AU264" s="27">
        <f t="shared" si="77"/>
        <v>36.740849778927341</v>
      </c>
      <c r="AV264">
        <f>SUM(AQ245:AU264)</f>
        <v>3113.6868137598153</v>
      </c>
      <c r="AW264">
        <f>C264*0.5</f>
        <v>3113.6868137598149</v>
      </c>
    </row>
    <row r="265" spans="1:49">
      <c r="A265">
        <v>14</v>
      </c>
      <c r="B265">
        <v>1</v>
      </c>
      <c r="C265">
        <v>17670.048517895</v>
      </c>
      <c r="D265">
        <v>16690.792978189998</v>
      </c>
      <c r="E265">
        <v>15446.2702799339</v>
      </c>
      <c r="F265">
        <v>8990.4367514448204</v>
      </c>
      <c r="G265">
        <v>0.92</v>
      </c>
      <c r="H265">
        <v>30.621885144813898</v>
      </c>
      <c r="I265">
        <v>7.5654702047889399</v>
      </c>
      <c r="J265">
        <v>25.7223835216437</v>
      </c>
      <c r="K265">
        <v>22.966413858610402</v>
      </c>
      <c r="L265">
        <v>10</v>
      </c>
      <c r="M265">
        <v>26.247330124126201</v>
      </c>
      <c r="N265">
        <f t="shared" si="83"/>
        <v>-35.24690072590743</v>
      </c>
      <c r="O265">
        <f t="shared" si="84"/>
        <v>-16.364997894767608</v>
      </c>
      <c r="P265">
        <f t="shared" si="79"/>
        <v>-1.250870864472664</v>
      </c>
      <c r="Q265">
        <f t="shared" si="80"/>
        <v>-2.9812575839245961</v>
      </c>
      <c r="R265">
        <f t="shared" si="81"/>
        <v>-1.8191300510477391</v>
      </c>
      <c r="S265">
        <f t="shared" si="82"/>
        <v>4.9256722461887629E-16</v>
      </c>
      <c r="T265">
        <f t="shared" si="82"/>
        <v>7.8121705860250425E-8</v>
      </c>
      <c r="U265">
        <f t="shared" si="82"/>
        <v>0.28625539862315091</v>
      </c>
      <c r="V265">
        <f t="shared" si="82"/>
        <v>5.0728997761587152E-2</v>
      </c>
      <c r="W265">
        <f t="shared" si="82"/>
        <v>0.16216676639537797</v>
      </c>
      <c r="X265">
        <f t="shared" si="85"/>
        <v>0.49915124090182239</v>
      </c>
      <c r="Y265">
        <f t="shared" si="86"/>
        <v>-0.69484614117289745</v>
      </c>
      <c r="Z265">
        <f t="shared" si="74"/>
        <v>9.8680957645011432E-16</v>
      </c>
      <c r="AA265">
        <f t="shared" si="74"/>
        <v>1.5650908874654309E-7</v>
      </c>
      <c r="AB265">
        <f t="shared" si="74"/>
        <v>0.57348429727625228</v>
      </c>
      <c r="AC265">
        <f t="shared" si="74"/>
        <v>0.1016305151719837</v>
      </c>
      <c r="AD265">
        <f t="shared" si="74"/>
        <v>0.3248850310426743</v>
      </c>
      <c r="AE265">
        <f t="shared" si="87"/>
        <v>1</v>
      </c>
      <c r="AF265" s="14">
        <f t="shared" si="88"/>
        <v>9.3332106495075688</v>
      </c>
      <c r="AG265">
        <f t="shared" ref="AG265:AG328" si="89">EXP(AF265+$D$2*Y265)</f>
        <v>6952.2341733134963</v>
      </c>
      <c r="AH265">
        <f>SUM(AG265:AG284)</f>
        <v>502886.60213830584</v>
      </c>
      <c r="AI265">
        <f>AG265/$AH$265</f>
        <v>1.3824655784727916E-2</v>
      </c>
      <c r="AK265">
        <f t="shared" si="78"/>
        <v>1.3642302719495978E-17</v>
      </c>
      <c r="AL265">
        <f t="shared" si="78"/>
        <v>2.1636842791023917E-9</v>
      </c>
      <c r="AM265">
        <f t="shared" si="78"/>
        <v>7.9282230077907644E-3</v>
      </c>
      <c r="AN265">
        <f t="shared" si="78"/>
        <v>1.4050068894772426E-3</v>
      </c>
      <c r="AO265">
        <f t="shared" si="78"/>
        <v>4.4914237237756163E-3</v>
      </c>
      <c r="AQ265" s="20">
        <f t="shared" si="77"/>
        <v>1.2053007547465242E-13</v>
      </c>
      <c r="AR265" s="21">
        <f t="shared" si="77"/>
        <v>1.9116203094572963E-5</v>
      </c>
      <c r="AS265" s="21">
        <f t="shared" si="77"/>
        <v>70.046042604177117</v>
      </c>
      <c r="AT265" s="21">
        <f t="shared" si="77"/>
        <v>12.413269952519807</v>
      </c>
      <c r="AU265" s="22">
        <f t="shared" si="77"/>
        <v>39.681837556769885</v>
      </c>
    </row>
    <row r="266" spans="1:49">
      <c r="A266">
        <v>14</v>
      </c>
      <c r="B266">
        <v>2</v>
      </c>
      <c r="C266">
        <v>17670.048517895</v>
      </c>
      <c r="D266">
        <v>16690.792978189998</v>
      </c>
      <c r="E266">
        <v>8431.2878347709793</v>
      </c>
      <c r="F266">
        <v>5653.8832326649099</v>
      </c>
      <c r="G266">
        <v>0.92</v>
      </c>
      <c r="H266">
        <v>26.0348697403609</v>
      </c>
      <c r="I266">
        <v>7.6421532989443097</v>
      </c>
      <c r="J266">
        <v>21.869290581903002</v>
      </c>
      <c r="K266">
        <v>19.526152305270699</v>
      </c>
      <c r="L266">
        <v>10</v>
      </c>
      <c r="M266">
        <v>22.315602634594999</v>
      </c>
      <c r="N266">
        <f t="shared" si="83"/>
        <v>-29.742482240563831</v>
      </c>
      <c r="O266">
        <f t="shared" si="84"/>
        <v>-13.612788652095809</v>
      </c>
      <c r="P266">
        <f t="shared" si="79"/>
        <v>-0.85180052428524677</v>
      </c>
      <c r="Q266">
        <f t="shared" si="80"/>
        <v>-2.637231428590626</v>
      </c>
      <c r="R266">
        <f t="shared" si="81"/>
        <v>-1.62484416939584</v>
      </c>
      <c r="S266">
        <f t="shared" si="82"/>
        <v>1.2106095200545712E-13</v>
      </c>
      <c r="T266">
        <f t="shared" si="82"/>
        <v>1.2247318301502983E-6</v>
      </c>
      <c r="U266">
        <f t="shared" si="82"/>
        <v>0.42664605338385825</v>
      </c>
      <c r="V266">
        <f t="shared" si="82"/>
        <v>7.1559112071209866E-2</v>
      </c>
      <c r="W266">
        <f t="shared" si="82"/>
        <v>0.19694236246045202</v>
      </c>
      <c r="X266">
        <f t="shared" si="85"/>
        <v>0.69514875264747134</v>
      </c>
      <c r="Y266">
        <f t="shared" si="86"/>
        <v>-0.36362942373276147</v>
      </c>
      <c r="Z266">
        <f t="shared" si="74"/>
        <v>1.7415114613152503E-13</v>
      </c>
      <c r="AA266">
        <f t="shared" si="74"/>
        <v>1.7618269837727708E-6</v>
      </c>
      <c r="AB266">
        <f t="shared" si="74"/>
        <v>0.61374785146197619</v>
      </c>
      <c r="AC266">
        <f t="shared" si="74"/>
        <v>0.10294071851337899</v>
      </c>
      <c r="AD266">
        <f t="shared" si="74"/>
        <v>0.28330966819748693</v>
      </c>
      <c r="AE266">
        <f t="shared" si="87"/>
        <v>1</v>
      </c>
      <c r="AF266" s="15">
        <f t="shared" si="88"/>
        <v>8.8419653060436207</v>
      </c>
      <c r="AG266">
        <f t="shared" si="89"/>
        <v>5363.7825748228797</v>
      </c>
      <c r="AI266">
        <f t="shared" ref="AI266:AI284" si="90">AG266/$AH$265</f>
        <v>1.0665988220834945E-2</v>
      </c>
      <c r="AK266">
        <f t="shared" si="78"/>
        <v>1.8574940732837512E-15</v>
      </c>
      <c r="AL266">
        <f t="shared" si="78"/>
        <v>1.8791625856069535E-8</v>
      </c>
      <c r="AM266">
        <f t="shared" si="78"/>
        <v>6.5462273542561938E-3</v>
      </c>
      <c r="AN266">
        <f t="shared" si="78"/>
        <v>1.0979644911079862E-3</v>
      </c>
      <c r="AO266">
        <f t="shared" si="78"/>
        <v>3.0217775838430523E-3</v>
      </c>
      <c r="AQ266" s="23">
        <f t="shared" si="77"/>
        <v>1.6411005198313149E-11</v>
      </c>
      <c r="AR266">
        <f t="shared" si="77"/>
        <v>1.6602447030343942E-4</v>
      </c>
      <c r="AS266">
        <f t="shared" si="77"/>
        <v>57.836077479439183</v>
      </c>
      <c r="AT266">
        <f t="shared" si="77"/>
        <v>9.7005429144020052</v>
      </c>
      <c r="AU266" s="24">
        <f t="shared" si="77"/>
        <v>26.69747825839713</v>
      </c>
    </row>
    <row r="267" spans="1:49">
      <c r="A267">
        <v>14</v>
      </c>
      <c r="B267">
        <v>3</v>
      </c>
      <c r="C267">
        <v>17670.048517895</v>
      </c>
      <c r="D267">
        <v>16690.792978189998</v>
      </c>
      <c r="E267">
        <v>13526.411711832499</v>
      </c>
      <c r="F267">
        <v>9921.3813291440892</v>
      </c>
      <c r="G267">
        <v>0.92</v>
      </c>
      <c r="H267">
        <v>25.437271841539701</v>
      </c>
      <c r="I267">
        <v>7.8748773994738599</v>
      </c>
      <c r="J267">
        <v>21.367308346893399</v>
      </c>
      <c r="K267">
        <v>19.077953881154802</v>
      </c>
      <c r="L267">
        <v>10</v>
      </c>
      <c r="M267">
        <v>21.8033758641768</v>
      </c>
      <c r="N267">
        <f t="shared" si="83"/>
        <v>-29.025364761978391</v>
      </c>
      <c r="O267">
        <f t="shared" si="84"/>
        <v>-13.254229912803089</v>
      </c>
      <c r="P267">
        <f t="shared" si="79"/>
        <v>-0.79980950708781273</v>
      </c>
      <c r="Q267">
        <f t="shared" si="80"/>
        <v>-2.5924115861790362</v>
      </c>
      <c r="R267">
        <f t="shared" si="81"/>
        <v>-1.6062145538908164</v>
      </c>
      <c r="S267">
        <f t="shared" si="82"/>
        <v>2.479957559546081E-13</v>
      </c>
      <c r="T267">
        <f t="shared" si="82"/>
        <v>1.7529159267724451E-6</v>
      </c>
      <c r="U267">
        <f t="shared" si="82"/>
        <v>0.44941456625316761</v>
      </c>
      <c r="V267">
        <f t="shared" si="82"/>
        <v>7.4839340767070814E-2</v>
      </c>
      <c r="W267">
        <f t="shared" si="82"/>
        <v>0.2006457118299477</v>
      </c>
      <c r="X267">
        <f t="shared" si="85"/>
        <v>0.72490137176636094</v>
      </c>
      <c r="Y267">
        <f t="shared" si="86"/>
        <v>-0.32171967232454901</v>
      </c>
      <c r="Z267">
        <f t="shared" si="74"/>
        <v>3.4210965189694561E-13</v>
      </c>
      <c r="AA267">
        <f t="shared" si="74"/>
        <v>2.4181440331684432E-6</v>
      </c>
      <c r="AB267">
        <f t="shared" si="74"/>
        <v>0.61996649993651276</v>
      </c>
      <c r="AC267">
        <f t="shared" si="74"/>
        <v>0.10324072167874429</v>
      </c>
      <c r="AD267">
        <f t="shared" si="74"/>
        <v>0.27679036024036763</v>
      </c>
      <c r="AE267">
        <f t="shared" si="87"/>
        <v>1</v>
      </c>
      <c r="AF267" s="15">
        <f t="shared" si="88"/>
        <v>9.3885152670662713</v>
      </c>
      <c r="AG267">
        <f t="shared" si="89"/>
        <v>9540.5984820208341</v>
      </c>
      <c r="AI267">
        <f t="shared" si="90"/>
        <v>1.897166963974304E-2</v>
      </c>
      <c r="AK267">
        <f t="shared" si="78"/>
        <v>6.4903912963563429E-15</v>
      </c>
      <c r="AL267">
        <f t="shared" si="78"/>
        <v>4.5876229738587541E-8</v>
      </c>
      <c r="AM267">
        <f t="shared" si="78"/>
        <v>1.1761799624503294E-2</v>
      </c>
      <c r="AN267">
        <f t="shared" si="78"/>
        <v>1.958648865057794E-3</v>
      </c>
      <c r="AO267">
        <f t="shared" si="78"/>
        <v>5.2511752739457214E-3</v>
      </c>
      <c r="AQ267" s="23">
        <f t="shared" si="77"/>
        <v>5.7342764553370005E-11</v>
      </c>
      <c r="AR267">
        <f t="shared" si="77"/>
        <v>4.0531760264946964E-4</v>
      </c>
      <c r="AS267">
        <f t="shared" si="77"/>
        <v>103.91578501136621</v>
      </c>
      <c r="AT267">
        <f t="shared" si="77"/>
        <v>17.304710237545599</v>
      </c>
      <c r="AU267" s="24">
        <f t="shared" si="77"/>
        <v>46.394260933295733</v>
      </c>
    </row>
    <row r="268" spans="1:49">
      <c r="A268">
        <v>14</v>
      </c>
      <c r="B268">
        <v>4</v>
      </c>
      <c r="C268">
        <v>17670.048517895</v>
      </c>
      <c r="D268">
        <v>16690.792978189998</v>
      </c>
      <c r="E268">
        <v>8663.6969940755498</v>
      </c>
      <c r="F268">
        <v>5979.9144694669303</v>
      </c>
      <c r="G268">
        <v>0.92</v>
      </c>
      <c r="H268">
        <v>22.412344608415001</v>
      </c>
      <c r="I268">
        <v>7.0403077376262804</v>
      </c>
      <c r="J268">
        <v>18.826369471068599</v>
      </c>
      <c r="K268">
        <v>16.809258456311301</v>
      </c>
      <c r="L268">
        <v>10</v>
      </c>
      <c r="M268">
        <v>19.2105810929272</v>
      </c>
      <c r="N268">
        <f t="shared" si="83"/>
        <v>-25.395452082228754</v>
      </c>
      <c r="O268">
        <f t="shared" si="84"/>
        <v>-11.43927357292827</v>
      </c>
      <c r="P268">
        <f t="shared" si="79"/>
        <v>-0.53664083780596294</v>
      </c>
      <c r="Q268">
        <f t="shared" si="80"/>
        <v>-2.3655420436946861</v>
      </c>
      <c r="R268">
        <f t="shared" si="81"/>
        <v>-1.4515377254729092</v>
      </c>
      <c r="S268">
        <f t="shared" si="82"/>
        <v>9.3518018288244882E-12</v>
      </c>
      <c r="T268">
        <f t="shared" si="82"/>
        <v>1.0764320257136502E-5</v>
      </c>
      <c r="U268">
        <f t="shared" si="82"/>
        <v>0.58470908981366787</v>
      </c>
      <c r="V268">
        <f t="shared" si="82"/>
        <v>9.3898389541787114E-2</v>
      </c>
      <c r="W268">
        <f t="shared" si="82"/>
        <v>0.23420986057691734</v>
      </c>
      <c r="X268">
        <f t="shared" si="85"/>
        <v>0.91282810426198124</v>
      </c>
      <c r="Y268">
        <f t="shared" si="86"/>
        <v>-9.1207691839466074E-2</v>
      </c>
      <c r="Z268">
        <f t="shared" si="74"/>
        <v>1.0244866240600021E-11</v>
      </c>
      <c r="AA268">
        <f t="shared" si="74"/>
        <v>1.1792275245337042E-5</v>
      </c>
      <c r="AB268">
        <f t="shared" si="74"/>
        <v>0.64054676568750413</v>
      </c>
      <c r="AC268">
        <f t="shared" si="74"/>
        <v>0.1028653577857396</v>
      </c>
      <c r="AD268">
        <f t="shared" si="74"/>
        <v>0.2565760842412661</v>
      </c>
      <c r="AE268">
        <f t="shared" si="87"/>
        <v>1</v>
      </c>
      <c r="AF268" s="15">
        <f t="shared" si="88"/>
        <v>8.8928132015222179</v>
      </c>
      <c r="AG268">
        <f t="shared" si="89"/>
        <v>6829.2341586341718</v>
      </c>
      <c r="AI268">
        <f t="shared" si="90"/>
        <v>1.3580067811701154E-2</v>
      </c>
      <c r="AK268">
        <f t="shared" si="78"/>
        <v>1.3912597826915615E-13</v>
      </c>
      <c r="AL268">
        <f t="shared" si="78"/>
        <v>1.6013989748592189E-7</v>
      </c>
      <c r="AM268">
        <f t="shared" si="78"/>
        <v>8.6986685146021557E-3</v>
      </c>
      <c r="AN268">
        <f t="shared" si="78"/>
        <v>1.396918534205245E-3</v>
      </c>
      <c r="AO268">
        <f t="shared" si="78"/>
        <v>3.4843206228571412E-3</v>
      </c>
      <c r="AQ268" s="23">
        <f t="shared" si="77"/>
        <v>1.2291813930577973E-9</v>
      </c>
      <c r="AR268">
        <f t="shared" si="77"/>
        <v>1.4148398791134858E-3</v>
      </c>
      <c r="AS268">
        <f t="shared" si="77"/>
        <v>76.852947347052861</v>
      </c>
      <c r="AT268">
        <f t="shared" si="77"/>
        <v>12.341809137476723</v>
      </c>
      <c r="AU268" s="24">
        <f t="shared" si="77"/>
        <v>30.784057228893907</v>
      </c>
    </row>
    <row r="269" spans="1:49">
      <c r="A269">
        <v>14</v>
      </c>
      <c r="B269">
        <v>5</v>
      </c>
      <c r="C269">
        <v>17670.048517895</v>
      </c>
      <c r="D269">
        <v>16690.792978189998</v>
      </c>
      <c r="E269">
        <v>14782.8116542268</v>
      </c>
      <c r="F269">
        <v>12480.475744780801</v>
      </c>
      <c r="G269">
        <v>0.92</v>
      </c>
      <c r="H269">
        <v>21.2133790870725</v>
      </c>
      <c r="I269">
        <v>7.5696139319658302</v>
      </c>
      <c r="J269">
        <v>17.8192384331409</v>
      </c>
      <c r="K269">
        <v>15.910034315304401</v>
      </c>
      <c r="L269">
        <v>10</v>
      </c>
      <c r="M269">
        <v>18.1828963603479</v>
      </c>
      <c r="N269">
        <f t="shared" si="83"/>
        <v>-23.956693456617753</v>
      </c>
      <c r="O269">
        <f t="shared" si="84"/>
        <v>-10.71989426012277</v>
      </c>
      <c r="P269">
        <f t="shared" si="79"/>
        <v>-0.43233083744916379</v>
      </c>
      <c r="Q269">
        <f t="shared" si="80"/>
        <v>-2.2756196295939963</v>
      </c>
      <c r="R269">
        <f t="shared" si="81"/>
        <v>-1.4160326746741307</v>
      </c>
      <c r="S269">
        <f t="shared" si="82"/>
        <v>3.9422142834287955E-11</v>
      </c>
      <c r="T269">
        <f t="shared" si="82"/>
        <v>2.2100855050463876E-5</v>
      </c>
      <c r="U269">
        <f t="shared" si="82"/>
        <v>0.64899462943616648</v>
      </c>
      <c r="V269">
        <f t="shared" si="82"/>
        <v>0.10273323215853863</v>
      </c>
      <c r="W269">
        <f t="shared" si="82"/>
        <v>0.24267487980546018</v>
      </c>
      <c r="X269">
        <f t="shared" si="85"/>
        <v>0.9944248422946379</v>
      </c>
      <c r="Y269">
        <f t="shared" si="86"/>
        <v>-5.5907569027560241E-3</v>
      </c>
      <c r="Z269">
        <f t="shared" si="74"/>
        <v>3.9643159701563026E-11</v>
      </c>
      <c r="AA269">
        <f t="shared" si="74"/>
        <v>2.2224761601355508E-5</v>
      </c>
      <c r="AB269">
        <f t="shared" si="74"/>
        <v>0.65263316223940027</v>
      </c>
      <c r="AC269">
        <f t="shared" si="74"/>
        <v>0.10330919722548507</v>
      </c>
      <c r="AD269">
        <f t="shared" si="74"/>
        <v>0.24403541573387011</v>
      </c>
      <c r="AE269">
        <f t="shared" si="87"/>
        <v>0.99999999999999989</v>
      </c>
      <c r="AF269" s="15">
        <f t="shared" si="88"/>
        <v>9.595459734844523</v>
      </c>
      <c r="AG269">
        <f t="shared" si="89"/>
        <v>14640.489240334904</v>
      </c>
      <c r="AI269">
        <f t="shared" si="90"/>
        <v>2.9112903740291771E-2</v>
      </c>
      <c r="AK269">
        <f t="shared" si="78"/>
        <v>1.1541274923526183E-12</v>
      </c>
      <c r="AL269">
        <f t="shared" si="78"/>
        <v>6.4702734515119569E-7</v>
      </c>
      <c r="AM269">
        <f t="shared" si="78"/>
        <v>1.9000046429997884E-2</v>
      </c>
      <c r="AN269">
        <f t="shared" si="78"/>
        <v>3.0076307143123643E-3</v>
      </c>
      <c r="AO269">
        <f t="shared" si="78"/>
        <v>7.1045795674822441E-3</v>
      </c>
      <c r="AQ269" s="23">
        <f t="shared" si="77"/>
        <v>1.0196744392853628E-8</v>
      </c>
      <c r="AR269">
        <f t="shared" si="77"/>
        <v>5.7165022906132115E-3</v>
      </c>
      <c r="AS269">
        <f t="shared" si="77"/>
        <v>167.86587113016014</v>
      </c>
      <c r="AT269">
        <f t="shared" si="77"/>
        <v>26.572490322905338</v>
      </c>
      <c r="AU269" s="24">
        <f t="shared" si="77"/>
        <v>62.769132828328367</v>
      </c>
    </row>
    <row r="270" spans="1:49">
      <c r="A270">
        <v>14</v>
      </c>
      <c r="B270">
        <v>6</v>
      </c>
      <c r="C270">
        <v>17670.048517895</v>
      </c>
      <c r="D270">
        <v>16690.792978189998</v>
      </c>
      <c r="E270">
        <v>9917.1173318633791</v>
      </c>
      <c r="F270">
        <v>8485.8407141789503</v>
      </c>
      <c r="G270">
        <v>0.92</v>
      </c>
      <c r="H270">
        <v>18.061481709341301</v>
      </c>
      <c r="I270">
        <v>8.1287362244579597</v>
      </c>
      <c r="J270">
        <v>15.171644635846601</v>
      </c>
      <c r="K270">
        <v>13.546111282006001</v>
      </c>
      <c r="L270">
        <v>10</v>
      </c>
      <c r="M270">
        <v>15.4812700365783</v>
      </c>
      <c r="N270">
        <f t="shared" si="83"/>
        <v>-20.174416603340308</v>
      </c>
      <c r="O270">
        <f t="shared" si="84"/>
        <v>-8.8287558334840472</v>
      </c>
      <c r="P270">
        <f t="shared" si="79"/>
        <v>-0.15811576558654494</v>
      </c>
      <c r="Q270">
        <f t="shared" si="80"/>
        <v>-2.039227326264156</v>
      </c>
      <c r="R270">
        <f t="shared" si="81"/>
        <v>-1.2977250272604146</v>
      </c>
      <c r="S270">
        <f t="shared" si="82"/>
        <v>1.7312595957438916E-9</v>
      </c>
      <c r="T270">
        <f t="shared" si="82"/>
        <v>1.4646034723470765E-4</v>
      </c>
      <c r="U270">
        <f t="shared" si="82"/>
        <v>0.85375094126893702</v>
      </c>
      <c r="V270">
        <f t="shared" si="82"/>
        <v>0.13012921947340259</v>
      </c>
      <c r="W270">
        <f t="shared" si="82"/>
        <v>0.27315250121322249</v>
      </c>
      <c r="X270">
        <f t="shared" si="85"/>
        <v>1.2571791240340564</v>
      </c>
      <c r="Y270">
        <f t="shared" si="86"/>
        <v>0.22887042067618676</v>
      </c>
      <c r="Z270">
        <f t="shared" si="74"/>
        <v>1.3770985873425882E-9</v>
      </c>
      <c r="AA270">
        <f t="shared" si="74"/>
        <v>1.1649918809082938E-4</v>
      </c>
      <c r="AB270">
        <f t="shared" si="74"/>
        <v>0.67910047577739552</v>
      </c>
      <c r="AC270">
        <f t="shared" si="74"/>
        <v>0.10350889303335063</v>
      </c>
      <c r="AD270">
        <f t="shared" si="74"/>
        <v>0.21727413062406445</v>
      </c>
      <c r="AE270">
        <f t="shared" si="87"/>
        <v>1</v>
      </c>
      <c r="AF270" s="15">
        <f t="shared" si="88"/>
        <v>9.2076776615028511</v>
      </c>
      <c r="AG270">
        <f t="shared" si="89"/>
        <v>11706.35289585863</v>
      </c>
      <c r="AI270">
        <f t="shared" si="90"/>
        <v>2.3278315322147126E-2</v>
      </c>
      <c r="AK270">
        <f t="shared" si="78"/>
        <v>3.2056535145844137E-11</v>
      </c>
      <c r="AL270">
        <f t="shared" si="78"/>
        <v>2.7119048351524533E-6</v>
      </c>
      <c r="AM270">
        <f t="shared" si="78"/>
        <v>1.580831501056635E-2</v>
      </c>
      <c r="AN270">
        <f t="shared" si="78"/>
        <v>2.4095126506767338E-3</v>
      </c>
      <c r="AO270">
        <f t="shared" si="78"/>
        <v>5.0577757240123557E-3</v>
      </c>
      <c r="AQ270" s="23">
        <f t="shared" si="77"/>
        <v>2.8322026567133611E-7</v>
      </c>
      <c r="AR270">
        <f t="shared" si="77"/>
        <v>2.3959745006528945E-2</v>
      </c>
      <c r="AS270">
        <f t="shared" si="77"/>
        <v>139.66684661143762</v>
      </c>
      <c r="AT270">
        <f t="shared" si="77"/>
        <v>21.288102720969835</v>
      </c>
      <c r="AU270" s="24">
        <f t="shared" si="77"/>
        <v>44.68557121796492</v>
      </c>
    </row>
    <row r="271" spans="1:49">
      <c r="A271">
        <v>14</v>
      </c>
      <c r="B271">
        <v>7</v>
      </c>
      <c r="C271">
        <v>17670.048517895</v>
      </c>
      <c r="D271">
        <v>16690.792978189998</v>
      </c>
      <c r="E271">
        <v>10744.4542109262</v>
      </c>
      <c r="F271">
        <v>6602.88492501783</v>
      </c>
      <c r="G271">
        <v>0.92</v>
      </c>
      <c r="H271">
        <v>15.0464391127911</v>
      </c>
      <c r="I271">
        <v>7.9112947864510499</v>
      </c>
      <c r="J271">
        <v>12.6390088547445</v>
      </c>
      <c r="K271">
        <v>11.284829334593301</v>
      </c>
      <c r="L271">
        <v>10</v>
      </c>
      <c r="M271">
        <v>12.8969478109638</v>
      </c>
      <c r="N271">
        <f t="shared" si="83"/>
        <v>-16.556365487480072</v>
      </c>
      <c r="O271">
        <f t="shared" si="84"/>
        <v>-7.019730275553929</v>
      </c>
      <c r="P271">
        <f t="shared" si="79"/>
        <v>0.10419294031332205</v>
      </c>
      <c r="Q271">
        <f t="shared" si="80"/>
        <v>-1.8130991315228862</v>
      </c>
      <c r="R271">
        <f t="shared" si="81"/>
        <v>-1.1619856728394822</v>
      </c>
      <c r="S271">
        <f t="shared" si="82"/>
        <v>6.4515167388418766E-8</v>
      </c>
      <c r="T271">
        <f t="shared" si="82"/>
        <v>8.940666119512322E-4</v>
      </c>
      <c r="U271">
        <f t="shared" si="82"/>
        <v>1.1098145622293181</v>
      </c>
      <c r="V271">
        <f t="shared" si="82"/>
        <v>0.16314773621481585</v>
      </c>
      <c r="W271">
        <f t="shared" si="82"/>
        <v>0.31286431750061605</v>
      </c>
      <c r="X271">
        <f t="shared" si="85"/>
        <v>1.5867207470718687</v>
      </c>
      <c r="Y271">
        <f t="shared" si="86"/>
        <v>0.46166946328335567</v>
      </c>
      <c r="Z271">
        <f t="shared" si="74"/>
        <v>4.0659433934720348E-8</v>
      </c>
      <c r="AA271">
        <f t="shared" si="74"/>
        <v>5.6346815506203029E-4</v>
      </c>
      <c r="AB271">
        <f t="shared" si="74"/>
        <v>0.69943911950314364</v>
      </c>
      <c r="AC271">
        <f t="shared" si="74"/>
        <v>0.10282069892631603</v>
      </c>
      <c r="AD271">
        <f t="shared" si="74"/>
        <v>0.19717667275604434</v>
      </c>
      <c r="AE271">
        <f t="shared" si="87"/>
        <v>1</v>
      </c>
      <c r="AF271" s="15">
        <f t="shared" si="88"/>
        <v>9.0136626232282975</v>
      </c>
      <c r="AG271">
        <f t="shared" si="89"/>
        <v>11348.390963467638</v>
      </c>
      <c r="AI271">
        <f t="shared" si="90"/>
        <v>2.2566500907388581E-2</v>
      </c>
      <c r="AK271">
        <f t="shared" si="78"/>
        <v>9.175411527817728E-10</v>
      </c>
      <c r="AL271">
        <f t="shared" si="78"/>
        <v>1.2715504632491877E-5</v>
      </c>
      <c r="AM271">
        <f t="shared" si="78"/>
        <v>1.5783893524930762E-2</v>
      </c>
      <c r="AN271">
        <f t="shared" si="78"/>
        <v>2.3203033956190385E-3</v>
      </c>
      <c r="AO271">
        <f t="shared" si="78"/>
        <v>4.4495875646651355E-3</v>
      </c>
      <c r="AQ271" s="23">
        <f t="shared" si="77"/>
        <v>8.1064983434096173E-6</v>
      </c>
      <c r="AR271">
        <f t="shared" si="77"/>
        <v>0.11234179189282505</v>
      </c>
      <c r="AS271">
        <f t="shared" si="77"/>
        <v>139.45108219340764</v>
      </c>
      <c r="AT271">
        <f t="shared" si="77"/>
        <v>20.499936788412462</v>
      </c>
      <c r="AU271" s="24">
        <f t="shared" si="77"/>
        <v>39.312214076127603</v>
      </c>
    </row>
    <row r="272" spans="1:49">
      <c r="A272">
        <v>14</v>
      </c>
      <c r="B272">
        <v>8</v>
      </c>
      <c r="C272">
        <v>17670.048517895</v>
      </c>
      <c r="D272">
        <v>16690.792978189998</v>
      </c>
      <c r="E272">
        <v>1326.9172514140701</v>
      </c>
      <c r="F272">
        <v>9665.5722048840307</v>
      </c>
      <c r="G272">
        <v>0.92</v>
      </c>
      <c r="H272">
        <v>14.1804725840597</v>
      </c>
      <c r="I272">
        <v>6.9888654150948204</v>
      </c>
      <c r="J272">
        <v>11.9115969706101</v>
      </c>
      <c r="K272">
        <v>10.6353544380447</v>
      </c>
      <c r="L272">
        <v>10</v>
      </c>
      <c r="M272">
        <v>12.1546907863369</v>
      </c>
      <c r="N272">
        <f t="shared" si="83"/>
        <v>-15.517205653002389</v>
      </c>
      <c r="O272">
        <f t="shared" si="84"/>
        <v>-6.5001503583150875</v>
      </c>
      <c r="P272">
        <f t="shared" si="79"/>
        <v>0.17953202831295811</v>
      </c>
      <c r="Q272">
        <f t="shared" si="80"/>
        <v>-1.7481516418680263</v>
      </c>
      <c r="R272">
        <f t="shared" si="81"/>
        <v>-1.0971999404674502</v>
      </c>
      <c r="S272">
        <f t="shared" si="82"/>
        <v>1.8237412042592919E-7</v>
      </c>
      <c r="T272">
        <f t="shared" si="82"/>
        <v>1.5032131553874212E-3</v>
      </c>
      <c r="U272">
        <f t="shared" si="82"/>
        <v>1.1966572303659919</v>
      </c>
      <c r="V272">
        <f t="shared" si="82"/>
        <v>0.17409543695798649</v>
      </c>
      <c r="W272">
        <f t="shared" si="82"/>
        <v>0.333804448678029</v>
      </c>
      <c r="X272">
        <f t="shared" si="85"/>
        <v>1.7060605115315153</v>
      </c>
      <c r="Y272">
        <f t="shared" si="86"/>
        <v>0.53418691827134768</v>
      </c>
      <c r="Z272">
        <f t="shared" si="74"/>
        <v>1.0689780297547217E-7</v>
      </c>
      <c r="AA272">
        <f t="shared" si="74"/>
        <v>8.8110189833653691E-4</v>
      </c>
      <c r="AB272">
        <f t="shared" si="74"/>
        <v>0.70141546696474644</v>
      </c>
      <c r="AC272">
        <f t="shared" si="74"/>
        <v>0.10204528841811278</v>
      </c>
      <c r="AD272">
        <f t="shared" si="74"/>
        <v>0.19565803582100127</v>
      </c>
      <c r="AE272">
        <f t="shared" si="87"/>
        <v>1</v>
      </c>
      <c r="AF272" s="15">
        <f t="shared" si="88"/>
        <v>9.1967088629451759</v>
      </c>
      <c r="AG272">
        <f t="shared" si="89"/>
        <v>14337.585226618625</v>
      </c>
      <c r="AI272">
        <f t="shared" si="90"/>
        <v>2.8510573090741134E-2</v>
      </c>
      <c r="AK272">
        <f t="shared" si="78"/>
        <v>3.0477176249718444E-9</v>
      </c>
      <c r="AL272">
        <f t="shared" si="78"/>
        <v>2.5120720072914598E-5</v>
      </c>
      <c r="AM272">
        <f t="shared" si="78"/>
        <v>1.9997756937874728E-2</v>
      </c>
      <c r="AN272">
        <f t="shared" si="78"/>
        <v>2.9093696540103643E-3</v>
      </c>
      <c r="AO272">
        <f t="shared" si="78"/>
        <v>5.5783227310655043E-3</v>
      </c>
      <c r="AQ272" s="23">
        <f t="shared" si="77"/>
        <v>2.6926659151048104E-5</v>
      </c>
      <c r="AR272">
        <f t="shared" si="77"/>
        <v>0.2219421712464299</v>
      </c>
      <c r="AS272">
        <f t="shared" si="77"/>
        <v>176.68066767065889</v>
      </c>
      <c r="AT272">
        <f t="shared" si="77"/>
        <v>25.704351471427263</v>
      </c>
      <c r="AU272" s="24">
        <f t="shared" si="77"/>
        <v>49.284616653202001</v>
      </c>
    </row>
    <row r="273" spans="1:49">
      <c r="A273">
        <v>14</v>
      </c>
      <c r="B273">
        <v>9</v>
      </c>
      <c r="C273">
        <v>17670.048517895</v>
      </c>
      <c r="D273">
        <v>16690.792978189998</v>
      </c>
      <c r="E273">
        <v>6736.8860152257803</v>
      </c>
      <c r="F273">
        <v>5806.3655341846197</v>
      </c>
      <c r="G273">
        <v>0.92</v>
      </c>
      <c r="H273">
        <v>11.7503243176035</v>
      </c>
      <c r="I273">
        <v>7.0977449279267999</v>
      </c>
      <c r="J273">
        <v>9.8702724267869808</v>
      </c>
      <c r="K273">
        <v>8.8127432382026392</v>
      </c>
      <c r="L273">
        <v>10</v>
      </c>
      <c r="M273">
        <v>10.0717065579459</v>
      </c>
      <c r="N273">
        <f t="shared" si="83"/>
        <v>-12.60102773325495</v>
      </c>
      <c r="O273">
        <f t="shared" si="84"/>
        <v>-5.0420613984413682</v>
      </c>
      <c r="P273">
        <f t="shared" si="79"/>
        <v>0.39095492749463767</v>
      </c>
      <c r="Q273">
        <f t="shared" si="80"/>
        <v>-1.5658905218838199</v>
      </c>
      <c r="R273">
        <f t="shared" si="81"/>
        <v>-0.99631711443285975</v>
      </c>
      <c r="S273">
        <f t="shared" si="82"/>
        <v>3.3685514821582865E-6</v>
      </c>
      <c r="T273">
        <f t="shared" si="82"/>
        <v>6.4604170888048831E-3</v>
      </c>
      <c r="U273">
        <f t="shared" si="82"/>
        <v>1.4783918770856177</v>
      </c>
      <c r="V273">
        <f t="shared" si="82"/>
        <v>0.20890189860375574</v>
      </c>
      <c r="W273">
        <f t="shared" si="82"/>
        <v>0.36923679701467832</v>
      </c>
      <c r="X273">
        <f t="shared" si="85"/>
        <v>2.0629943583443384</v>
      </c>
      <c r="Y273">
        <f t="shared" si="86"/>
        <v>0.72415849940013</v>
      </c>
      <c r="Z273">
        <f t="shared" si="74"/>
        <v>1.6328457072765465E-6</v>
      </c>
      <c r="AA273">
        <f t="shared" si="74"/>
        <v>3.1315728337665974E-3</v>
      </c>
      <c r="AB273">
        <f t="shared" si="74"/>
        <v>0.71662429473249023</v>
      </c>
      <c r="AC273">
        <f t="shared" si="74"/>
        <v>0.10126149776357629</v>
      </c>
      <c r="AD273">
        <f t="shared" si="74"/>
        <v>0.17898100182445981</v>
      </c>
      <c r="AE273">
        <f t="shared" si="87"/>
        <v>1.0000000000000002</v>
      </c>
      <c r="AF273" s="15">
        <f t="shared" si="88"/>
        <v>8.82715987268476</v>
      </c>
      <c r="AG273">
        <f t="shared" si="89"/>
        <v>11317.107775686942</v>
      </c>
      <c r="AI273">
        <f t="shared" si="90"/>
        <v>2.2504293666933815E-2</v>
      </c>
      <c r="AK273">
        <f t="shared" si="78"/>
        <v>3.6746039309343651E-8</v>
      </c>
      <c r="AL273">
        <f t="shared" si="78"/>
        <v>7.047383469047562E-5</v>
      </c>
      <c r="AM273">
        <f t="shared" si="78"/>
        <v>1.6127123577519293E-2</v>
      </c>
      <c r="AN273">
        <f t="shared" si="78"/>
        <v>2.2788184828250826E-3</v>
      </c>
      <c r="AO273">
        <f t="shared" si="78"/>
        <v>4.0278410258596607E-3</v>
      </c>
      <c r="AQ273" s="23">
        <f t="shared" si="77"/>
        <v>3.2465214871828962E-4</v>
      </c>
      <c r="AR273">
        <f t="shared" si="77"/>
        <v>0.62263803911140803</v>
      </c>
      <c r="AS273">
        <f t="shared" si="77"/>
        <v>142.48352803442714</v>
      </c>
      <c r="AT273">
        <f t="shared" si="77"/>
        <v>20.133416577497542</v>
      </c>
      <c r="AU273" s="24">
        <f t="shared" si="77"/>
        <v>35.586073174654089</v>
      </c>
    </row>
    <row r="274" spans="1:49">
      <c r="A274">
        <v>14</v>
      </c>
      <c r="B274">
        <v>10</v>
      </c>
      <c r="C274">
        <v>17670.048517895</v>
      </c>
      <c r="D274">
        <v>16690.792978189998</v>
      </c>
      <c r="E274">
        <v>15653.849400851201</v>
      </c>
      <c r="F274">
        <v>10723.919758195199</v>
      </c>
      <c r="G274">
        <v>0.92</v>
      </c>
      <c r="H274">
        <v>9.6774388756498109</v>
      </c>
      <c r="I274">
        <v>8.0345381274514605</v>
      </c>
      <c r="J274">
        <v>8.1290486555458301</v>
      </c>
      <c r="K274">
        <v>7.2580791567373497</v>
      </c>
      <c r="L274">
        <v>10</v>
      </c>
      <c r="M274">
        <v>8.2949476076998199</v>
      </c>
      <c r="N274">
        <f t="shared" si="83"/>
        <v>-10.113565202910523</v>
      </c>
      <c r="O274">
        <f t="shared" si="84"/>
        <v>-3.7983301332691548</v>
      </c>
      <c r="P274">
        <f t="shared" si="79"/>
        <v>0.57129596094461266</v>
      </c>
      <c r="Q274">
        <f t="shared" si="80"/>
        <v>-1.410424113737291</v>
      </c>
      <c r="R274">
        <f t="shared" si="81"/>
        <v>-0.9355829629062955</v>
      </c>
      <c r="S274">
        <f t="shared" si="82"/>
        <v>4.0526065312184343E-5</v>
      </c>
      <c r="T274">
        <f t="shared" si="82"/>
        <v>2.2408159271143986E-2</v>
      </c>
      <c r="U274">
        <f t="shared" si="82"/>
        <v>1.7705601420290258</v>
      </c>
      <c r="V274">
        <f t="shared" si="82"/>
        <v>0.24403976058740728</v>
      </c>
      <c r="W274">
        <f t="shared" si="82"/>
        <v>0.39235706923073543</v>
      </c>
      <c r="X274">
        <f t="shared" si="85"/>
        <v>2.4294056571836249</v>
      </c>
      <c r="Y274">
        <f t="shared" si="86"/>
        <v>0.88764664191539844</v>
      </c>
      <c r="Z274">
        <f t="shared" ref="Z274:AD324" si="91">S274/$X274</f>
        <v>1.6681473179397149E-5</v>
      </c>
      <c r="AA274">
        <f t="shared" si="91"/>
        <v>9.2237207091719065E-3</v>
      </c>
      <c r="AB274">
        <f t="shared" si="91"/>
        <v>0.72880382771546304</v>
      </c>
      <c r="AC274">
        <f t="shared" si="91"/>
        <v>0.10045245423126209</v>
      </c>
      <c r="AD274">
        <f t="shared" si="91"/>
        <v>0.16150331587092348</v>
      </c>
      <c r="AE274">
        <f t="shared" si="87"/>
        <v>0.99999999999999989</v>
      </c>
      <c r="AF274" s="15">
        <f t="shared" si="88"/>
        <v>9.4782276004781938</v>
      </c>
      <c r="AG274">
        <f t="shared" si="89"/>
        <v>24332.793585995736</v>
      </c>
      <c r="AI274">
        <f t="shared" si="90"/>
        <v>4.8386243504064633E-2</v>
      </c>
      <c r="AK274">
        <f t="shared" si="78"/>
        <v>8.0715382326483371E-7</v>
      </c>
      <c r="AL274">
        <f t="shared" si="78"/>
        <v>4.4630119624747559E-4</v>
      </c>
      <c r="AM274">
        <f t="shared" si="78"/>
        <v>3.5264079474534762E-2</v>
      </c>
      <c r="AN274">
        <f t="shared" si="78"/>
        <v>4.8605169110147554E-3</v>
      </c>
      <c r="AO274">
        <f t="shared" si="78"/>
        <v>7.81453876844437E-3</v>
      </c>
      <c r="AQ274" s="23">
        <f t="shared" si="77"/>
        <v>7.1312236092470286E-3</v>
      </c>
      <c r="AR274">
        <f t="shared" si="77"/>
        <v>3.9430818956437359</v>
      </c>
      <c r="AS274">
        <f t="shared" si="77"/>
        <v>311.55899762696725</v>
      </c>
      <c r="AT274">
        <f t="shared" si="77"/>
        <v>42.942784819839929</v>
      </c>
      <c r="AU274" s="24">
        <f t="shared" si="77"/>
        <v>69.041639591691734</v>
      </c>
    </row>
    <row r="275" spans="1:49">
      <c r="A275">
        <v>14</v>
      </c>
      <c r="B275">
        <v>11</v>
      </c>
      <c r="C275">
        <v>17670.048517895</v>
      </c>
      <c r="D275">
        <v>16690.792978189998</v>
      </c>
      <c r="E275">
        <v>10891.4480381786</v>
      </c>
      <c r="F275">
        <v>9022.5382886068801</v>
      </c>
      <c r="G275">
        <v>0.92</v>
      </c>
      <c r="H275">
        <v>7.6726025769359403</v>
      </c>
      <c r="I275">
        <v>7.9506135691425799</v>
      </c>
      <c r="J275">
        <v>6.4449861646261999</v>
      </c>
      <c r="K275">
        <v>5.7544519327019596</v>
      </c>
      <c r="L275">
        <v>10</v>
      </c>
      <c r="M275">
        <v>6.5765164945165298</v>
      </c>
      <c r="N275">
        <f t="shared" si="83"/>
        <v>-7.7077616444538801</v>
      </c>
      <c r="O275">
        <f t="shared" si="84"/>
        <v>-2.5954283540408332</v>
      </c>
      <c r="P275">
        <f t="shared" si="79"/>
        <v>0.74571671893271763</v>
      </c>
      <c r="Q275">
        <f t="shared" si="80"/>
        <v>-1.2600613913337519</v>
      </c>
      <c r="R275">
        <f t="shared" si="81"/>
        <v>-0.84714367049786454</v>
      </c>
      <c r="S275">
        <f t="shared" si="82"/>
        <v>4.493261039355004E-4</v>
      </c>
      <c r="T275">
        <f t="shared" si="82"/>
        <v>7.4613908059090656E-2</v>
      </c>
      <c r="U275">
        <f t="shared" si="82"/>
        <v>2.1079517025918837</v>
      </c>
      <c r="V275">
        <f t="shared" si="82"/>
        <v>0.28363661313527977</v>
      </c>
      <c r="W275">
        <f t="shared" si="82"/>
        <v>0.42863751504737618</v>
      </c>
      <c r="X275">
        <f t="shared" si="85"/>
        <v>2.8952890649375655</v>
      </c>
      <c r="Y275">
        <f t="shared" si="86"/>
        <v>1.0630849557596735</v>
      </c>
      <c r="Z275">
        <f t="shared" si="91"/>
        <v>1.5519213931932207E-4</v>
      </c>
      <c r="AA275">
        <f t="shared" si="91"/>
        <v>2.577079745255061E-2</v>
      </c>
      <c r="AB275">
        <f t="shared" si="91"/>
        <v>0.72806260629362751</v>
      </c>
      <c r="AC275">
        <f t="shared" si="91"/>
        <v>9.7964868713858858E-2</v>
      </c>
      <c r="AD275">
        <f t="shared" si="91"/>
        <v>0.1480465354006438</v>
      </c>
      <c r="AE275">
        <f t="shared" si="87"/>
        <v>1.0000000000000002</v>
      </c>
      <c r="AF275" s="15">
        <f t="shared" si="88"/>
        <v>9.2739023690630891</v>
      </c>
      <c r="AG275">
        <f t="shared" si="89"/>
        <v>22427.918829879782</v>
      </c>
      <c r="AI275">
        <f t="shared" si="90"/>
        <v>4.4598362204351524E-2</v>
      </c>
      <c r="AK275">
        <f t="shared" si="78"/>
        <v>6.9213152406313093E-6</v>
      </c>
      <c r="AL275">
        <f t="shared" si="78"/>
        <v>1.1493353590838317E-3</v>
      </c>
      <c r="AM275">
        <f t="shared" si="78"/>
        <v>3.2470399822927383E-2</v>
      </c>
      <c r="AN275">
        <f t="shared" si="78"/>
        <v>4.369072698202422E-3</v>
      </c>
      <c r="AO275">
        <f t="shared" si="78"/>
        <v>6.6026330088972624E-3</v>
      </c>
      <c r="AQ275" s="23">
        <f t="shared" si="77"/>
        <v>6.1149988054800673E-2</v>
      </c>
      <c r="AR275">
        <f t="shared" si="77"/>
        <v>10.154405779171789</v>
      </c>
      <c r="AS275">
        <f t="shared" si="77"/>
        <v>286.87677013328806</v>
      </c>
      <c r="AT275">
        <f t="shared" si="77"/>
        <v>38.600863277723612</v>
      </c>
      <c r="AU275" s="24">
        <f t="shared" si="77"/>
        <v>58.334422806534839</v>
      </c>
    </row>
    <row r="276" spans="1:49">
      <c r="A276">
        <v>14</v>
      </c>
      <c r="B276">
        <v>12</v>
      </c>
      <c r="C276">
        <v>17670.048517895</v>
      </c>
      <c r="D276">
        <v>16690.792978189998</v>
      </c>
      <c r="E276">
        <v>19775.635773132999</v>
      </c>
      <c r="F276">
        <v>19400.363349273801</v>
      </c>
      <c r="G276">
        <v>0.92</v>
      </c>
      <c r="H276">
        <v>5.1933476353033203</v>
      </c>
      <c r="I276">
        <v>8.3188570372382404</v>
      </c>
      <c r="J276">
        <v>4.3624120136547804</v>
      </c>
      <c r="K276">
        <v>3.8950107264774898</v>
      </c>
      <c r="L276">
        <v>10</v>
      </c>
      <c r="M276">
        <v>4.4514408302599797</v>
      </c>
      <c r="N276">
        <f t="shared" si="83"/>
        <v>-4.7326557144947357</v>
      </c>
      <c r="O276">
        <f t="shared" si="84"/>
        <v>-1.1078753890612609</v>
      </c>
      <c r="P276">
        <f t="shared" si="79"/>
        <v>0.96141189885475675</v>
      </c>
      <c r="Q276">
        <f t="shared" si="80"/>
        <v>-1.0741172707113051</v>
      </c>
      <c r="R276">
        <f t="shared" si="81"/>
        <v>-0.75193719132790682</v>
      </c>
      <c r="S276">
        <f t="shared" si="82"/>
        <v>8.8030615508671722E-3</v>
      </c>
      <c r="T276">
        <f t="shared" si="82"/>
        <v>0.33025988998579986</v>
      </c>
      <c r="U276">
        <f t="shared" si="82"/>
        <v>2.615386529062584</v>
      </c>
      <c r="V276">
        <f t="shared" si="82"/>
        <v>0.34159916183638034</v>
      </c>
      <c r="W276">
        <f t="shared" si="82"/>
        <v>0.47145237410680002</v>
      </c>
      <c r="X276">
        <f t="shared" si="85"/>
        <v>3.7675010165424312</v>
      </c>
      <c r="Y276">
        <f t="shared" si="86"/>
        <v>1.3264119213373042</v>
      </c>
      <c r="Z276">
        <f t="shared" si="91"/>
        <v>2.3365784142365151E-3</v>
      </c>
      <c r="AA276">
        <f t="shared" si="91"/>
        <v>8.7660199303380953E-2</v>
      </c>
      <c r="AB276">
        <f t="shared" si="91"/>
        <v>0.69419663527066988</v>
      </c>
      <c r="AC276">
        <f t="shared" si="91"/>
        <v>9.0669958770144665E-2</v>
      </c>
      <c r="AD276">
        <f t="shared" si="91"/>
        <v>0.12513662824156807</v>
      </c>
      <c r="AE276">
        <f t="shared" si="87"/>
        <v>1</v>
      </c>
      <c r="AF276" s="15">
        <f t="shared" si="88"/>
        <v>10.015328914256084</v>
      </c>
      <c r="AG276">
        <f t="shared" si="89"/>
        <v>56602.999596533366</v>
      </c>
      <c r="AI276">
        <f t="shared" si="90"/>
        <v>0.11255618931952811</v>
      </c>
      <c r="AK276">
        <f t="shared" si="78"/>
        <v>2.62996362352728E-4</v>
      </c>
      <c r="AL276">
        <f t="shared" si="78"/>
        <v>9.8666979885789138E-3</v>
      </c>
      <c r="AM276">
        <f t="shared" si="78"/>
        <v>7.8136127904504929E-2</v>
      </c>
      <c r="AN276">
        <f t="shared" si="78"/>
        <v>1.0205465044926211E-2</v>
      </c>
      <c r="AO276">
        <f t="shared" si="78"/>
        <v>1.4084902019165344E-2</v>
      </c>
      <c r="AQ276" s="23">
        <f t="shared" si="77"/>
        <v>2.323579241401299</v>
      </c>
      <c r="AR276">
        <f t="shared" si="77"/>
        <v>87.172516084803206</v>
      </c>
      <c r="AS276">
        <f t="shared" si="77"/>
        <v>690.33458553652576</v>
      </c>
      <c r="AT276">
        <f t="shared" si="77"/>
        <v>90.165531245763816</v>
      </c>
      <c r="AU276" s="24">
        <f t="shared" si="77"/>
        <v>124.44045102422444</v>
      </c>
    </row>
    <row r="277" spans="1:49">
      <c r="A277">
        <v>14</v>
      </c>
      <c r="B277">
        <v>13</v>
      </c>
      <c r="C277">
        <v>17670.048517895</v>
      </c>
      <c r="D277">
        <v>16690.792978189998</v>
      </c>
      <c r="E277">
        <v>6227.3736275196297</v>
      </c>
      <c r="F277">
        <v>4568.4500073733298</v>
      </c>
      <c r="G277">
        <v>0.92</v>
      </c>
      <c r="H277">
        <v>2.8500183711527098</v>
      </c>
      <c r="I277">
        <v>7.5141630954873504</v>
      </c>
      <c r="J277">
        <v>2.39401543176827</v>
      </c>
      <c r="K277">
        <v>2.1375137783645299</v>
      </c>
      <c r="L277">
        <v>10</v>
      </c>
      <c r="M277">
        <v>2.44287288955945</v>
      </c>
      <c r="N277">
        <f t="shared" si="83"/>
        <v>-1.9206605975140036</v>
      </c>
      <c r="O277">
        <f t="shared" si="84"/>
        <v>0.29812216942910497</v>
      </c>
      <c r="P277">
        <f t="shared" si="79"/>
        <v>1.1652815448358598</v>
      </c>
      <c r="Q277">
        <f t="shared" si="80"/>
        <v>-0.89836757590000904</v>
      </c>
      <c r="R277">
        <f t="shared" si="81"/>
        <v>-0.62736797604035366</v>
      </c>
      <c r="S277">
        <f t="shared" si="82"/>
        <v>0.14651014591742678</v>
      </c>
      <c r="T277">
        <f t="shared" si="82"/>
        <v>1.3473263799199444</v>
      </c>
      <c r="U277">
        <f t="shared" si="82"/>
        <v>3.2068256213094077</v>
      </c>
      <c r="V277">
        <f t="shared" si="82"/>
        <v>0.40723389586150555</v>
      </c>
      <c r="W277">
        <f t="shared" si="82"/>
        <v>0.53399544178562286</v>
      </c>
      <c r="X277">
        <f t="shared" si="85"/>
        <v>5.6418914847939075</v>
      </c>
      <c r="Y277">
        <f t="shared" si="86"/>
        <v>1.7302193789304483</v>
      </c>
      <c r="Z277">
        <f t="shared" si="91"/>
        <v>2.5968267257940471E-2</v>
      </c>
      <c r="AA277">
        <f t="shared" si="91"/>
        <v>0.23880756720530241</v>
      </c>
      <c r="AB277">
        <f t="shared" si="91"/>
        <v>0.56839548047892841</v>
      </c>
      <c r="AC277">
        <f t="shared" si="91"/>
        <v>7.2180384354978672E-2</v>
      </c>
      <c r="AD277">
        <f t="shared" si="91"/>
        <v>9.4648300702850047E-2</v>
      </c>
      <c r="AE277">
        <f t="shared" si="87"/>
        <v>1</v>
      </c>
      <c r="AF277" s="15">
        <f t="shared" si="88"/>
        <v>8.6129679999005333</v>
      </c>
      <c r="AG277">
        <f t="shared" si="89"/>
        <v>18474.035987373965</v>
      </c>
      <c r="AI277">
        <f t="shared" si="90"/>
        <v>3.6735987613949521E-2</v>
      </c>
      <c r="AK277">
        <f t="shared" si="78"/>
        <v>9.5396994434343205E-4</v>
      </c>
      <c r="AL277">
        <f t="shared" si="78"/>
        <v>8.772831830971408E-3</v>
      </c>
      <c r="AM277">
        <f t="shared" si="78"/>
        <v>2.08805693306988E-2</v>
      </c>
      <c r="AN277">
        <f t="shared" si="78"/>
        <v>2.6516177056346121E-3</v>
      </c>
      <c r="AO277">
        <f t="shared" si="78"/>
        <v>3.4769988023012691E-3</v>
      </c>
      <c r="AQ277" s="23">
        <f t="shared" si="77"/>
        <v>8.4283476005810183</v>
      </c>
      <c r="AR277">
        <f t="shared" si="77"/>
        <v>77.508182046299211</v>
      </c>
      <c r="AS277">
        <f t="shared" si="77"/>
        <v>184.48033657735905</v>
      </c>
      <c r="AT277">
        <f t="shared" si="77"/>
        <v>23.42710675473651</v>
      </c>
      <c r="AU277" s="24">
        <f t="shared" si="77"/>
        <v>30.719368766663116</v>
      </c>
    </row>
    <row r="278" spans="1:49">
      <c r="A278">
        <v>14</v>
      </c>
      <c r="B278">
        <v>14</v>
      </c>
      <c r="C278">
        <v>17670.048517895</v>
      </c>
      <c r="D278">
        <v>16690.792978189998</v>
      </c>
      <c r="E278">
        <v>17670.048517895</v>
      </c>
      <c r="F278">
        <v>16690.792978189998</v>
      </c>
      <c r="G278">
        <v>0.92</v>
      </c>
      <c r="H278">
        <v>0.77400063899066296</v>
      </c>
      <c r="I278">
        <v>7.3491913193600196</v>
      </c>
      <c r="J278">
        <v>0.65016053675215901</v>
      </c>
      <c r="K278">
        <v>0.58050047924299797</v>
      </c>
      <c r="L278">
        <v>10</v>
      </c>
      <c r="M278">
        <v>0.66342911913485403</v>
      </c>
      <c r="N278">
        <f t="shared" si="83"/>
        <v>0.57056068108045266</v>
      </c>
      <c r="O278">
        <f t="shared" si="84"/>
        <v>1.5437328087263331</v>
      </c>
      <c r="P278">
        <f t="shared" si="79"/>
        <v>1.3458950875339575</v>
      </c>
      <c r="Q278">
        <f t="shared" si="80"/>
        <v>-0.7426662459878558</v>
      </c>
      <c r="R278">
        <f t="shared" si="81"/>
        <v>-0.53344663423530392</v>
      </c>
      <c r="S278">
        <f t="shared" si="82"/>
        <v>1.769258763305724</v>
      </c>
      <c r="T278">
        <f t="shared" si="82"/>
        <v>4.6820348326065204</v>
      </c>
      <c r="U278">
        <f t="shared" si="82"/>
        <v>3.841623591526683</v>
      </c>
      <c r="V278">
        <f t="shared" si="82"/>
        <v>0.47584350682167226</v>
      </c>
      <c r="W278">
        <f t="shared" si="82"/>
        <v>0.58657975572949794</v>
      </c>
      <c r="X278">
        <f t="shared" si="85"/>
        <v>11.355340449990097</v>
      </c>
      <c r="Y278">
        <f t="shared" si="86"/>
        <v>2.4296881574938007</v>
      </c>
      <c r="Z278">
        <f t="shared" si="91"/>
        <v>0.15580851768361265</v>
      </c>
      <c r="AA278">
        <f t="shared" si="91"/>
        <v>0.4123200755826395</v>
      </c>
      <c r="AB278">
        <f t="shared" si="91"/>
        <v>0.33830985591718066</v>
      </c>
      <c r="AC278">
        <f t="shared" si="91"/>
        <v>4.1904820812491556E-2</v>
      </c>
      <c r="AD278">
        <f t="shared" si="91"/>
        <v>5.1656730004075703E-2</v>
      </c>
      <c r="AE278">
        <f t="shared" si="87"/>
        <v>1</v>
      </c>
      <c r="AF278" s="15">
        <f t="shared" si="88"/>
        <v>9.8699979981782864</v>
      </c>
      <c r="AG278">
        <f t="shared" si="89"/>
        <v>105956.05465687304</v>
      </c>
      <c r="AI278">
        <f t="shared" si="90"/>
        <v>0.21069571988265576</v>
      </c>
      <c r="AK278">
        <f t="shared" si="78"/>
        <v>3.2828187797198267E-2</v>
      </c>
      <c r="AL278">
        <f t="shared" si="78"/>
        <v>8.6874075146955262E-2</v>
      </c>
      <c r="AM278">
        <f t="shared" si="78"/>
        <v>7.1280438635867929E-2</v>
      </c>
      <c r="AN278">
        <f t="shared" si="78"/>
        <v>8.829166387641604E-3</v>
      </c>
      <c r="AO278">
        <f t="shared" si="78"/>
        <v>1.0883851914992713E-2</v>
      </c>
      <c r="AQ278" s="23">
        <f t="shared" si="77"/>
        <v>290.037835565531</v>
      </c>
      <c r="AR278">
        <f t="shared" si="77"/>
        <v>767.53456139697789</v>
      </c>
      <c r="AS278">
        <f t="shared" si="77"/>
        <v>629.76440453631176</v>
      </c>
      <c r="AT278">
        <f t="shared" si="77"/>
        <v>78.005899221097437</v>
      </c>
      <c r="AU278" s="24">
        <f t="shared" si="77"/>
        <v>96.159095699752825</v>
      </c>
    </row>
    <row r="279" spans="1:49">
      <c r="A279">
        <v>14</v>
      </c>
      <c r="B279">
        <v>15</v>
      </c>
      <c r="C279">
        <v>17670.048517895</v>
      </c>
      <c r="D279">
        <v>16690.792978189998</v>
      </c>
      <c r="E279">
        <v>19842.180276010698</v>
      </c>
      <c r="F279">
        <v>16403.885489804201</v>
      </c>
      <c r="G279">
        <v>0.92</v>
      </c>
      <c r="H279">
        <v>2.70512094805256</v>
      </c>
      <c r="I279">
        <v>7.4526410740812503</v>
      </c>
      <c r="J279">
        <v>2.27230159636414</v>
      </c>
      <c r="K279">
        <v>2.0288407110394102</v>
      </c>
      <c r="L279">
        <v>10</v>
      </c>
      <c r="M279">
        <v>2.31867509833077</v>
      </c>
      <c r="N279">
        <f t="shared" si="83"/>
        <v>-1.7467836897938238</v>
      </c>
      <c r="O279">
        <f t="shared" si="84"/>
        <v>0.38506062328919488</v>
      </c>
      <c r="P279">
        <f t="shared" si="79"/>
        <v>1.1778876206455735</v>
      </c>
      <c r="Q279">
        <f t="shared" si="80"/>
        <v>-0.88750026916749702</v>
      </c>
      <c r="R279">
        <f t="shared" si="81"/>
        <v>-0.61931242583673662</v>
      </c>
      <c r="S279">
        <f t="shared" si="82"/>
        <v>0.17433375413815938</v>
      </c>
      <c r="T279">
        <f t="shared" si="82"/>
        <v>1.4697034169957635</v>
      </c>
      <c r="U279">
        <f t="shared" si="82"/>
        <v>3.2475069856494128</v>
      </c>
      <c r="V279">
        <f t="shared" si="82"/>
        <v>0.41168356569168857</v>
      </c>
      <c r="W279">
        <f t="shared" si="82"/>
        <v>0.53831444147921459</v>
      </c>
      <c r="X279">
        <f t="shared" si="85"/>
        <v>5.8415421639542382</v>
      </c>
      <c r="Y279">
        <f t="shared" si="86"/>
        <v>1.7649948311502555</v>
      </c>
      <c r="Z279">
        <f t="shared" si="91"/>
        <v>2.9843789404431848E-2</v>
      </c>
      <c r="AA279">
        <f t="shared" si="91"/>
        <v>0.25159510549537767</v>
      </c>
      <c r="AB279">
        <f t="shared" si="91"/>
        <v>0.55593315848825797</v>
      </c>
      <c r="AC279">
        <f t="shared" si="91"/>
        <v>7.0475150933946698E-2</v>
      </c>
      <c r="AD279">
        <f t="shared" si="91"/>
        <v>9.2152795677985913E-2</v>
      </c>
      <c r="AE279">
        <f t="shared" si="87"/>
        <v>1.0000000000000002</v>
      </c>
      <c r="AF279" s="15">
        <f t="shared" si="88"/>
        <v>9.8720078519071119</v>
      </c>
      <c r="AG279">
        <f t="shared" si="89"/>
        <v>66669.591854188664</v>
      </c>
      <c r="AI279">
        <f t="shared" si="90"/>
        <v>0.13257380803287525</v>
      </c>
      <c r="AK279">
        <f t="shared" si="78"/>
        <v>3.956504807476704E-3</v>
      </c>
      <c r="AL279">
        <f t="shared" si="78"/>
        <v>3.3354921217955198E-2</v>
      </c>
      <c r="AM279">
        <f t="shared" si="78"/>
        <v>7.3702175832532316E-2</v>
      </c>
      <c r="AN279">
        <f t="shared" si="78"/>
        <v>9.3431591310049588E-3</v>
      </c>
      <c r="AO279">
        <f t="shared" si="78"/>
        <v>1.221704704390608E-2</v>
      </c>
      <c r="AQ279" s="23">
        <f t="shared" si="77"/>
        <v>34.955815954699091</v>
      </c>
      <c r="AR279">
        <f t="shared" si="77"/>
        <v>294.6915381159169</v>
      </c>
      <c r="AS279">
        <f t="shared" si="77"/>
        <v>651.16051141763717</v>
      </c>
      <c r="AT279">
        <f t="shared" si="77"/>
        <v>82.547037577635649</v>
      </c>
      <c r="AU279" s="24">
        <f t="shared" si="77"/>
        <v>107.93790700561306</v>
      </c>
    </row>
    <row r="280" spans="1:49">
      <c r="A280">
        <v>14</v>
      </c>
      <c r="B280">
        <v>16</v>
      </c>
      <c r="C280">
        <v>17670.048517895</v>
      </c>
      <c r="D280">
        <v>16690.792978189998</v>
      </c>
      <c r="E280">
        <v>12576.9110439045</v>
      </c>
      <c r="F280">
        <v>7323.1631650911904</v>
      </c>
      <c r="G280">
        <v>0.92</v>
      </c>
      <c r="H280">
        <v>5.0627310558980003</v>
      </c>
      <c r="I280">
        <v>7.37833289803394</v>
      </c>
      <c r="J280">
        <v>4.2526940869543104</v>
      </c>
      <c r="K280">
        <v>3.79704829192349</v>
      </c>
      <c r="L280">
        <v>10</v>
      </c>
      <c r="M280">
        <v>4.3394837621982996</v>
      </c>
      <c r="N280">
        <f t="shared" si="83"/>
        <v>-4.575915819208352</v>
      </c>
      <c r="O280">
        <f t="shared" si="84"/>
        <v>-1.0295054414180691</v>
      </c>
      <c r="P280">
        <f t="shared" si="79"/>
        <v>0.97277554126302024</v>
      </c>
      <c r="Q280">
        <f t="shared" si="80"/>
        <v>-1.0643210272559052</v>
      </c>
      <c r="R280">
        <f t="shared" si="81"/>
        <v>-0.71812361374869382</v>
      </c>
      <c r="S280">
        <f t="shared" si="82"/>
        <v>1.029686479200187E-2</v>
      </c>
      <c r="T280">
        <f t="shared" si="82"/>
        <v>0.35718356509234755</v>
      </c>
      <c r="U280">
        <f t="shared" si="82"/>
        <v>2.6452763533309311</v>
      </c>
      <c r="V280">
        <f t="shared" si="82"/>
        <v>0.34496199506318204</v>
      </c>
      <c r="W280">
        <f t="shared" si="82"/>
        <v>0.48766644862189212</v>
      </c>
      <c r="X280">
        <f t="shared" si="85"/>
        <v>3.8453852269003548</v>
      </c>
      <c r="Y280">
        <f t="shared" si="86"/>
        <v>1.3468737869898271</v>
      </c>
      <c r="Z280">
        <f t="shared" si="91"/>
        <v>2.6777199641716655E-3</v>
      </c>
      <c r="AA280">
        <f t="shared" si="91"/>
        <v>9.2886289413521797E-2</v>
      </c>
      <c r="AB280">
        <f t="shared" si="91"/>
        <v>0.68790932435739505</v>
      </c>
      <c r="AC280">
        <f t="shared" si="91"/>
        <v>8.9708046062590502E-2</v>
      </c>
      <c r="AD280">
        <f t="shared" si="91"/>
        <v>0.12681862020232101</v>
      </c>
      <c r="AE280">
        <f t="shared" si="87"/>
        <v>1</v>
      </c>
      <c r="AF280" s="15">
        <f t="shared" si="88"/>
        <v>9.1280125360663948</v>
      </c>
      <c r="AG280">
        <f t="shared" si="89"/>
        <v>23643.04302882179</v>
      </c>
      <c r="AI280">
        <f t="shared" si="90"/>
        <v>4.7014660816752853E-2</v>
      </c>
      <c r="AK280">
        <f t="shared" si="78"/>
        <v>1.2589209587777846E-4</v>
      </c>
      <c r="AL280">
        <f t="shared" si="78"/>
        <v>4.3670173913034687E-3</v>
      </c>
      <c r="AM280">
        <f t="shared" si="78"/>
        <v>3.2341823557344551E-2</v>
      </c>
      <c r="AN280">
        <f t="shared" si="78"/>
        <v>4.2175933581663338E-3</v>
      </c>
      <c r="AO280">
        <f t="shared" si="78"/>
        <v>5.9623344140607238E-3</v>
      </c>
      <c r="AQ280" s="23">
        <f t="shared" si="77"/>
        <v>1.1122597210899172</v>
      </c>
      <c r="AR280">
        <f t="shared" si="77"/>
        <v>38.582704591411776</v>
      </c>
      <c r="AS280">
        <f t="shared" si="77"/>
        <v>285.74079570773887</v>
      </c>
      <c r="AT280">
        <f t="shared" si="77"/>
        <v>37.262539633775411</v>
      </c>
      <c r="AU280" s="24">
        <f t="shared" si="77"/>
        <v>52.677369188184024</v>
      </c>
    </row>
    <row r="281" spans="1:49">
      <c r="A281">
        <v>14</v>
      </c>
      <c r="B281">
        <v>17</v>
      </c>
      <c r="C281">
        <v>17670.048517895</v>
      </c>
      <c r="D281">
        <v>16690.792978189998</v>
      </c>
      <c r="E281">
        <v>5608.6090709096197</v>
      </c>
      <c r="F281">
        <v>4747.0148078372004</v>
      </c>
      <c r="G281">
        <v>0.92</v>
      </c>
      <c r="H281">
        <v>6.8966803203787004</v>
      </c>
      <c r="I281">
        <v>6.5783762693770198</v>
      </c>
      <c r="J281">
        <v>5.7932114691181003</v>
      </c>
      <c r="K281">
        <v>5.1725102402840397</v>
      </c>
      <c r="L281">
        <v>10</v>
      </c>
      <c r="M281">
        <v>5.9114402746103103</v>
      </c>
      <c r="N281">
        <f t="shared" si="83"/>
        <v>-6.7766549365851922</v>
      </c>
      <c r="O281">
        <f t="shared" si="84"/>
        <v>-2.1298750001064892</v>
      </c>
      <c r="P281">
        <f t="shared" si="79"/>
        <v>0.81322195525319785</v>
      </c>
      <c r="Q281">
        <f t="shared" si="80"/>
        <v>-1.20186722209196</v>
      </c>
      <c r="R281">
        <f t="shared" si="81"/>
        <v>-0.77272274050958667</v>
      </c>
      <c r="S281">
        <f t="shared" si="82"/>
        <v>1.1400821741507367E-3</v>
      </c>
      <c r="T281">
        <f t="shared" si="82"/>
        <v>0.11885214942993977</v>
      </c>
      <c r="U281">
        <f t="shared" si="82"/>
        <v>2.2551623259254705</v>
      </c>
      <c r="V281">
        <f t="shared" si="82"/>
        <v>0.30063234015867268</v>
      </c>
      <c r="W281">
        <f t="shared" si="82"/>
        <v>0.46175411854817805</v>
      </c>
      <c r="X281">
        <f t="shared" si="85"/>
        <v>3.1375410162364115</v>
      </c>
      <c r="Y281">
        <f t="shared" si="86"/>
        <v>1.1434393772764881</v>
      </c>
      <c r="Z281">
        <f t="shared" si="91"/>
        <v>3.6336805423449242E-4</v>
      </c>
      <c r="AA281">
        <f t="shared" si="91"/>
        <v>3.7880667954584071E-2</v>
      </c>
      <c r="AB281">
        <f t="shared" si="91"/>
        <v>0.71876744057058273</v>
      </c>
      <c r="AC281">
        <f t="shared" si="91"/>
        <v>9.5817819943368118E-2</v>
      </c>
      <c r="AD281">
        <f t="shared" si="91"/>
        <v>0.14717070347723071</v>
      </c>
      <c r="AE281">
        <f t="shared" si="87"/>
        <v>1</v>
      </c>
      <c r="AF281" s="15">
        <f t="shared" si="88"/>
        <v>8.6284315092255301</v>
      </c>
      <c r="AG281">
        <f t="shared" si="89"/>
        <v>12442.074008273283</v>
      </c>
      <c r="AI281">
        <f t="shared" si="90"/>
        <v>2.4741311371925187E-2</v>
      </c>
      <c r="AK281">
        <f t="shared" si="78"/>
        <v>8.9902021724261751E-6</v>
      </c>
      <c r="AL281">
        <f t="shared" si="78"/>
        <v>9.3721740084087293E-4</v>
      </c>
      <c r="AM281">
        <f t="shared" si="78"/>
        <v>1.7783249051158519E-2</v>
      </c>
      <c r="AN281">
        <f t="shared" si="78"/>
        <v>2.3706585181979337E-3</v>
      </c>
      <c r="AO281">
        <f t="shared" si="78"/>
        <v>3.6411961995554379E-3</v>
      </c>
      <c r="AQ281" s="23">
        <f t="shared" si="77"/>
        <v>7.9428654286227779E-2</v>
      </c>
      <c r="AR281">
        <f t="shared" si="77"/>
        <v>8.280338472336835</v>
      </c>
      <c r="AS281">
        <f t="shared" si="77"/>
        <v>157.11543676989064</v>
      </c>
      <c r="AT281">
        <f t="shared" si="77"/>
        <v>20.944825517959277</v>
      </c>
      <c r="AU281" s="24">
        <f t="shared" si="77"/>
        <v>32.17005675465974</v>
      </c>
    </row>
    <row r="282" spans="1:49">
      <c r="A282">
        <v>14</v>
      </c>
      <c r="B282">
        <v>18</v>
      </c>
      <c r="C282">
        <v>17670.048517895</v>
      </c>
      <c r="D282">
        <v>16690.792978189998</v>
      </c>
      <c r="E282">
        <v>1403.3937696467699</v>
      </c>
      <c r="F282">
        <v>9993.6097877586708</v>
      </c>
      <c r="G282">
        <v>0.92</v>
      </c>
      <c r="H282">
        <v>8.9870075508425806</v>
      </c>
      <c r="I282">
        <v>6.8450378513871799</v>
      </c>
      <c r="J282">
        <v>7.5490863427077901</v>
      </c>
      <c r="K282">
        <v>6.7402556631319603</v>
      </c>
      <c r="L282">
        <v>10</v>
      </c>
      <c r="M282">
        <v>7.7031493292936499</v>
      </c>
      <c r="N282">
        <f t="shared" si="83"/>
        <v>-9.2850476131418489</v>
      </c>
      <c r="O282">
        <f t="shared" si="84"/>
        <v>-3.3840713383848176</v>
      </c>
      <c r="P282">
        <f t="shared" si="79"/>
        <v>0.63136348620283811</v>
      </c>
      <c r="Q282">
        <f t="shared" si="80"/>
        <v>-1.3586417643767521</v>
      </c>
      <c r="R282">
        <f t="shared" si="81"/>
        <v>-0.87030804070405843</v>
      </c>
      <c r="S282">
        <f t="shared" si="82"/>
        <v>9.2801513119144784E-5</v>
      </c>
      <c r="T282">
        <f t="shared" si="82"/>
        <v>3.3909117824506063E-2</v>
      </c>
      <c r="U282">
        <f t="shared" si="82"/>
        <v>1.880172421504855</v>
      </c>
      <c r="V282">
        <f t="shared" si="82"/>
        <v>0.25700961961554103</v>
      </c>
      <c r="W282">
        <f t="shared" si="82"/>
        <v>0.41882251499236411</v>
      </c>
      <c r="X282">
        <f t="shared" si="85"/>
        <v>2.5900064754503855</v>
      </c>
      <c r="Y282">
        <f t="shared" si="86"/>
        <v>0.95166037588221497</v>
      </c>
      <c r="Z282">
        <f t="shared" si="91"/>
        <v>3.5830610463244958E-5</v>
      </c>
      <c r="AA282">
        <f t="shared" si="91"/>
        <v>1.3092290751361726E-2</v>
      </c>
      <c r="AB282">
        <f t="shared" si="91"/>
        <v>0.72593348291837956</v>
      </c>
      <c r="AC282">
        <f t="shared" si="91"/>
        <v>9.9231265269654853E-2</v>
      </c>
      <c r="AD282">
        <f t="shared" si="91"/>
        <v>0.16170713045014051</v>
      </c>
      <c r="AE282">
        <f t="shared" si="87"/>
        <v>0.99999999999999989</v>
      </c>
      <c r="AF282" s="15">
        <f t="shared" si="88"/>
        <v>9.2305467269012063</v>
      </c>
      <c r="AG282">
        <f t="shared" si="89"/>
        <v>19864.887202282443</v>
      </c>
      <c r="AI282">
        <f t="shared" si="90"/>
        <v>3.9501722889048303E-2</v>
      </c>
      <c r="AK282">
        <f t="shared" si="78"/>
        <v>1.4153708454645371E-6</v>
      </c>
      <c r="AL282">
        <f t="shared" si="78"/>
        <v>5.1716804124314088E-4</v>
      </c>
      <c r="AM282">
        <f t="shared" si="78"/>
        <v>2.8675623278123508E-2</v>
      </c>
      <c r="AN282">
        <f t="shared" si="78"/>
        <v>3.9198059426115489E-3</v>
      </c>
      <c r="AO282">
        <f t="shared" si="78"/>
        <v>6.3877102562246357E-3</v>
      </c>
      <c r="AQ282" s="23">
        <f t="shared" si="77"/>
        <v>1.2504835755086218E-2</v>
      </c>
      <c r="AR282">
        <f t="shared" si="77"/>
        <v>4.5691921903355111</v>
      </c>
      <c r="AS282">
        <f t="shared" si="77"/>
        <v>253.34982730266083</v>
      </c>
      <c r="AT282">
        <f t="shared" si="77"/>
        <v>34.631580593339606</v>
      </c>
      <c r="AU282" s="24">
        <f t="shared" si="77"/>
        <v>56.43557507287241</v>
      </c>
    </row>
    <row r="283" spans="1:49">
      <c r="A283">
        <v>14</v>
      </c>
      <c r="B283">
        <v>19</v>
      </c>
      <c r="C283">
        <v>17670.048517895</v>
      </c>
      <c r="D283">
        <v>16690.792978189998</v>
      </c>
      <c r="E283">
        <v>12938.436402822699</v>
      </c>
      <c r="F283">
        <v>16131.022423926899</v>
      </c>
      <c r="G283">
        <v>0.92</v>
      </c>
      <c r="H283">
        <v>10.9160904832725</v>
      </c>
      <c r="I283">
        <v>7.4423383923444604</v>
      </c>
      <c r="J283">
        <v>9.1695160059489105</v>
      </c>
      <c r="K283">
        <v>8.1870678624543505</v>
      </c>
      <c r="L283">
        <v>10</v>
      </c>
      <c r="M283">
        <v>9.35664898566211</v>
      </c>
      <c r="N283">
        <f t="shared" si="83"/>
        <v>-11.59994713205775</v>
      </c>
      <c r="O283">
        <f t="shared" si="84"/>
        <v>-4.541521097842768</v>
      </c>
      <c r="P283">
        <f t="shared" si="79"/>
        <v>0.4635332710814386</v>
      </c>
      <c r="Q283">
        <f t="shared" si="80"/>
        <v>-1.503322984308991</v>
      </c>
      <c r="R283">
        <f t="shared" si="81"/>
        <v>-0.97090203975119993</v>
      </c>
      <c r="S283">
        <f t="shared" si="82"/>
        <v>9.1665723412546359E-6</v>
      </c>
      <c r="T283">
        <f t="shared" si="82"/>
        <v>1.0657183599317671E-2</v>
      </c>
      <c r="U283">
        <f t="shared" si="82"/>
        <v>1.5896808472456403</v>
      </c>
      <c r="V283">
        <f t="shared" si="82"/>
        <v>0.22238993269065394</v>
      </c>
      <c r="W283">
        <f t="shared" si="82"/>
        <v>0.3787412443129925</v>
      </c>
      <c r="X283">
        <f t="shared" si="85"/>
        <v>2.2014783744209456</v>
      </c>
      <c r="Y283">
        <f t="shared" si="86"/>
        <v>0.78912912305433902</v>
      </c>
      <c r="Z283">
        <f t="shared" si="91"/>
        <v>4.1638257489882076E-6</v>
      </c>
      <c r="AA283">
        <f t="shared" si="91"/>
        <v>4.8409213204834807E-3</v>
      </c>
      <c r="AB283">
        <f t="shared" si="91"/>
        <v>0.72209696253036038</v>
      </c>
      <c r="AC283">
        <f t="shared" si="91"/>
        <v>0.10101844981745466</v>
      </c>
      <c r="AD283">
        <f t="shared" si="91"/>
        <v>0.17203950250595249</v>
      </c>
      <c r="AE283">
        <f t="shared" si="87"/>
        <v>1</v>
      </c>
      <c r="AF283" s="15">
        <f t="shared" si="88"/>
        <v>9.8021073208252112</v>
      </c>
      <c r="AG283">
        <f t="shared" si="89"/>
        <v>31397.94446838415</v>
      </c>
      <c r="AI283">
        <f t="shared" si="90"/>
        <v>6.2435436408283883E-2</v>
      </c>
      <c r="AK283">
        <f t="shared" si="78"/>
        <v>2.5997027776612824E-7</v>
      </c>
      <c r="AL283">
        <f t="shared" si="78"/>
        <v>3.0224503526255202E-4</v>
      </c>
      <c r="AM283">
        <f t="shared" si="78"/>
        <v>4.5084438984679266E-2</v>
      </c>
      <c r="AN283">
        <f t="shared" si="78"/>
        <v>6.3071309996411071E-3</v>
      </c>
      <c r="AO283">
        <f t="shared" si="78"/>
        <v>1.0741361418423192E-2</v>
      </c>
      <c r="AQ283" s="23">
        <f t="shared" si="77"/>
        <v>2.2968437106690629E-3</v>
      </c>
      <c r="AR283">
        <f t="shared" si="77"/>
        <v>2.6703422186910899</v>
      </c>
      <c r="AS283">
        <f t="shared" si="77"/>
        <v>398.32211213067973</v>
      </c>
      <c r="AT283">
        <f t="shared" si="77"/>
        <v>55.72365538618898</v>
      </c>
      <c r="AU283" s="24">
        <f t="shared" si="77"/>
        <v>94.900188705891622</v>
      </c>
    </row>
    <row r="284" spans="1:49">
      <c r="A284">
        <v>14</v>
      </c>
      <c r="B284">
        <v>20</v>
      </c>
      <c r="C284">
        <v>17670.048517895</v>
      </c>
      <c r="D284">
        <v>16690.792978189998</v>
      </c>
      <c r="E284">
        <v>16808.942786625601</v>
      </c>
      <c r="F284">
        <v>17720.048513448</v>
      </c>
      <c r="G284">
        <v>0.92</v>
      </c>
      <c r="H284">
        <v>14.410541518875601</v>
      </c>
      <c r="I284">
        <v>7.1141091922829398</v>
      </c>
      <c r="J284">
        <v>12.1048548758555</v>
      </c>
      <c r="K284">
        <v>10.807906139156801</v>
      </c>
      <c r="L284">
        <v>10</v>
      </c>
      <c r="M284">
        <v>12.3518927304649</v>
      </c>
      <c r="N284">
        <f t="shared" si="83"/>
        <v>-15.793288374781472</v>
      </c>
      <c r="O284">
        <f t="shared" si="84"/>
        <v>-6.6381917192046291</v>
      </c>
      <c r="P284">
        <f t="shared" si="79"/>
        <v>0.15951603098396216</v>
      </c>
      <c r="Q284">
        <f t="shared" si="80"/>
        <v>-1.7654068119792363</v>
      </c>
      <c r="R284">
        <f t="shared" si="81"/>
        <v>-1.1108173509894939</v>
      </c>
      <c r="S284">
        <f t="shared" si="82"/>
        <v>1.3837639360048068E-7</v>
      </c>
      <c r="T284">
        <f t="shared" si="82"/>
        <v>1.3093928542998231E-3</v>
      </c>
      <c r="U284">
        <f t="shared" si="82"/>
        <v>1.1729430655014819</v>
      </c>
      <c r="V284">
        <f t="shared" si="82"/>
        <v>0.17111715981295425</v>
      </c>
      <c r="W284">
        <f t="shared" si="82"/>
        <v>0.32928970578528644</v>
      </c>
      <c r="X284">
        <f t="shared" si="85"/>
        <v>1.6746594623304158</v>
      </c>
      <c r="Y284">
        <f t="shared" si="86"/>
        <v>0.51560983853615538</v>
      </c>
      <c r="Z284">
        <f t="shared" si="91"/>
        <v>8.2629571392335138E-8</v>
      </c>
      <c r="AA284">
        <f t="shared" si="91"/>
        <v>7.8188603937286659E-4</v>
      </c>
      <c r="AB284">
        <f t="shared" si="91"/>
        <v>0.70040691369530284</v>
      </c>
      <c r="AC284">
        <f t="shared" si="91"/>
        <v>0.1021802722655218</v>
      </c>
      <c r="AD284">
        <f t="shared" si="91"/>
        <v>0.19663084537023115</v>
      </c>
      <c r="AE284">
        <f t="shared" si="87"/>
        <v>1.0000000000000002</v>
      </c>
      <c r="AF284" s="16">
        <f t="shared" si="88"/>
        <v>9.9154847935456214</v>
      </c>
      <c r="AG284">
        <f t="shared" si="89"/>
        <v>29039.483428941516</v>
      </c>
      <c r="AI284">
        <f t="shared" si="90"/>
        <v>5.7745589772055538E-2</v>
      </c>
      <c r="AJ284">
        <f>SUM(AI265:AI284)</f>
        <v>1</v>
      </c>
      <c r="AK284">
        <f t="shared" si="78"/>
        <v>4.771493332662561E-9</v>
      </c>
      <c r="AL284">
        <f t="shared" si="78"/>
        <v>4.5150470478122816E-5</v>
      </c>
      <c r="AM284">
        <f t="shared" si="78"/>
        <v>4.0445410311760466E-2</v>
      </c>
      <c r="AN284">
        <f t="shared" si="78"/>
        <v>5.9004600850417659E-3</v>
      </c>
      <c r="AO284">
        <f t="shared" si="78"/>
        <v>1.1354564133281854E-2</v>
      </c>
      <c r="AP284">
        <f>SUM(AK265:AO284)</f>
        <v>0.99999999999999978</v>
      </c>
      <c r="AQ284" s="25">
        <f t="shared" si="77"/>
        <v>4.2156259345479981E-5</v>
      </c>
      <c r="AR284" s="26">
        <f t="shared" si="77"/>
        <v>0.398905501977108</v>
      </c>
      <c r="AS284" s="26">
        <f t="shared" si="77"/>
        <v>357.33618126748911</v>
      </c>
      <c r="AT284" s="26">
        <f t="shared" si="77"/>
        <v>52.130707990295434</v>
      </c>
      <c r="AU284" s="27">
        <f t="shared" si="77"/>
        <v>100.31784956732037</v>
      </c>
      <c r="AV284">
        <f>SUM(AQ265:AU284)</f>
        <v>8835.0242589475001</v>
      </c>
      <c r="AW284">
        <f>C284*0.5</f>
        <v>8835.0242589475001</v>
      </c>
    </row>
    <row r="285" spans="1:49">
      <c r="A285">
        <v>15</v>
      </c>
      <c r="B285">
        <v>1</v>
      </c>
      <c r="C285">
        <v>19842.180276010698</v>
      </c>
      <c r="D285">
        <v>16403.885489804201</v>
      </c>
      <c r="E285">
        <v>15446.2702799339</v>
      </c>
      <c r="F285">
        <v>8990.4367514448204</v>
      </c>
      <c r="G285">
        <v>0.97</v>
      </c>
      <c r="H285">
        <v>30.381912512603201</v>
      </c>
      <c r="I285">
        <v>8.1555773255441206</v>
      </c>
      <c r="J285">
        <v>25.520806510586699</v>
      </c>
      <c r="K285">
        <v>22.786434384452399</v>
      </c>
      <c r="L285">
        <v>10</v>
      </c>
      <c r="M285">
        <v>26.041639296517001</v>
      </c>
      <c r="N285">
        <f t="shared" si="83"/>
        <v>-34.95893356725459</v>
      </c>
      <c r="O285">
        <f t="shared" si="84"/>
        <v>-16.221014315441188</v>
      </c>
      <c r="P285">
        <f t="shared" si="79"/>
        <v>-1.1799932454703341</v>
      </c>
      <c r="Q285">
        <f t="shared" si="80"/>
        <v>-2.9632596365087958</v>
      </c>
      <c r="R285">
        <f t="shared" si="81"/>
        <v>-1.8265487232899345</v>
      </c>
      <c r="S285">
        <f t="shared" si="82"/>
        <v>6.569435583414678E-16</v>
      </c>
      <c r="T285">
        <f t="shared" si="82"/>
        <v>9.022003514294993E-8</v>
      </c>
      <c r="U285">
        <f t="shared" si="82"/>
        <v>0.30728081413149644</v>
      </c>
      <c r="V285">
        <f t="shared" si="82"/>
        <v>5.1650281333548577E-2</v>
      </c>
      <c r="W285">
        <f t="shared" si="82"/>
        <v>0.16096815585358396</v>
      </c>
      <c r="X285">
        <f t="shared" si="85"/>
        <v>0.51989934153866479</v>
      </c>
      <c r="Y285">
        <f t="shared" si="86"/>
        <v>-0.65412006010862811</v>
      </c>
      <c r="Z285">
        <f t="shared" si="91"/>
        <v>1.2635975964062865E-15</v>
      </c>
      <c r="AA285">
        <f t="shared" si="91"/>
        <v>1.7353365918090951E-7</v>
      </c>
      <c r="AB285">
        <f t="shared" si="91"/>
        <v>0.59103905233287168</v>
      </c>
      <c r="AC285">
        <f t="shared" si="91"/>
        <v>9.9346695036557103E-2</v>
      </c>
      <c r="AD285">
        <f t="shared" si="91"/>
        <v>0.30961407909691069</v>
      </c>
      <c r="AE285">
        <f t="shared" si="87"/>
        <v>1</v>
      </c>
      <c r="AF285" s="14">
        <f t="shared" si="88"/>
        <v>9.3332106495075688</v>
      </c>
      <c r="AG285">
        <f t="shared" si="89"/>
        <v>7153.2824011729208</v>
      </c>
      <c r="AH285">
        <f>SUM(AG285:AG304)</f>
        <v>529923.17920520646</v>
      </c>
      <c r="AI285">
        <f>AG285/$AH$285</f>
        <v>1.349871581745417E-2</v>
      </c>
      <c r="AK285">
        <f t="shared" si="78"/>
        <v>1.705694486150661E-17</v>
      </c>
      <c r="AL285">
        <f t="shared" si="78"/>
        <v>2.3424815500460442E-9</v>
      </c>
      <c r="AM285">
        <f t="shared" si="78"/>
        <v>7.978268204458858E-3</v>
      </c>
      <c r="AN285">
        <f t="shared" si="78"/>
        <v>1.3410528037017691E-3</v>
      </c>
      <c r="AO285">
        <f t="shared" si="78"/>
        <v>4.179392466811975E-3</v>
      </c>
      <c r="AQ285" s="20">
        <f t="shared" si="77"/>
        <v>1.6922348744999425E-13</v>
      </c>
      <c r="AR285" s="21">
        <f t="shared" si="77"/>
        <v>2.3239970604621292E-5</v>
      </c>
      <c r="AS285" s="21">
        <f t="shared" si="77"/>
        <v>79.153118001618424</v>
      </c>
      <c r="AT285" s="21">
        <f t="shared" si="77"/>
        <v>13.304705745350045</v>
      </c>
      <c r="AU285" s="22">
        <f t="shared" si="77"/>
        <v>41.464129385342133</v>
      </c>
    </row>
    <row r="286" spans="1:49">
      <c r="A286">
        <v>15</v>
      </c>
      <c r="B286">
        <v>2</v>
      </c>
      <c r="C286">
        <v>19842.180276010698</v>
      </c>
      <c r="D286">
        <v>16403.885489804201</v>
      </c>
      <c r="E286">
        <v>8431.2878347709793</v>
      </c>
      <c r="F286">
        <v>5653.8832326649099</v>
      </c>
      <c r="G286">
        <v>0.97</v>
      </c>
      <c r="H286">
        <v>27.4917908188383</v>
      </c>
      <c r="I286">
        <v>7.4134299088797704</v>
      </c>
      <c r="J286">
        <v>23.0931042878242</v>
      </c>
      <c r="K286">
        <v>20.618843114128801</v>
      </c>
      <c r="L286">
        <v>10</v>
      </c>
      <c r="M286">
        <v>23.5643921304328</v>
      </c>
      <c r="N286">
        <f t="shared" si="83"/>
        <v>-31.490787534736711</v>
      </c>
      <c r="O286">
        <f t="shared" si="84"/>
        <v>-14.486941299182249</v>
      </c>
      <c r="P286">
        <f t="shared" si="79"/>
        <v>-0.92855265811279297</v>
      </c>
      <c r="Q286">
        <f t="shared" si="80"/>
        <v>-2.7465005094764359</v>
      </c>
      <c r="R286">
        <f t="shared" si="81"/>
        <v>-1.680421942485794</v>
      </c>
      <c r="S286">
        <f t="shared" si="82"/>
        <v>2.1072921186261252E-14</v>
      </c>
      <c r="T286">
        <f t="shared" si="82"/>
        <v>5.1097697872198037E-7</v>
      </c>
      <c r="U286">
        <f t="shared" si="82"/>
        <v>0.39512517793808888</v>
      </c>
      <c r="V286">
        <f t="shared" si="82"/>
        <v>6.4151968052374414E-2</v>
      </c>
      <c r="W286">
        <f t="shared" si="82"/>
        <v>0.18629535352892782</v>
      </c>
      <c r="X286">
        <f t="shared" si="85"/>
        <v>0.64557301049639082</v>
      </c>
      <c r="Y286">
        <f t="shared" si="86"/>
        <v>-0.43761696820325224</v>
      </c>
      <c r="Z286">
        <f t="shared" si="91"/>
        <v>3.264219668981819E-14</v>
      </c>
      <c r="AA286">
        <f t="shared" si="91"/>
        <v>7.9150920254408165E-7</v>
      </c>
      <c r="AB286">
        <f t="shared" si="91"/>
        <v>0.61205343394741851</v>
      </c>
      <c r="AC286">
        <f t="shared" si="91"/>
        <v>9.9372134536800105E-2</v>
      </c>
      <c r="AD286">
        <f t="shared" si="91"/>
        <v>0.28857364000654628</v>
      </c>
      <c r="AE286">
        <f t="shared" si="87"/>
        <v>1</v>
      </c>
      <c r="AF286" s="15">
        <f t="shared" si="88"/>
        <v>8.8419653060436207</v>
      </c>
      <c r="AG286">
        <f t="shared" si="89"/>
        <v>5093.0565398292865</v>
      </c>
      <c r="AI286">
        <f t="shared" ref="AI286:AI304" si="92">AG286/$AH$285</f>
        <v>9.6109336969709361E-3</v>
      </c>
      <c r="AK286">
        <f t="shared" si="78"/>
        <v>3.137219881093268E-16</v>
      </c>
      <c r="AL286">
        <f t="shared" si="78"/>
        <v>7.6071424661935079E-9</v>
      </c>
      <c r="AM286">
        <f t="shared" si="78"/>
        <v>5.8824049726720192E-3</v>
      </c>
      <c r="AN286">
        <f t="shared" si="78"/>
        <v>9.550589963596615E-4</v>
      </c>
      <c r="AO286">
        <f t="shared" si="78"/>
        <v>2.7734621207964761E-3</v>
      </c>
      <c r="AQ286" s="23">
        <f t="shared" si="77"/>
        <v>3.1124641223068734E-12</v>
      </c>
      <c r="AR286">
        <f t="shared" si="77"/>
        <v>7.5471146099754104E-5</v>
      </c>
      <c r="AS286">
        <f t="shared" si="77"/>
        <v>58.359869962129999</v>
      </c>
      <c r="AT286">
        <f t="shared" si="77"/>
        <v>9.4752263899971236</v>
      </c>
      <c r="AU286" s="24">
        <f t="shared" si="77"/>
        <v>27.515767694765319</v>
      </c>
    </row>
    <row r="287" spans="1:49">
      <c r="A287">
        <v>15</v>
      </c>
      <c r="B287">
        <v>3</v>
      </c>
      <c r="C287">
        <v>19842.180276010698</v>
      </c>
      <c r="D287">
        <v>16403.885489804201</v>
      </c>
      <c r="E287">
        <v>13526.411711832499</v>
      </c>
      <c r="F287">
        <v>9921.3813291440892</v>
      </c>
      <c r="G287">
        <v>0.97</v>
      </c>
      <c r="H287">
        <v>26.567033070077699</v>
      </c>
      <c r="I287">
        <v>7.2162241222878096</v>
      </c>
      <c r="J287">
        <v>22.316307778865198</v>
      </c>
      <c r="K287">
        <v>19.925274802558299</v>
      </c>
      <c r="L287">
        <v>10</v>
      </c>
      <c r="M287">
        <v>22.771742631495101</v>
      </c>
      <c r="N287">
        <f t="shared" si="83"/>
        <v>-30.381078236223988</v>
      </c>
      <c r="O287">
        <f t="shared" si="84"/>
        <v>-13.932086649925887</v>
      </c>
      <c r="P287">
        <f t="shared" si="79"/>
        <v>-0.84809873397061275</v>
      </c>
      <c r="Q287">
        <f t="shared" si="80"/>
        <v>-2.677143678319386</v>
      </c>
      <c r="R287">
        <f t="shared" si="81"/>
        <v>-1.6348732939411501</v>
      </c>
      <c r="S287">
        <f t="shared" si="82"/>
        <v>6.3924209732676212E-14</v>
      </c>
      <c r="T287">
        <f t="shared" si="82"/>
        <v>8.8996237541726965E-7</v>
      </c>
      <c r="U287">
        <f t="shared" si="82"/>
        <v>0.42822833444153274</v>
      </c>
      <c r="V287">
        <f t="shared" si="82"/>
        <v>6.8759272533231774E-2</v>
      </c>
      <c r="W287">
        <f t="shared" si="82"/>
        <v>0.19497707451080351</v>
      </c>
      <c r="X287">
        <f t="shared" si="85"/>
        <v>0.69196557144800741</v>
      </c>
      <c r="Y287">
        <f t="shared" si="86"/>
        <v>-0.36821907684491523</v>
      </c>
      <c r="Z287">
        <f t="shared" si="91"/>
        <v>9.238062176837554E-14</v>
      </c>
      <c r="AA287">
        <f t="shared" si="91"/>
        <v>1.2861367850353221E-6</v>
      </c>
      <c r="AB287">
        <f t="shared" si="91"/>
        <v>0.61885786245899777</v>
      </c>
      <c r="AC287">
        <f t="shared" si="91"/>
        <v>9.9368054380720272E-2</v>
      </c>
      <c r="AD287">
        <f t="shared" si="91"/>
        <v>0.28177279702340452</v>
      </c>
      <c r="AE287">
        <f t="shared" si="87"/>
        <v>1</v>
      </c>
      <c r="AF287" s="15">
        <f t="shared" si="88"/>
        <v>9.3885152670662713</v>
      </c>
      <c r="AG287">
        <f t="shared" si="89"/>
        <v>9235.0556007915457</v>
      </c>
      <c r="AI287">
        <f t="shared" si="92"/>
        <v>1.7427159186813718E-2</v>
      </c>
      <c r="AK287">
        <f t="shared" si="78"/>
        <v>1.6099318013343091E-15</v>
      </c>
      <c r="AL287">
        <f t="shared" si="78"/>
        <v>2.2413710488827374E-8</v>
      </c>
      <c r="AM287">
        <f t="shared" si="78"/>
        <v>1.0784934483084223E-2</v>
      </c>
      <c r="AN287">
        <f t="shared" si="78"/>
        <v>1.7317029017767745E-3</v>
      </c>
      <c r="AO287">
        <f t="shared" si="78"/>
        <v>4.9104993882406215E-3</v>
      </c>
      <c r="AQ287" s="23">
        <f t="shared" si="77"/>
        <v>1.5972278517079003E-11</v>
      </c>
      <c r="AR287">
        <f t="shared" si="77"/>
        <v>2.223684420868123E-4</v>
      </c>
      <c r="AS287">
        <f t="shared" si="77"/>
        <v>106.9983071391607</v>
      </c>
      <c r="AT287">
        <f t="shared" si="77"/>
        <v>17.180380580772802</v>
      </c>
      <c r="AU287" s="24">
        <f t="shared" si="77"/>
        <v>48.717507053355334</v>
      </c>
    </row>
    <row r="288" spans="1:49">
      <c r="A288">
        <v>15</v>
      </c>
      <c r="B288">
        <v>4</v>
      </c>
      <c r="C288">
        <v>19842.180276010698</v>
      </c>
      <c r="D288">
        <v>16403.885489804201</v>
      </c>
      <c r="E288">
        <v>8663.6969940755498</v>
      </c>
      <c r="F288">
        <v>5979.9144694669303</v>
      </c>
      <c r="G288">
        <v>0.97</v>
      </c>
      <c r="H288">
        <v>25.2146196096738</v>
      </c>
      <c r="I288">
        <v>7.3685116939798503</v>
      </c>
      <c r="J288">
        <v>21.180280472126</v>
      </c>
      <c r="K288">
        <v>18.9109647072553</v>
      </c>
      <c r="L288">
        <v>10</v>
      </c>
      <c r="M288">
        <v>21.612531094006101</v>
      </c>
      <c r="N288">
        <f t="shared" si="83"/>
        <v>-28.75818208373931</v>
      </c>
      <c r="O288">
        <f t="shared" si="84"/>
        <v>-13.120638573683548</v>
      </c>
      <c r="P288">
        <f t="shared" si="79"/>
        <v>-0.73043876291547294</v>
      </c>
      <c r="Q288">
        <f t="shared" si="80"/>
        <v>-2.5757126687890861</v>
      </c>
      <c r="R288">
        <f t="shared" si="81"/>
        <v>-1.5814813442174613</v>
      </c>
      <c r="S288">
        <f t="shared" si="82"/>
        <v>3.2395166130907847E-13</v>
      </c>
      <c r="T288">
        <f t="shared" si="82"/>
        <v>2.0034525841005745E-6</v>
      </c>
      <c r="U288">
        <f t="shared" si="82"/>
        <v>0.48169759267678192</v>
      </c>
      <c r="V288">
        <f t="shared" si="82"/>
        <v>7.6099569680480414E-2</v>
      </c>
      <c r="W288">
        <f t="shared" si="82"/>
        <v>0.20567020406655548</v>
      </c>
      <c r="X288">
        <f t="shared" si="85"/>
        <v>0.76346936987672587</v>
      </c>
      <c r="Y288">
        <f t="shared" si="86"/>
        <v>-0.26988227316785179</v>
      </c>
      <c r="Z288">
        <f t="shared" si="91"/>
        <v>4.2431520384555253E-13</v>
      </c>
      <c r="AA288">
        <f t="shared" si="91"/>
        <v>2.6241427137071178E-6</v>
      </c>
      <c r="AB288">
        <f t="shared" si="91"/>
        <v>0.63093244036045559</v>
      </c>
      <c r="AC288">
        <f t="shared" si="91"/>
        <v>9.9675995767541908E-2</v>
      </c>
      <c r="AD288">
        <f t="shared" si="91"/>
        <v>0.26938893972886452</v>
      </c>
      <c r="AE288">
        <f t="shared" si="87"/>
        <v>1</v>
      </c>
      <c r="AF288" s="15">
        <f t="shared" si="88"/>
        <v>8.8928132015222179</v>
      </c>
      <c r="AG288">
        <f t="shared" si="89"/>
        <v>6026.3428325947125</v>
      </c>
      <c r="AI288">
        <f t="shared" si="92"/>
        <v>1.13721065034996E-2</v>
      </c>
      <c r="AK288">
        <f t="shared" si="78"/>
        <v>4.8253576891857666E-15</v>
      </c>
      <c r="AL288">
        <f t="shared" si="78"/>
        <v>2.9842030420659802E-8</v>
      </c>
      <c r="AM288">
        <f t="shared" si="78"/>
        <v>7.17503090829201E-3</v>
      </c>
      <c r="AN288">
        <f t="shared" si="78"/>
        <v>1.1335260397108619E-3</v>
      </c>
      <c r="AO288">
        <f t="shared" si="78"/>
        <v>3.063519713461482E-3</v>
      </c>
      <c r="AQ288" s="23">
        <f t="shared" si="77"/>
        <v>4.7872808582529187E-11</v>
      </c>
      <c r="AR288">
        <f t="shared" si="77"/>
        <v>2.960654737044636E-4</v>
      </c>
      <c r="AS288">
        <f t="shared" si="77"/>
        <v>71.184128384139427</v>
      </c>
      <c r="AT288">
        <f t="shared" si="77"/>
        <v>11.245814013747692</v>
      </c>
      <c r="AU288" s="24">
        <f t="shared" si="77"/>
        <v>30.393455216807681</v>
      </c>
    </row>
    <row r="289" spans="1:49">
      <c r="A289">
        <v>15</v>
      </c>
      <c r="B289">
        <v>5</v>
      </c>
      <c r="C289">
        <v>19842.180276010698</v>
      </c>
      <c r="D289">
        <v>16403.885489804201</v>
      </c>
      <c r="E289">
        <v>14782.8116542268</v>
      </c>
      <c r="F289">
        <v>12480.475744780801</v>
      </c>
      <c r="G289">
        <v>0.97</v>
      </c>
      <c r="H289">
        <v>24.454141897128</v>
      </c>
      <c r="I289">
        <v>7.6609265889790503</v>
      </c>
      <c r="J289">
        <v>20.541479193587499</v>
      </c>
      <c r="K289">
        <v>18.340606422846101</v>
      </c>
      <c r="L289">
        <v>10</v>
      </c>
      <c r="M289">
        <v>20.960693054681101</v>
      </c>
      <c r="N289">
        <f t="shared" si="83"/>
        <v>-27.845608828684348</v>
      </c>
      <c r="O289">
        <f t="shared" si="84"/>
        <v>-12.664351946156067</v>
      </c>
      <c r="P289">
        <f t="shared" si="79"/>
        <v>-0.66427720192399575</v>
      </c>
      <c r="Q289">
        <f t="shared" si="80"/>
        <v>-2.5186768403481663</v>
      </c>
      <c r="R289">
        <f t="shared" si="81"/>
        <v>-1.5576618891011873</v>
      </c>
      <c r="S289">
        <f t="shared" si="82"/>
        <v>8.0687403548272043E-13</v>
      </c>
      <c r="T289">
        <f t="shared" si="82"/>
        <v>3.1618541498560091E-6</v>
      </c>
      <c r="U289">
        <f t="shared" si="82"/>
        <v>0.51464537799314503</v>
      </c>
      <c r="V289">
        <f t="shared" si="82"/>
        <v>8.0566138118247699E-2</v>
      </c>
      <c r="W289">
        <f t="shared" si="82"/>
        <v>0.21062796746899584</v>
      </c>
      <c r="X289">
        <f t="shared" si="85"/>
        <v>0.80584264543534523</v>
      </c>
      <c r="Y289">
        <f t="shared" si="86"/>
        <v>-0.21586678452357386</v>
      </c>
      <c r="Z289">
        <f t="shared" si="91"/>
        <v>1.0012798901289445E-12</v>
      </c>
      <c r="AA289">
        <f t="shared" si="91"/>
        <v>3.9236619801225106E-6</v>
      </c>
      <c r="AB289">
        <f t="shared" si="91"/>
        <v>0.63864252023435053</v>
      </c>
      <c r="AC289">
        <f t="shared" si="91"/>
        <v>9.9977506247169348E-2</v>
      </c>
      <c r="AD289">
        <f t="shared" si="91"/>
        <v>0.26137604985549878</v>
      </c>
      <c r="AE289">
        <f t="shared" si="87"/>
        <v>1</v>
      </c>
      <c r="AF289" s="15">
        <f t="shared" si="88"/>
        <v>9.595459734844523</v>
      </c>
      <c r="AG289">
        <f t="shared" si="89"/>
        <v>12636.604315431592</v>
      </c>
      <c r="AI289">
        <f t="shared" si="92"/>
        <v>2.3846106023111355E-2</v>
      </c>
      <c r="AK289">
        <f t="shared" si="78"/>
        <v>2.3876626418824099E-14</v>
      </c>
      <c r="AL289">
        <f t="shared" si="78"/>
        <v>9.3564059576852432E-8</v>
      </c>
      <c r="AM289">
        <f t="shared" si="78"/>
        <v>1.5229137248375362E-2</v>
      </c>
      <c r="AN289">
        <f t="shared" si="78"/>
        <v>2.3840742138962782E-3</v>
      </c>
      <c r="AO289">
        <f t="shared" si="78"/>
        <v>6.2328009967562636E-3</v>
      </c>
      <c r="AQ289" s="23">
        <f t="shared" si="77"/>
        <v>2.3688216289263377E-10</v>
      </c>
      <c r="AR289">
        <f t="shared" si="77"/>
        <v>9.2825746873965564E-4</v>
      </c>
      <c r="AS289">
        <f t="shared" si="77"/>
        <v>151.08964336518673</v>
      </c>
      <c r="AT289">
        <f t="shared" si="77"/>
        <v>23.652615171759223</v>
      </c>
      <c r="AU289" s="24">
        <f t="shared" si="77"/>
        <v>61.836180501068476</v>
      </c>
    </row>
    <row r="290" spans="1:49">
      <c r="A290">
        <v>15</v>
      </c>
      <c r="B290">
        <v>6</v>
      </c>
      <c r="C290">
        <v>19842.180276010698</v>
      </c>
      <c r="D290">
        <v>16403.885489804201</v>
      </c>
      <c r="E290">
        <v>9917.1173318633791</v>
      </c>
      <c r="F290">
        <v>8485.8407141789503</v>
      </c>
      <c r="G290">
        <v>0.97</v>
      </c>
      <c r="H290">
        <v>20.779232526653999</v>
      </c>
      <c r="I290">
        <v>7.8611017933632699</v>
      </c>
      <c r="J290">
        <v>17.4545553223894</v>
      </c>
      <c r="K290">
        <v>15.584424394990499</v>
      </c>
      <c r="L290">
        <v>10</v>
      </c>
      <c r="M290">
        <v>17.810770737132</v>
      </c>
      <c r="N290">
        <f t="shared" si="83"/>
        <v>-23.435717584115547</v>
      </c>
      <c r="O290">
        <f t="shared" si="84"/>
        <v>-10.459406323871667</v>
      </c>
      <c r="P290">
        <f t="shared" si="79"/>
        <v>-0.34456008669275473</v>
      </c>
      <c r="Q290">
        <f t="shared" si="80"/>
        <v>-2.2430586375626058</v>
      </c>
      <c r="R290">
        <f t="shared" si="81"/>
        <v>-1.4061710293552587</v>
      </c>
      <c r="S290">
        <f t="shared" si="82"/>
        <v>6.6373875102685613E-11</v>
      </c>
      <c r="T290">
        <f t="shared" si="82"/>
        <v>2.8677253114151576E-5</v>
      </c>
      <c r="U290">
        <f t="shared" si="82"/>
        <v>0.70853197756452035</v>
      </c>
      <c r="V290">
        <f t="shared" si="82"/>
        <v>0.10613338386527346</v>
      </c>
      <c r="W290">
        <f t="shared" si="82"/>
        <v>0.2450798925984741</v>
      </c>
      <c r="X290">
        <f t="shared" si="85"/>
        <v>1.0597739313477561</v>
      </c>
      <c r="Y290">
        <f t="shared" si="86"/>
        <v>5.8055613064764214E-2</v>
      </c>
      <c r="Z290">
        <f t="shared" si="91"/>
        <v>6.2630220596458102E-11</v>
      </c>
      <c r="AA290">
        <f t="shared" si="91"/>
        <v>2.705978347446383E-5</v>
      </c>
      <c r="AB290">
        <f t="shared" si="91"/>
        <v>0.66856898118210217</v>
      </c>
      <c r="AC290">
        <f t="shared" si="91"/>
        <v>0.10014719245858357</v>
      </c>
      <c r="AD290">
        <f t="shared" si="91"/>
        <v>0.23125676651320945</v>
      </c>
      <c r="AE290">
        <f t="shared" si="87"/>
        <v>1</v>
      </c>
      <c r="AF290" s="15">
        <f t="shared" si="88"/>
        <v>9.2076776615028511</v>
      </c>
      <c r="AG290">
        <f t="shared" si="89"/>
        <v>10387.065307640732</v>
      </c>
      <c r="AI290">
        <f t="shared" si="92"/>
        <v>1.9601077505648164E-2</v>
      </c>
      <c r="AK290">
        <f t="shared" si="78"/>
        <v>1.2276198081070173E-12</v>
      </c>
      <c r="AL290">
        <f t="shared" si="78"/>
        <v>5.3040091316902285E-7</v>
      </c>
      <c r="AM290">
        <f t="shared" si="78"/>
        <v>1.3104672418022613E-2</v>
      </c>
      <c r="AN290">
        <f t="shared" si="78"/>
        <v>1.9629928813537597E-3</v>
      </c>
      <c r="AO290">
        <f t="shared" si="78"/>
        <v>4.5328818041309995E-3</v>
      </c>
      <c r="AQ290" s="23">
        <f t="shared" si="77"/>
        <v>1.2179326771430549E-8</v>
      </c>
      <c r="AR290">
        <f t="shared" si="77"/>
        <v>5.2621552688302238E-3</v>
      </c>
      <c r="AS290">
        <f t="shared" si="77"/>
        <v>130.01263628823486</v>
      </c>
      <c r="AT290">
        <f t="shared" si="77"/>
        <v>19.47502931617349</v>
      </c>
      <c r="AU290" s="24">
        <f t="shared" si="77"/>
        <v>44.971128963707955</v>
      </c>
    </row>
    <row r="291" spans="1:49">
      <c r="A291">
        <v>15</v>
      </c>
      <c r="B291">
        <v>7</v>
      </c>
      <c r="C291">
        <v>19842.180276010698</v>
      </c>
      <c r="D291">
        <v>16403.885489804201</v>
      </c>
      <c r="E291">
        <v>10744.4542109262</v>
      </c>
      <c r="F291">
        <v>6602.88492501783</v>
      </c>
      <c r="G291">
        <v>0.97</v>
      </c>
      <c r="H291">
        <v>18.209888031384899</v>
      </c>
      <c r="I291">
        <v>7.1789065703185804</v>
      </c>
      <c r="J291">
        <v>15.296305946363301</v>
      </c>
      <c r="K291">
        <v>13.6574160235386</v>
      </c>
      <c r="L291">
        <v>10</v>
      </c>
      <c r="M291">
        <v>15.6084754554727</v>
      </c>
      <c r="N291">
        <f t="shared" si="83"/>
        <v>-20.352504189792629</v>
      </c>
      <c r="O291">
        <f t="shared" si="84"/>
        <v>-8.9177996267102078</v>
      </c>
      <c r="P291">
        <f t="shared" si="79"/>
        <v>-0.12102711560433588</v>
      </c>
      <c r="Q291">
        <f t="shared" si="80"/>
        <v>-2.0503578004174159</v>
      </c>
      <c r="R291">
        <f t="shared" si="81"/>
        <v>-1.2755904085809531</v>
      </c>
      <c r="S291">
        <f t="shared" si="82"/>
        <v>1.448837697638693E-9</v>
      </c>
      <c r="T291">
        <f t="shared" si="82"/>
        <v>1.3398273270725342E-4</v>
      </c>
      <c r="U291">
        <f t="shared" si="82"/>
        <v>0.88600993457232702</v>
      </c>
      <c r="V291">
        <f t="shared" si="82"/>
        <v>0.12868885042497627</v>
      </c>
      <c r="W291">
        <f t="shared" si="82"/>
        <v>0.27926603847274578</v>
      </c>
      <c r="X291">
        <f t="shared" si="85"/>
        <v>1.294098807651594</v>
      </c>
      <c r="Y291">
        <f t="shared" si="86"/>
        <v>0.25781455147236682</v>
      </c>
      <c r="Z291">
        <f t="shared" si="91"/>
        <v>1.1195727011509301E-9</v>
      </c>
      <c r="AA291">
        <f t="shared" si="91"/>
        <v>1.0353361885124706E-4</v>
      </c>
      <c r="AB291">
        <f t="shared" si="91"/>
        <v>0.6846540073552595</v>
      </c>
      <c r="AC291">
        <f t="shared" si="91"/>
        <v>9.944283208058001E-2</v>
      </c>
      <c r="AD291">
        <f t="shared" si="91"/>
        <v>0.21579962582573653</v>
      </c>
      <c r="AE291">
        <f t="shared" si="87"/>
        <v>1</v>
      </c>
      <c r="AF291" s="15">
        <f t="shared" si="88"/>
        <v>9.0136626232282975</v>
      </c>
      <c r="AG291">
        <f t="shared" si="89"/>
        <v>9839.2307311239456</v>
      </c>
      <c r="AI291">
        <f t="shared" si="92"/>
        <v>1.8567277517245233E-2</v>
      </c>
      <c r="AK291">
        <f t="shared" si="78"/>
        <v>2.078741704300118E-11</v>
      </c>
      <c r="AL291">
        <f t="shared" si="78"/>
        <v>1.9223374335757969E-6</v>
      </c>
      <c r="AM291">
        <f t="shared" si="78"/>
        <v>1.2712160957859162E-2</v>
      </c>
      <c r="AN291">
        <f t="shared" si="78"/>
        <v>1.8463826603409461E-3</v>
      </c>
      <c r="AO291">
        <f t="shared" si="78"/>
        <v>4.0068115408241319E-3</v>
      </c>
      <c r="AQ291" s="23">
        <f t="shared" si="77"/>
        <v>2.0623383821992333E-7</v>
      </c>
      <c r="AR291">
        <f t="shared" si="77"/>
        <v>1.9071682954167352E-2</v>
      </c>
      <c r="AS291">
        <f t="shared" si="77"/>
        <v>126.11849471175316</v>
      </c>
      <c r="AT291">
        <f t="shared" si="77"/>
        <v>18.318128802492641</v>
      </c>
      <c r="AU291" s="24">
        <f t="shared" si="77"/>
        <v>39.751938462516314</v>
      </c>
    </row>
    <row r="292" spans="1:49">
      <c r="A292">
        <v>15</v>
      </c>
      <c r="B292">
        <v>8</v>
      </c>
      <c r="C292">
        <v>19842.180276010698</v>
      </c>
      <c r="D292">
        <v>16403.885489804201</v>
      </c>
      <c r="E292">
        <v>1326.9172514140701</v>
      </c>
      <c r="F292">
        <v>9665.5722048840307</v>
      </c>
      <c r="G292">
        <v>0.97</v>
      </c>
      <c r="H292">
        <v>16.5754772955904</v>
      </c>
      <c r="I292">
        <v>7.7244546872444699</v>
      </c>
      <c r="J292">
        <v>13.9234009282959</v>
      </c>
      <c r="K292">
        <v>12.431607971692801</v>
      </c>
      <c r="L292">
        <v>10</v>
      </c>
      <c r="M292">
        <v>14.2075519676489</v>
      </c>
      <c r="N292">
        <f t="shared" si="83"/>
        <v>-18.391211306839228</v>
      </c>
      <c r="O292">
        <f t="shared" si="84"/>
        <v>-7.9371531852335071</v>
      </c>
      <c r="P292">
        <f t="shared" si="79"/>
        <v>2.1166618409782068E-2</v>
      </c>
      <c r="Q292">
        <f t="shared" si="80"/>
        <v>-1.9277769952328363</v>
      </c>
      <c r="R292">
        <f t="shared" si="81"/>
        <v>-1.2219106776975397</v>
      </c>
      <c r="S292">
        <f t="shared" si="82"/>
        <v>1.0299079580304733E-8</v>
      </c>
      <c r="T292">
        <f t="shared" si="82"/>
        <v>3.572219769518378E-4</v>
      </c>
      <c r="U292">
        <f t="shared" si="82"/>
        <v>1.0213922202080215</v>
      </c>
      <c r="V292">
        <f t="shared" si="82"/>
        <v>0.14547122252976996</v>
      </c>
      <c r="W292">
        <f t="shared" si="82"/>
        <v>0.29466661578217646</v>
      </c>
      <c r="X292">
        <f t="shared" si="85"/>
        <v>1.4618872907959994</v>
      </c>
      <c r="Y292">
        <f t="shared" si="86"/>
        <v>0.37972826587701231</v>
      </c>
      <c r="Z292">
        <f t="shared" si="91"/>
        <v>7.0450571977384597E-9</v>
      </c>
      <c r="AA292">
        <f t="shared" si="91"/>
        <v>2.4435671559695278E-4</v>
      </c>
      <c r="AB292">
        <f t="shared" si="91"/>
        <v>0.69868055262445861</v>
      </c>
      <c r="AC292">
        <f t="shared" si="91"/>
        <v>9.9509191608445208E-2</v>
      </c>
      <c r="AD292">
        <f t="shared" si="91"/>
        <v>0.20156589200644198</v>
      </c>
      <c r="AE292">
        <f t="shared" si="87"/>
        <v>1</v>
      </c>
      <c r="AF292" s="15">
        <f t="shared" si="88"/>
        <v>9.1967088629451759</v>
      </c>
      <c r="AG292">
        <f t="shared" si="89"/>
        <v>12868.254283202159</v>
      </c>
      <c r="AI292">
        <f t="shared" si="92"/>
        <v>2.4283244795032979E-2</v>
      </c>
      <c r="AK292">
        <f t="shared" si="78"/>
        <v>1.7107684852769207E-10</v>
      </c>
      <c r="AL292">
        <f t="shared" si="78"/>
        <v>5.9337739421510577E-6</v>
      </c>
      <c r="AM292">
        <f t="shared" si="78"/>
        <v>1.6966230892908649E-2</v>
      </c>
      <c r="AN292">
        <f t="shared" si="78"/>
        <v>2.4164060591837164E-3</v>
      </c>
      <c r="AO292">
        <f t="shared" si="78"/>
        <v>4.8946738979216116E-3</v>
      </c>
      <c r="AQ292" s="23">
        <f t="shared" si="77"/>
        <v>1.6972688347691208E-6</v>
      </c>
      <c r="AR292">
        <f t="shared" si="77"/>
        <v>5.8869506138627979E-2</v>
      </c>
      <c r="AS292">
        <f t="shared" si="77"/>
        <v>168.3235059907577</v>
      </c>
      <c r="AT292">
        <f t="shared" si="77"/>
        <v>23.973382323183937</v>
      </c>
      <c r="AU292" s="24">
        <f t="shared" si="77"/>
        <v>48.560500937422304</v>
      </c>
    </row>
    <row r="293" spans="1:49">
      <c r="A293">
        <v>15</v>
      </c>
      <c r="B293">
        <v>9</v>
      </c>
      <c r="C293">
        <v>19842.180276010698</v>
      </c>
      <c r="D293">
        <v>16403.885489804201</v>
      </c>
      <c r="E293">
        <v>6736.8860152257803</v>
      </c>
      <c r="F293">
        <v>5806.3655341846197</v>
      </c>
      <c r="G293">
        <v>0.97</v>
      </c>
      <c r="H293">
        <v>13.0159828101825</v>
      </c>
      <c r="I293">
        <v>7.1448173905000196</v>
      </c>
      <c r="J293">
        <v>10.9334255605533</v>
      </c>
      <c r="K293">
        <v>9.7619871076368607</v>
      </c>
      <c r="L293">
        <v>10</v>
      </c>
      <c r="M293">
        <v>11.1565566944421</v>
      </c>
      <c r="N293">
        <f t="shared" si="83"/>
        <v>-14.119817924349752</v>
      </c>
      <c r="O293">
        <f t="shared" si="84"/>
        <v>-5.8014564939887689</v>
      </c>
      <c r="P293">
        <f t="shared" si="79"/>
        <v>0.33084263864026853</v>
      </c>
      <c r="Q293">
        <f t="shared" si="80"/>
        <v>-1.6608149088272421</v>
      </c>
      <c r="R293">
        <f t="shared" si="81"/>
        <v>-1.0519717951348664</v>
      </c>
      <c r="S293">
        <f t="shared" si="82"/>
        <v>7.3763410767388289E-7</v>
      </c>
      <c r="T293">
        <f t="shared" si="82"/>
        <v>3.0231483398190785E-3</v>
      </c>
      <c r="U293">
        <f t="shared" si="82"/>
        <v>1.3921407059163595</v>
      </c>
      <c r="V293">
        <f t="shared" si="82"/>
        <v>0.18998409728449153</v>
      </c>
      <c r="W293">
        <f t="shared" si="82"/>
        <v>0.34924842338784579</v>
      </c>
      <c r="X293">
        <f t="shared" si="85"/>
        <v>1.9343971125626234</v>
      </c>
      <c r="Y293">
        <f t="shared" si="86"/>
        <v>0.65979570819873257</v>
      </c>
      <c r="Z293">
        <f t="shared" si="91"/>
        <v>3.813250665457675E-7</v>
      </c>
      <c r="AA293">
        <f t="shared" si="91"/>
        <v>1.5628374960786177E-3</v>
      </c>
      <c r="AB293">
        <f t="shared" si="91"/>
        <v>0.71967679070410673</v>
      </c>
      <c r="AC293">
        <f t="shared" si="91"/>
        <v>9.8213596396867595E-2</v>
      </c>
      <c r="AD293">
        <f t="shared" si="91"/>
        <v>0.18054639407788062</v>
      </c>
      <c r="AE293">
        <f t="shared" si="87"/>
        <v>1</v>
      </c>
      <c r="AF293" s="15">
        <f t="shared" si="88"/>
        <v>8.82715987268476</v>
      </c>
      <c r="AG293">
        <f t="shared" si="89"/>
        <v>10818.542817504967</v>
      </c>
      <c r="AI293">
        <f t="shared" si="92"/>
        <v>2.0415304032805132E-2</v>
      </c>
      <c r="AK293">
        <f t="shared" si="78"/>
        <v>7.7848671688614928E-9</v>
      </c>
      <c r="AL293">
        <f t="shared" si="78"/>
        <v>3.1905802636312882E-5</v>
      </c>
      <c r="AM293">
        <f t="shared" si="78"/>
        <v>1.4692420487577806E-2</v>
      </c>
      <c r="AN293">
        <f t="shared" si="78"/>
        <v>2.0050604305972665E-3</v>
      </c>
      <c r="AO293">
        <f t="shared" si="78"/>
        <v>3.6859095271265809E-3</v>
      </c>
      <c r="AQ293" s="23">
        <f t="shared" si="77"/>
        <v>7.723436889467338E-5</v>
      </c>
      <c r="AR293">
        <f t="shared" si="77"/>
        <v>0.3165403438802688</v>
      </c>
      <c r="AS293">
        <f t="shared" si="77"/>
        <v>145.76482800273592</v>
      </c>
      <c r="AT293">
        <f t="shared" si="77"/>
        <v>19.8923852641033</v>
      </c>
      <c r="AU293" s="24">
        <f t="shared" si="77"/>
        <v>36.568240659155485</v>
      </c>
    </row>
    <row r="294" spans="1:49">
      <c r="A294">
        <v>15</v>
      </c>
      <c r="B294">
        <v>10</v>
      </c>
      <c r="C294">
        <v>19842.180276010698</v>
      </c>
      <c r="D294">
        <v>16403.885489804201</v>
      </c>
      <c r="E294">
        <v>15653.849400851201</v>
      </c>
      <c r="F294">
        <v>10723.919758195199</v>
      </c>
      <c r="G294">
        <v>0.97</v>
      </c>
      <c r="H294">
        <v>11.6993389405307</v>
      </c>
      <c r="I294">
        <v>7.2412503414979401</v>
      </c>
      <c r="J294">
        <v>9.8274447100457998</v>
      </c>
      <c r="K294">
        <v>8.7745042053980207</v>
      </c>
      <c r="L294">
        <v>10</v>
      </c>
      <c r="M294">
        <v>10.0280048061692</v>
      </c>
      <c r="N294">
        <f t="shared" si="83"/>
        <v>-12.539845280767592</v>
      </c>
      <c r="O294">
        <f t="shared" si="84"/>
        <v>-5.0114701721976891</v>
      </c>
      <c r="P294">
        <f t="shared" si="79"/>
        <v>0.44539065529997379</v>
      </c>
      <c r="Q294">
        <f t="shared" si="80"/>
        <v>-1.562066618603358</v>
      </c>
      <c r="R294">
        <f t="shared" si="81"/>
        <v>-0.99843718925115876</v>
      </c>
      <c r="S294">
        <f t="shared" si="82"/>
        <v>3.5810830306745423E-6</v>
      </c>
      <c r="T294">
        <f t="shared" si="82"/>
        <v>6.6611031354154738E-3</v>
      </c>
      <c r="U294">
        <f t="shared" si="82"/>
        <v>1.5610999286881573</v>
      </c>
      <c r="V294">
        <f t="shared" si="82"/>
        <v>0.20970224851420352</v>
      </c>
      <c r="W294">
        <f t="shared" si="82"/>
        <v>0.36845481660072854</v>
      </c>
      <c r="X294">
        <f t="shared" si="85"/>
        <v>2.1459216780215353</v>
      </c>
      <c r="Y294">
        <f t="shared" si="86"/>
        <v>0.76356914681440258</v>
      </c>
      <c r="Z294">
        <f t="shared" si="91"/>
        <v>1.6687855234195571E-6</v>
      </c>
      <c r="AA294">
        <f t="shared" si="91"/>
        <v>3.104075607063524E-3</v>
      </c>
      <c r="AB294">
        <f t="shared" si="91"/>
        <v>0.72747292908072803</v>
      </c>
      <c r="AC294">
        <f t="shared" si="91"/>
        <v>9.7721296476925318E-2</v>
      </c>
      <c r="AD294">
        <f t="shared" si="91"/>
        <v>0.17170003004975978</v>
      </c>
      <c r="AE294">
        <f t="shared" si="87"/>
        <v>1</v>
      </c>
      <c r="AF294" s="15">
        <f t="shared" si="88"/>
        <v>9.4782276004781938</v>
      </c>
      <c r="AG294">
        <f t="shared" si="89"/>
        <v>22308.565866078614</v>
      </c>
      <c r="AI294">
        <f t="shared" si="92"/>
        <v>4.2097735561478215E-2</v>
      </c>
      <c r="AK294">
        <f t="shared" si="78"/>
        <v>7.0252091673739534E-8</v>
      </c>
      <c r="AL294">
        <f t="shared" si="78"/>
        <v>1.306745540689952E-4</v>
      </c>
      <c r="AM294">
        <f t="shared" si="78"/>
        <v>3.0624962996574485E-2</v>
      </c>
      <c r="AN294">
        <f t="shared" si="78"/>
        <v>4.1138452978104149E-3</v>
      </c>
      <c r="AO294">
        <f t="shared" si="78"/>
        <v>7.2281824609326502E-3</v>
      </c>
      <c r="AQ294" s="23">
        <f t="shared" si="77"/>
        <v>6.9697733387858504E-4</v>
      </c>
      <c r="AR294">
        <f t="shared" si="77"/>
        <v>1.296434029662155</v>
      </c>
      <c r="AS294">
        <f t="shared" si="77"/>
        <v>303.83301836209387</v>
      </c>
      <c r="AT294">
        <f t="shared" si="77"/>
        <v>40.813830013386585</v>
      </c>
      <c r="AU294" s="24">
        <f t="shared" si="77"/>
        <v>71.711449728862149</v>
      </c>
    </row>
    <row r="295" spans="1:49">
      <c r="A295">
        <v>15</v>
      </c>
      <c r="B295">
        <v>11</v>
      </c>
      <c r="C295">
        <v>19842.180276010698</v>
      </c>
      <c r="D295">
        <v>16403.885489804201</v>
      </c>
      <c r="E295">
        <v>10891.4480381786</v>
      </c>
      <c r="F295">
        <v>9022.5382886068801</v>
      </c>
      <c r="G295">
        <v>0.97</v>
      </c>
      <c r="H295">
        <v>8.9661134605603703</v>
      </c>
      <c r="I295">
        <v>7.3159834450418098</v>
      </c>
      <c r="J295">
        <v>7.5315353068707198</v>
      </c>
      <c r="K295">
        <v>6.7245850954202897</v>
      </c>
      <c r="L295">
        <v>10</v>
      </c>
      <c r="M295">
        <v>7.6852401090517404</v>
      </c>
      <c r="N295">
        <f t="shared" si="83"/>
        <v>-9.2599747048031968</v>
      </c>
      <c r="O295">
        <f t="shared" si="84"/>
        <v>-3.3715348842154915</v>
      </c>
      <c r="P295">
        <f t="shared" si="79"/>
        <v>0.68318127205739176</v>
      </c>
      <c r="Q295">
        <f t="shared" si="80"/>
        <v>-1.3570747076055851</v>
      </c>
      <c r="R295">
        <f t="shared" si="81"/>
        <v>-0.88354094750160195</v>
      </c>
      <c r="S295">
        <f t="shared" si="82"/>
        <v>9.5157732147860781E-5</v>
      </c>
      <c r="T295">
        <f t="shared" si="82"/>
        <v>3.4336893719970091E-2</v>
      </c>
      <c r="U295">
        <f t="shared" si="82"/>
        <v>1.9801671732117732</v>
      </c>
      <c r="V295">
        <f t="shared" si="82"/>
        <v>0.25741268401012635</v>
      </c>
      <c r="W295">
        <f t="shared" si="82"/>
        <v>0.41331678443845066</v>
      </c>
      <c r="X295">
        <f t="shared" si="85"/>
        <v>2.685328693112468</v>
      </c>
      <c r="Y295">
        <f t="shared" si="86"/>
        <v>0.98780313875974246</v>
      </c>
      <c r="Z295">
        <f t="shared" si="91"/>
        <v>3.5436158110524216E-5</v>
      </c>
      <c r="AA295">
        <f t="shared" si="91"/>
        <v>1.278684944902273E-2</v>
      </c>
      <c r="AB295">
        <f t="shared" si="91"/>
        <v>0.73740215798931952</v>
      </c>
      <c r="AC295">
        <f t="shared" si="91"/>
        <v>9.5858910929733726E-2</v>
      </c>
      <c r="AD295">
        <f t="shared" si="91"/>
        <v>0.15391664547381351</v>
      </c>
      <c r="AE295">
        <f t="shared" si="87"/>
        <v>1</v>
      </c>
      <c r="AF295" s="15">
        <f t="shared" si="88"/>
        <v>9.2739023690630891</v>
      </c>
      <c r="AG295">
        <f t="shared" si="89"/>
        <v>21276.629998765729</v>
      </c>
      <c r="AI295">
        <f t="shared" si="92"/>
        <v>4.0150404499529557E-2</v>
      </c>
      <c r="AK295">
        <f t="shared" si="78"/>
        <v>1.4227760820468323E-6</v>
      </c>
      <c r="AL295">
        <f t="shared" si="78"/>
        <v>5.1339717765284921E-4</v>
      </c>
      <c r="AM295">
        <f t="shared" si="78"/>
        <v>2.9606994922097181E-2</v>
      </c>
      <c r="AN295">
        <f t="shared" si="78"/>
        <v>3.8487740487131842E-3</v>
      </c>
      <c r="AO295">
        <f t="shared" si="78"/>
        <v>6.1798155749842971E-3</v>
      </c>
      <c r="AQ295" s="23">
        <f t="shared" si="77"/>
        <v>1.4115489756184717E-2</v>
      </c>
      <c r="AR295">
        <f t="shared" si="77"/>
        <v>5.0934596760914621</v>
      </c>
      <c r="AS295">
        <f t="shared" si="77"/>
        <v>293.73366533759281</v>
      </c>
      <c r="AT295">
        <f t="shared" si="77"/>
        <v>38.184034258099288</v>
      </c>
      <c r="AU295" s="24">
        <f t="shared" si="77"/>
        <v>61.31050735566857</v>
      </c>
    </row>
    <row r="296" spans="1:49">
      <c r="A296">
        <v>15</v>
      </c>
      <c r="B296">
        <v>12</v>
      </c>
      <c r="C296">
        <v>19842.180276010698</v>
      </c>
      <c r="D296">
        <v>16403.885489804201</v>
      </c>
      <c r="E296">
        <v>19775.635773132999</v>
      </c>
      <c r="F296">
        <v>19400.363349273801</v>
      </c>
      <c r="G296">
        <v>0.97</v>
      </c>
      <c r="H296">
        <v>7.3117737154065399</v>
      </c>
      <c r="I296">
        <v>8.0986291669069903</v>
      </c>
      <c r="J296">
        <v>6.1418899209414901</v>
      </c>
      <c r="K296">
        <v>5.4838302865549098</v>
      </c>
      <c r="L296">
        <v>10</v>
      </c>
      <c r="M296">
        <v>6.26723461320561</v>
      </c>
      <c r="N296">
        <f t="shared" si="83"/>
        <v>-7.2747670106185982</v>
      </c>
      <c r="O296">
        <f t="shared" si="84"/>
        <v>-2.3789310371231922</v>
      </c>
      <c r="P296">
        <f t="shared" si="79"/>
        <v>0.82710882988577605</v>
      </c>
      <c r="Q296">
        <f t="shared" si="80"/>
        <v>-1.232999226719047</v>
      </c>
      <c r="R296">
        <f t="shared" si="81"/>
        <v>-0.83612004436525089</v>
      </c>
      <c r="S296">
        <f t="shared" si="82"/>
        <v>6.9280151730117525E-4</v>
      </c>
      <c r="T296">
        <f t="shared" si="82"/>
        <v>9.2649563538697979E-2</v>
      </c>
      <c r="U296">
        <f t="shared" si="82"/>
        <v>2.2866979411999977</v>
      </c>
      <c r="V296">
        <f t="shared" si="82"/>
        <v>0.29141723929739904</v>
      </c>
      <c r="W296">
        <f t="shared" si="82"/>
        <v>0.43338879481089237</v>
      </c>
      <c r="X296">
        <f t="shared" si="85"/>
        <v>3.1048463403642881</v>
      </c>
      <c r="Y296">
        <f t="shared" si="86"/>
        <v>1.132964226355498</v>
      </c>
      <c r="Z296">
        <f t="shared" si="91"/>
        <v>2.2313552471002146E-4</v>
      </c>
      <c r="AA296">
        <f t="shared" si="91"/>
        <v>2.9840305568174273E-2</v>
      </c>
      <c r="AB296">
        <f t="shared" si="91"/>
        <v>0.73649311126028283</v>
      </c>
      <c r="AC296">
        <f t="shared" si="91"/>
        <v>9.3858828216022885E-2</v>
      </c>
      <c r="AD296">
        <f t="shared" si="91"/>
        <v>0.13958461943081002</v>
      </c>
      <c r="AE296">
        <f t="shared" si="87"/>
        <v>1</v>
      </c>
      <c r="AF296" s="15">
        <f t="shared" si="88"/>
        <v>10.015328914256084</v>
      </c>
      <c r="AG296">
        <f t="shared" si="89"/>
        <v>49434.501617316077</v>
      </c>
      <c r="AI296">
        <f t="shared" si="92"/>
        <v>9.3286165914575239E-2</v>
      </c>
      <c r="AK296">
        <f t="shared" si="78"/>
        <v>2.0815457579534864E-5</v>
      </c>
      <c r="AL296">
        <f t="shared" si="78"/>
        <v>2.7836876961743287E-3</v>
      </c>
      <c r="AM296">
        <f t="shared" si="78"/>
        <v>6.8704618571968468E-2</v>
      </c>
      <c r="AN296">
        <f t="shared" si="78"/>
        <v>8.7557302215075274E-3</v>
      </c>
      <c r="AO296">
        <f t="shared" si="78"/>
        <v>1.3021313967345386E-2</v>
      </c>
      <c r="AQ296" s="23">
        <f t="shared" si="77"/>
        <v>0.20651203091039202</v>
      </c>
      <c r="AR296">
        <f t="shared" si="77"/>
        <v>27.617216549801963</v>
      </c>
      <c r="AS296">
        <f t="shared" si="77"/>
        <v>681.62471374977554</v>
      </c>
      <c r="AT296">
        <f t="shared" si="77"/>
        <v>86.866388751633721</v>
      </c>
      <c r="AU296" s="24">
        <f t="shared" si="77"/>
        <v>129.18562958530163</v>
      </c>
    </row>
    <row r="297" spans="1:49">
      <c r="A297">
        <v>15</v>
      </c>
      <c r="B297">
        <v>13</v>
      </c>
      <c r="C297">
        <v>19842.180276010698</v>
      </c>
      <c r="D297">
        <v>16403.885489804201</v>
      </c>
      <c r="E297">
        <v>6227.3736275196297</v>
      </c>
      <c r="F297">
        <v>4568.4500073733298</v>
      </c>
      <c r="G297">
        <v>0.97</v>
      </c>
      <c r="H297">
        <v>4.7251395170228401</v>
      </c>
      <c r="I297">
        <v>7.5663433614030202</v>
      </c>
      <c r="J297">
        <v>3.9691171942991801</v>
      </c>
      <c r="K297">
        <v>3.5438546377671201</v>
      </c>
      <c r="L297">
        <v>10</v>
      </c>
      <c r="M297">
        <v>4.0501195860195596</v>
      </c>
      <c r="N297">
        <f t="shared" si="83"/>
        <v>-4.1708059725581599</v>
      </c>
      <c r="O297">
        <f t="shared" si="84"/>
        <v>-0.82695051809297304</v>
      </c>
      <c r="P297">
        <f t="shared" si="79"/>
        <v>1.052146005145159</v>
      </c>
      <c r="Q297">
        <f t="shared" si="80"/>
        <v>-1.039001661840268</v>
      </c>
      <c r="R297">
        <f t="shared" si="81"/>
        <v>-0.7092957188408292</v>
      </c>
      <c r="S297">
        <f t="shared" si="82"/>
        <v>1.543981104377048E-2</v>
      </c>
      <c r="T297">
        <f t="shared" si="82"/>
        <v>0.43738104027850744</v>
      </c>
      <c r="U297">
        <f t="shared" si="82"/>
        <v>2.8637902369999497</v>
      </c>
      <c r="V297">
        <f t="shared" si="82"/>
        <v>0.35380772545458988</v>
      </c>
      <c r="W297">
        <f t="shared" si="82"/>
        <v>0.49199057516558087</v>
      </c>
      <c r="X297">
        <f t="shared" si="85"/>
        <v>4.1624093889423985</v>
      </c>
      <c r="Y297">
        <f t="shared" si="86"/>
        <v>1.4260940866473801</v>
      </c>
      <c r="Z297">
        <f t="shared" si="91"/>
        <v>3.7093446610001733E-3</v>
      </c>
      <c r="AA297">
        <f t="shared" si="91"/>
        <v>0.10507881359301828</v>
      </c>
      <c r="AB297">
        <f t="shared" si="91"/>
        <v>0.68801263148399561</v>
      </c>
      <c r="AC297">
        <f t="shared" si="91"/>
        <v>8.5000703293264188E-2</v>
      </c>
      <c r="AD297">
        <f t="shared" si="91"/>
        <v>0.11819850696872174</v>
      </c>
      <c r="AE297">
        <f t="shared" si="87"/>
        <v>0.99999999999999989</v>
      </c>
      <c r="AF297" s="15">
        <f t="shared" si="88"/>
        <v>8.6129679999005333</v>
      </c>
      <c r="AG297">
        <f t="shared" si="89"/>
        <v>14931.582216237786</v>
      </c>
      <c r="AI297">
        <f t="shared" si="92"/>
        <v>2.8176880729453256E-2</v>
      </c>
      <c r="AK297">
        <f t="shared" si="78"/>
        <v>1.045177620974361E-4</v>
      </c>
      <c r="AL297">
        <f t="shared" si="78"/>
        <v>2.9607931978029274E-3</v>
      </c>
      <c r="AM297">
        <f t="shared" si="78"/>
        <v>1.938604985768182E-2</v>
      </c>
      <c r="AN297">
        <f t="shared" si="78"/>
        <v>2.3950546786139495E-3</v>
      </c>
      <c r="AO297">
        <f t="shared" si="78"/>
        <v>3.3304652332571219E-3</v>
      </c>
      <c r="AQ297" s="23">
        <f t="shared" si="77"/>
        <v>1.0369301387912626</v>
      </c>
      <c r="AR297">
        <f t="shared" si="77"/>
        <v>29.374296195395946</v>
      </c>
      <c r="AS297">
        <f t="shared" si="77"/>
        <v>192.33074805792711</v>
      </c>
      <c r="AT297">
        <f t="shared" si="77"/>
        <v>23.761553351980425</v>
      </c>
      <c r="AU297" s="24">
        <f t="shared" si="77"/>
        <v>33.041845780636919</v>
      </c>
    </row>
    <row r="298" spans="1:49">
      <c r="A298">
        <v>15</v>
      </c>
      <c r="B298">
        <v>14</v>
      </c>
      <c r="C298">
        <v>19842.180276010698</v>
      </c>
      <c r="D298">
        <v>16403.885489804201</v>
      </c>
      <c r="E298">
        <v>17670.048517895</v>
      </c>
      <c r="F298">
        <v>16690.792978189998</v>
      </c>
      <c r="G298">
        <v>0.97</v>
      </c>
      <c r="H298">
        <v>2.70512094805256</v>
      </c>
      <c r="I298">
        <v>7.5488105171820203</v>
      </c>
      <c r="J298">
        <v>2.27230159636414</v>
      </c>
      <c r="K298">
        <v>2.0288407110394102</v>
      </c>
      <c r="L298">
        <v>10</v>
      </c>
      <c r="M298">
        <v>2.31867509833077</v>
      </c>
      <c r="N298">
        <f t="shared" si="83"/>
        <v>-1.7467836897938238</v>
      </c>
      <c r="O298">
        <f t="shared" si="84"/>
        <v>0.38506062328919488</v>
      </c>
      <c r="P298">
        <f t="shared" si="79"/>
        <v>1.2278876206455736</v>
      </c>
      <c r="Q298">
        <f t="shared" si="80"/>
        <v>-0.88750026916749702</v>
      </c>
      <c r="R298">
        <f t="shared" si="81"/>
        <v>-0.6221975091297598</v>
      </c>
      <c r="S298">
        <f t="shared" si="82"/>
        <v>0.17433375413815938</v>
      </c>
      <c r="T298">
        <f t="shared" si="82"/>
        <v>1.4697034169957635</v>
      </c>
      <c r="U298">
        <f t="shared" si="82"/>
        <v>3.4140102292924555</v>
      </c>
      <c r="V298">
        <f t="shared" si="82"/>
        <v>0.41168356569168857</v>
      </c>
      <c r="W298">
        <f t="shared" si="82"/>
        <v>0.53676359771016435</v>
      </c>
      <c r="X298">
        <f t="shared" si="85"/>
        <v>6.0064945638282312</v>
      </c>
      <c r="Y298">
        <f t="shared" si="86"/>
        <v>1.792841311130724</v>
      </c>
      <c r="Z298">
        <f t="shared" si="91"/>
        <v>2.9024209093273197E-2</v>
      </c>
      <c r="AA298">
        <f t="shared" si="91"/>
        <v>0.24468571500030625</v>
      </c>
      <c r="AB298">
        <f t="shared" si="91"/>
        <v>0.56838646784965052</v>
      </c>
      <c r="AC298">
        <f t="shared" si="91"/>
        <v>6.8539738331054548E-2</v>
      </c>
      <c r="AD298">
        <f t="shared" si="91"/>
        <v>8.9363869725715486E-2</v>
      </c>
      <c r="AE298">
        <f t="shared" si="87"/>
        <v>1</v>
      </c>
      <c r="AF298" s="15">
        <f t="shared" si="88"/>
        <v>9.8699979981782864</v>
      </c>
      <c r="AG298">
        <f t="shared" si="89"/>
        <v>67845.403366165934</v>
      </c>
      <c r="AI298">
        <f t="shared" si="92"/>
        <v>0.12802875214464549</v>
      </c>
      <c r="AK298">
        <f t="shared" si="78"/>
        <v>3.7159332721970399E-3</v>
      </c>
      <c r="AL298">
        <f t="shared" si="78"/>
        <v>3.1326806759109573E-2</v>
      </c>
      <c r="AM298">
        <f t="shared" si="78"/>
        <v>7.276981021469342E-2</v>
      </c>
      <c r="AN298">
        <f t="shared" si="78"/>
        <v>8.7750571708454395E-3</v>
      </c>
      <c r="AO298">
        <f t="shared" si="78"/>
        <v>1.1441144727800017E-2</v>
      </c>
      <c r="AQ298" s="23">
        <f t="shared" si="77"/>
        <v>36.86610894028</v>
      </c>
      <c r="AR298">
        <f t="shared" si="77"/>
        <v>310.79607359300127</v>
      </c>
      <c r="AS298">
        <f t="shared" si="77"/>
        <v>721.95584646551583</v>
      </c>
      <c r="AT298">
        <f t="shared" si="77"/>
        <v>87.058133158107808</v>
      </c>
      <c r="AU298" s="24">
        <f t="shared" si="77"/>
        <v>113.50862812646864</v>
      </c>
    </row>
    <row r="299" spans="1:49">
      <c r="A299">
        <v>15</v>
      </c>
      <c r="B299">
        <v>15</v>
      </c>
      <c r="C299">
        <v>19842.180276010698</v>
      </c>
      <c r="D299">
        <v>16403.885489804201</v>
      </c>
      <c r="E299">
        <v>19842.180276010698</v>
      </c>
      <c r="F299">
        <v>16403.885489804201</v>
      </c>
      <c r="G299">
        <v>0.97</v>
      </c>
      <c r="H299">
        <v>0.33150189478485997</v>
      </c>
      <c r="I299">
        <v>8.0019927945230105</v>
      </c>
      <c r="J299">
        <v>0.27846159161928202</v>
      </c>
      <c r="K299">
        <v>0.24862642108864499</v>
      </c>
      <c r="L299">
        <v>10</v>
      </c>
      <c r="M299">
        <v>0.28414448124416603</v>
      </c>
      <c r="N299">
        <f t="shared" si="83"/>
        <v>1.1015591741274162</v>
      </c>
      <c r="O299">
        <f t="shared" si="84"/>
        <v>1.8092320552498149</v>
      </c>
      <c r="P299">
        <f t="shared" si="79"/>
        <v>1.4343924782798623</v>
      </c>
      <c r="Q299">
        <f t="shared" si="80"/>
        <v>-0.70947884017242047</v>
      </c>
      <c r="R299">
        <f t="shared" si="81"/>
        <v>-0.53406644659565927</v>
      </c>
      <c r="S299">
        <f t="shared" si="82"/>
        <v>3.0088536953837912</v>
      </c>
      <c r="T299">
        <f t="shared" si="82"/>
        <v>6.1057567475276162</v>
      </c>
      <c r="U299">
        <f t="shared" si="82"/>
        <v>4.1970944080793302</v>
      </c>
      <c r="V299">
        <f t="shared" si="82"/>
        <v>0.49190048944488651</v>
      </c>
      <c r="W299">
        <f t="shared" si="82"/>
        <v>0.58621629899568628</v>
      </c>
      <c r="X299">
        <f t="shared" si="85"/>
        <v>14.389821639431311</v>
      </c>
      <c r="Y299">
        <f t="shared" si="86"/>
        <v>2.6665211260643864</v>
      </c>
      <c r="Z299">
        <f t="shared" si="91"/>
        <v>0.20909596871853248</v>
      </c>
      <c r="AA299">
        <f t="shared" si="91"/>
        <v>0.42431080110100078</v>
      </c>
      <c r="AB299">
        <f t="shared" si="91"/>
        <v>0.29167105147282424</v>
      </c>
      <c r="AC299">
        <f t="shared" si="91"/>
        <v>3.4183918450870147E-2</v>
      </c>
      <c r="AD299">
        <f t="shared" si="91"/>
        <v>4.0738260256772275E-2</v>
      </c>
      <c r="AE299">
        <f t="shared" si="87"/>
        <v>0.99999999999999989</v>
      </c>
      <c r="AF299" s="15">
        <f t="shared" si="88"/>
        <v>9.8720078519071119</v>
      </c>
      <c r="AG299">
        <f t="shared" si="89"/>
        <v>125313.34506889056</v>
      </c>
      <c r="AI299">
        <f t="shared" si="92"/>
        <v>0.23647454949383229</v>
      </c>
      <c r="AK299">
        <f t="shared" si="78"/>
        <v>4.9445875003691415E-2</v>
      </c>
      <c r="AL299">
        <f t="shared" si="78"/>
        <v>0.10033870553572624</v>
      </c>
      <c r="AM299">
        <f t="shared" si="78"/>
        <v>6.8972780497428485E-2</v>
      </c>
      <c r="AN299">
        <f t="shared" si="78"/>
        <v>8.0836267156034185E-3</v>
      </c>
      <c r="AO299">
        <f t="shared" si="78"/>
        <v>9.6335617413827162E-3</v>
      </c>
      <c r="AQ299" s="23">
        <f t="shared" si="77"/>
        <v>490.55698286416811</v>
      </c>
      <c r="AR299">
        <f t="shared" si="77"/>
        <v>995.4693419507164</v>
      </c>
      <c r="AS299">
        <f t="shared" si="77"/>
        <v>684.28517238384541</v>
      </c>
      <c r="AT299">
        <f t="shared" si="77"/>
        <v>80.198389287489647</v>
      </c>
      <c r="AU299" s="24">
        <f t="shared" si="77"/>
        <v>95.575434386297701</v>
      </c>
    </row>
    <row r="300" spans="1:49">
      <c r="A300">
        <v>15</v>
      </c>
      <c r="B300">
        <v>16</v>
      </c>
      <c r="C300">
        <v>19842.180276010698</v>
      </c>
      <c r="D300">
        <v>16403.885489804201</v>
      </c>
      <c r="E300">
        <v>12576.9110439045</v>
      </c>
      <c r="F300">
        <v>7323.1631650911904</v>
      </c>
      <c r="G300">
        <v>0.97</v>
      </c>
      <c r="H300">
        <v>2.31888319636644</v>
      </c>
      <c r="I300">
        <v>7.3515697400558597</v>
      </c>
      <c r="J300">
        <v>1.9478618849478</v>
      </c>
      <c r="K300">
        <v>1.73916239727482</v>
      </c>
      <c r="L300">
        <v>10</v>
      </c>
      <c r="M300">
        <v>1.98761416831408</v>
      </c>
      <c r="N300">
        <f t="shared" si="83"/>
        <v>-1.2832983877704793</v>
      </c>
      <c r="O300">
        <f t="shared" si="84"/>
        <v>0.61680327430086712</v>
      </c>
      <c r="P300">
        <f t="shared" si="79"/>
        <v>1.2614903050422659</v>
      </c>
      <c r="Q300">
        <f t="shared" si="80"/>
        <v>-0.85853243779103805</v>
      </c>
      <c r="R300">
        <f t="shared" si="81"/>
        <v>-0.59972723931514049</v>
      </c>
      <c r="S300">
        <f t="shared" si="82"/>
        <v>0.27712173639435217</v>
      </c>
      <c r="T300">
        <f t="shared" si="82"/>
        <v>1.8529950469332548</v>
      </c>
      <c r="U300">
        <f t="shared" si="82"/>
        <v>3.5306793577263225</v>
      </c>
      <c r="V300">
        <f t="shared" si="82"/>
        <v>0.4237835549113293</v>
      </c>
      <c r="W300">
        <f t="shared" si="82"/>
        <v>0.54896135074895402</v>
      </c>
      <c r="X300">
        <f t="shared" si="85"/>
        <v>6.6335410467142122</v>
      </c>
      <c r="Y300">
        <f t="shared" si="86"/>
        <v>1.8921387561470842</v>
      </c>
      <c r="Z300">
        <f t="shared" si="91"/>
        <v>4.1775838039265427E-2</v>
      </c>
      <c r="AA300">
        <f t="shared" si="91"/>
        <v>0.27933723992724785</v>
      </c>
      <c r="AB300">
        <f t="shared" si="91"/>
        <v>0.53224655321537084</v>
      </c>
      <c r="AC300">
        <f t="shared" si="91"/>
        <v>6.3884967610359736E-2</v>
      </c>
      <c r="AD300">
        <f t="shared" si="91"/>
        <v>8.2755401207756263E-2</v>
      </c>
      <c r="AE300">
        <f t="shared" si="87"/>
        <v>1</v>
      </c>
      <c r="AF300" s="15">
        <f t="shared" si="88"/>
        <v>9.1280125360663948</v>
      </c>
      <c r="AG300">
        <f t="shared" si="89"/>
        <v>34631.178408750355</v>
      </c>
      <c r="AI300">
        <f t="shared" si="92"/>
        <v>6.5351318394283417E-2</v>
      </c>
      <c r="AK300">
        <f t="shared" si="78"/>
        <v>2.7301060928920516E-3</v>
      </c>
      <c r="AL300">
        <f t="shared" si="78"/>
        <v>1.8255056905865912E-2</v>
      </c>
      <c r="AM300">
        <f t="shared" si="78"/>
        <v>3.4783013963437609E-2</v>
      </c>
      <c r="AN300">
        <f t="shared" si="78"/>
        <v>4.1749668589131025E-3</v>
      </c>
      <c r="AO300">
        <f t="shared" si="78"/>
        <v>5.4081745731747463E-3</v>
      </c>
      <c r="AQ300" s="23">
        <f t="shared" si="77"/>
        <v>27.085628633899649</v>
      </c>
      <c r="AR300">
        <f t="shared" si="77"/>
        <v>181.11006503751275</v>
      </c>
      <c r="AS300">
        <f t="shared" si="77"/>
        <v>345.08541680276323</v>
      </c>
      <c r="AT300">
        <f t="shared" si="77"/>
        <v>41.420222530461949</v>
      </c>
      <c r="AU300" s="24">
        <f t="shared" si="77"/>
        <v>53.654987422535264</v>
      </c>
    </row>
    <row r="301" spans="1:49">
      <c r="A301">
        <v>15</v>
      </c>
      <c r="B301">
        <v>17</v>
      </c>
      <c r="C301">
        <v>19842.180276010698</v>
      </c>
      <c r="D301">
        <v>16403.885489804201</v>
      </c>
      <c r="E301">
        <v>5608.6090709096197</v>
      </c>
      <c r="F301">
        <v>4747.0148078372004</v>
      </c>
      <c r="G301">
        <v>0.97</v>
      </c>
      <c r="H301">
        <v>4.8363551522308699</v>
      </c>
      <c r="I301">
        <v>6.54303367987416</v>
      </c>
      <c r="J301">
        <v>4.0625383278739404</v>
      </c>
      <c r="K301">
        <v>3.6272663641731602</v>
      </c>
      <c r="L301">
        <v>10</v>
      </c>
      <c r="M301">
        <v>4.1454472733407597</v>
      </c>
      <c r="N301">
        <f t="shared" si="83"/>
        <v>-4.3042647348077949</v>
      </c>
      <c r="O301">
        <f t="shared" si="84"/>
        <v>-0.89367989921779056</v>
      </c>
      <c r="P301">
        <f t="shared" si="79"/>
        <v>1.0424702448820584</v>
      </c>
      <c r="Q301">
        <f t="shared" si="80"/>
        <v>-1.047342834480872</v>
      </c>
      <c r="R301">
        <f t="shared" si="81"/>
        <v>-0.6833628127610234</v>
      </c>
      <c r="S301">
        <f t="shared" si="82"/>
        <v>1.3510815923289643E-2</v>
      </c>
      <c r="T301">
        <f t="shared" si="82"/>
        <v>0.40914735804144942</v>
      </c>
      <c r="U301">
        <f t="shared" si="82"/>
        <v>2.8362145124100859</v>
      </c>
      <c r="V301">
        <f t="shared" si="82"/>
        <v>0.3508688280996009</v>
      </c>
      <c r="W301">
        <f t="shared" si="82"/>
        <v>0.50491619561201417</v>
      </c>
      <c r="X301">
        <f t="shared" si="85"/>
        <v>4.1146577100864397</v>
      </c>
      <c r="Y301">
        <f t="shared" si="86"/>
        <v>1.4145556496453484</v>
      </c>
      <c r="Z301">
        <f t="shared" si="91"/>
        <v>3.2835819830577869E-3</v>
      </c>
      <c r="AA301">
        <f t="shared" si="91"/>
        <v>9.9436547793146604E-2</v>
      </c>
      <c r="AB301">
        <f t="shared" si="91"/>
        <v>0.68929537090231097</v>
      </c>
      <c r="AC301">
        <f t="shared" si="91"/>
        <v>8.5272907935817086E-2</v>
      </c>
      <c r="AD301">
        <f t="shared" si="91"/>
        <v>0.12271159138566766</v>
      </c>
      <c r="AE301">
        <f t="shared" si="87"/>
        <v>1</v>
      </c>
      <c r="AF301" s="15">
        <f t="shared" si="88"/>
        <v>8.6284315092255301</v>
      </c>
      <c r="AG301">
        <f t="shared" si="89"/>
        <v>15042.284245206332</v>
      </c>
      <c r="AI301">
        <f t="shared" si="92"/>
        <v>2.8385782761507373E-2</v>
      </c>
      <c r="AK301">
        <f t="shared" si="78"/>
        <v>9.3207044850677917E-5</v>
      </c>
      <c r="AL301">
        <f t="shared" si="78"/>
        <v>2.8225842442105051E-3</v>
      </c>
      <c r="AM301">
        <f t="shared" si="78"/>
        <v>1.9566188656945649E-2</v>
      </c>
      <c r="AN301">
        <f t="shared" si="78"/>
        <v>2.420538240108122E-3</v>
      </c>
      <c r="AO301">
        <f t="shared" si="78"/>
        <v>3.4832645753924219E-3</v>
      </c>
      <c r="AQ301" s="23">
        <f t="shared" ref="AQ301:AU351" si="93">AK301*$C301*0.5</f>
        <v>0.92471549346068294</v>
      </c>
      <c r="AR301">
        <f t="shared" si="93"/>
        <v>28.003112708926125</v>
      </c>
      <c r="AS301">
        <f t="shared" si="93"/>
        <v>194.1179213227756</v>
      </c>
      <c r="AT301">
        <f t="shared" si="93"/>
        <v>24.014378062601512</v>
      </c>
      <c r="AU301" s="24">
        <f t="shared" si="93"/>
        <v>34.557781826989149</v>
      </c>
    </row>
    <row r="302" spans="1:49">
      <c r="A302">
        <v>15</v>
      </c>
      <c r="B302">
        <v>18</v>
      </c>
      <c r="C302">
        <v>19842.180276010698</v>
      </c>
      <c r="D302">
        <v>16403.885489804201</v>
      </c>
      <c r="E302">
        <v>1403.3937696467699</v>
      </c>
      <c r="F302">
        <v>9993.6097877586708</v>
      </c>
      <c r="G302">
        <v>0.97</v>
      </c>
      <c r="H302">
        <v>6.7481467349213196</v>
      </c>
      <c r="I302">
        <v>7.1883684117292903</v>
      </c>
      <c r="J302">
        <v>5.6684432573339203</v>
      </c>
      <c r="K302">
        <v>5.0611100511910001</v>
      </c>
      <c r="L302">
        <v>10</v>
      </c>
      <c r="M302">
        <v>5.78412577278971</v>
      </c>
      <c r="N302">
        <f t="shared" si="83"/>
        <v>-6.5984146340363345</v>
      </c>
      <c r="O302">
        <f t="shared" si="84"/>
        <v>-2.0407548488320604</v>
      </c>
      <c r="P302">
        <f t="shared" si="79"/>
        <v>0.8761443771879891</v>
      </c>
      <c r="Q302">
        <f t="shared" si="80"/>
        <v>-1.1907272031826559</v>
      </c>
      <c r="R302">
        <f t="shared" si="81"/>
        <v>-0.78465677968912484</v>
      </c>
      <c r="S302">
        <f t="shared" si="82"/>
        <v>1.3625264292009393E-3</v>
      </c>
      <c r="T302">
        <f t="shared" si="82"/>
        <v>0.1299305958935347</v>
      </c>
      <c r="U302">
        <f t="shared" si="82"/>
        <v>2.4016220835122262</v>
      </c>
      <c r="V302">
        <f t="shared" si="82"/>
        <v>0.30400011381557218</v>
      </c>
      <c r="W302">
        <f t="shared" si="82"/>
        <v>0.45627627820004812</v>
      </c>
      <c r="X302">
        <f t="shared" si="85"/>
        <v>3.2931915978505826</v>
      </c>
      <c r="Y302">
        <f t="shared" si="86"/>
        <v>1.1918571850756405</v>
      </c>
      <c r="Z302">
        <f t="shared" si="91"/>
        <v>4.1374040614285552E-4</v>
      </c>
      <c r="AA302">
        <f t="shared" si="91"/>
        <v>3.9454308087734244E-2</v>
      </c>
      <c r="AB302">
        <f t="shared" si="91"/>
        <v>0.72926886036018357</v>
      </c>
      <c r="AC302">
        <f t="shared" si="91"/>
        <v>9.2311699693995497E-2</v>
      </c>
      <c r="AD302">
        <f t="shared" si="91"/>
        <v>0.13855139145194373</v>
      </c>
      <c r="AE302">
        <f t="shared" si="87"/>
        <v>0.99999999999999989</v>
      </c>
      <c r="AF302" s="15">
        <f t="shared" si="88"/>
        <v>9.2305467269012063</v>
      </c>
      <c r="AG302">
        <f t="shared" si="89"/>
        <v>23502.139920989961</v>
      </c>
      <c r="AI302">
        <f t="shared" si="92"/>
        <v>4.4350088547247785E-2</v>
      </c>
      <c r="AK302">
        <f t="shared" si="78"/>
        <v>1.8349423648009902E-5</v>
      </c>
      <c r="AL302">
        <f t="shared" si="78"/>
        <v>1.749802057261408E-3</v>
      </c>
      <c r="AM302">
        <f t="shared" si="78"/>
        <v>3.2343138531724623E-2</v>
      </c>
      <c r="AN302">
        <f t="shared" si="78"/>
        <v>4.0940320553756468E-3</v>
      </c>
      <c r="AO302">
        <f t="shared" si="78"/>
        <v>6.1447664792380939E-3</v>
      </c>
      <c r="AQ302" s="23">
        <f t="shared" si="93"/>
        <v>0.18204628599235317</v>
      </c>
      <c r="AR302">
        <f t="shared" si="93"/>
        <v>17.359943933757627</v>
      </c>
      <c r="AS302">
        <f t="shared" si="93"/>
        <v>320.87919271923397</v>
      </c>
      <c r="AT302">
        <f t="shared" si="93"/>
        <v>40.617261049265096</v>
      </c>
      <c r="AU302" s="24">
        <f t="shared" si="93"/>
        <v>60.962782117514905</v>
      </c>
    </row>
    <row r="303" spans="1:49">
      <c r="A303">
        <v>15</v>
      </c>
      <c r="B303">
        <v>19</v>
      </c>
      <c r="C303">
        <v>19842.180276010698</v>
      </c>
      <c r="D303">
        <v>16403.885489804201</v>
      </c>
      <c r="E303">
        <v>12938.436402822699</v>
      </c>
      <c r="F303">
        <v>16131.022423926899</v>
      </c>
      <c r="G303">
        <v>0.97</v>
      </c>
      <c r="H303">
        <v>8.7583286968331304</v>
      </c>
      <c r="I303">
        <v>7.4101292455383296</v>
      </c>
      <c r="J303">
        <v>7.3569961053398298</v>
      </c>
      <c r="K303">
        <v>6.5687465226248598</v>
      </c>
      <c r="L303">
        <v>10</v>
      </c>
      <c r="M303">
        <v>7.5071388829998202</v>
      </c>
      <c r="N303">
        <f t="shared" si="83"/>
        <v>-9.0106329883305083</v>
      </c>
      <c r="O303">
        <f t="shared" si="84"/>
        <v>-3.2468640259791473</v>
      </c>
      <c r="P303">
        <f t="shared" si="79"/>
        <v>0.70125854650166208</v>
      </c>
      <c r="Q303">
        <f t="shared" si="80"/>
        <v>-1.3414908503260419</v>
      </c>
      <c r="R303">
        <f t="shared" si="81"/>
        <v>-0.87746026021390156</v>
      </c>
      <c r="S303">
        <f t="shared" si="82"/>
        <v>1.2210454080237106E-4</v>
      </c>
      <c r="T303">
        <f t="shared" si="82"/>
        <v>3.8895993598855552E-2</v>
      </c>
      <c r="U303">
        <f t="shared" si="82"/>
        <v>2.0162887043959667</v>
      </c>
      <c r="V303">
        <f t="shared" si="82"/>
        <v>0.26145558672902874</v>
      </c>
      <c r="W303">
        <f t="shared" si="82"/>
        <v>0.41583769121077235</v>
      </c>
      <c r="X303">
        <f t="shared" si="85"/>
        <v>2.7326000804754256</v>
      </c>
      <c r="Y303">
        <f t="shared" si="86"/>
        <v>1.0052535663723801</v>
      </c>
      <c r="Z303">
        <f t="shared" si="91"/>
        <v>4.4684380153105671E-5</v>
      </c>
      <c r="AA303">
        <f t="shared" si="91"/>
        <v>1.4234060035630356E-2</v>
      </c>
      <c r="AB303">
        <f t="shared" si="91"/>
        <v>0.73786454110224831</v>
      </c>
      <c r="AC303">
        <f t="shared" si="91"/>
        <v>9.5680150416865964E-2</v>
      </c>
      <c r="AD303">
        <f t="shared" si="91"/>
        <v>0.15217656406510233</v>
      </c>
      <c r="AE303">
        <f t="shared" si="87"/>
        <v>1</v>
      </c>
      <c r="AF303" s="15">
        <f t="shared" si="88"/>
        <v>9.8021073208252112</v>
      </c>
      <c r="AG303">
        <f t="shared" si="89"/>
        <v>36526.190028247162</v>
      </c>
      <c r="AI303">
        <f t="shared" si="92"/>
        <v>6.8927330340654583E-2</v>
      </c>
      <c r="AK303">
        <f t="shared" si="78"/>
        <v>3.0799750318805042E-6</v>
      </c>
      <c r="AL303">
        <f t="shared" si="78"/>
        <v>9.81115758164603E-4</v>
      </c>
      <c r="AM303">
        <f t="shared" si="78"/>
        <v>5.0859032971210173E-2</v>
      </c>
      <c r="AN303">
        <f t="shared" si="78"/>
        <v>6.59497733482684E-3</v>
      </c>
      <c r="AO303">
        <f t="shared" si="78"/>
        <v>1.0489124301421094E-2</v>
      </c>
      <c r="AQ303" s="23">
        <f t="shared" si="93"/>
        <v>3.055670991409238E-2</v>
      </c>
      <c r="AR303">
        <f t="shared" si="93"/>
        <v>9.7337378725684847</v>
      </c>
      <c r="AS303">
        <f t="shared" si="93"/>
        <v>504.57705043916212</v>
      </c>
      <c r="AT303">
        <f t="shared" si="93"/>
        <v>65.42936459691937</v>
      </c>
      <c r="AU303" s="24">
        <f t="shared" si="93"/>
        <v>104.06354766314107</v>
      </c>
    </row>
    <row r="304" spans="1:49">
      <c r="A304">
        <v>15</v>
      </c>
      <c r="B304">
        <v>20</v>
      </c>
      <c r="C304">
        <v>19842.180276010698</v>
      </c>
      <c r="D304">
        <v>16403.885489804201</v>
      </c>
      <c r="E304">
        <v>16808.942786625601</v>
      </c>
      <c r="F304">
        <v>17720.048513448</v>
      </c>
      <c r="G304">
        <v>0.97</v>
      </c>
      <c r="H304">
        <v>11.4043901352698</v>
      </c>
      <c r="I304">
        <v>7.7662795034313001</v>
      </c>
      <c r="J304">
        <v>9.5796877136266403</v>
      </c>
      <c r="K304">
        <v>8.5532926014523394</v>
      </c>
      <c r="L304">
        <v>10</v>
      </c>
      <c r="M304">
        <v>9.7751915445169502</v>
      </c>
      <c r="N304">
        <f t="shared" si="83"/>
        <v>-12.185906714454511</v>
      </c>
      <c r="O304">
        <f t="shared" si="84"/>
        <v>-4.8345008890411485</v>
      </c>
      <c r="P304">
        <f t="shared" si="79"/>
        <v>0.4710512013576727</v>
      </c>
      <c r="Q304">
        <f t="shared" si="80"/>
        <v>-1.5399454582087899</v>
      </c>
      <c r="R304">
        <f t="shared" si="81"/>
        <v>-1.0015474010265473</v>
      </c>
      <c r="S304">
        <f t="shared" si="82"/>
        <v>5.1018531858896998E-6</v>
      </c>
      <c r="T304">
        <f t="shared" si="82"/>
        <v>7.9506555941644408E-3</v>
      </c>
      <c r="U304">
        <f t="shared" si="82"/>
        <v>1.6016769936116071</v>
      </c>
      <c r="V304">
        <f t="shared" si="82"/>
        <v>0.21439279447512838</v>
      </c>
      <c r="W304">
        <f t="shared" si="82"/>
        <v>0.36731062435389195</v>
      </c>
      <c r="X304">
        <f t="shared" si="85"/>
        <v>2.1913361698879776</v>
      </c>
      <c r="Y304">
        <f t="shared" si="86"/>
        <v>0.78451148101541868</v>
      </c>
      <c r="Z304">
        <f t="shared" si="91"/>
        <v>2.3281928423380653E-6</v>
      </c>
      <c r="AA304">
        <f t="shared" si="91"/>
        <v>3.6282226814021343E-3</v>
      </c>
      <c r="AB304">
        <f t="shared" si="91"/>
        <v>0.73091341055785419</v>
      </c>
      <c r="AC304">
        <f t="shared" si="91"/>
        <v>9.7836560825849128E-2</v>
      </c>
      <c r="AD304">
        <f t="shared" si="91"/>
        <v>0.16761947774205227</v>
      </c>
      <c r="AE304">
        <f t="shared" si="87"/>
        <v>1</v>
      </c>
      <c r="AF304" s="16">
        <f t="shared" si="88"/>
        <v>9.9154847935456214</v>
      </c>
      <c r="AG304">
        <f t="shared" si="89"/>
        <v>35053.923639266082</v>
      </c>
      <c r="AI304">
        <f t="shared" si="92"/>
        <v>6.6149066534211487E-2</v>
      </c>
      <c r="AJ304">
        <f>SUM(AI285:AI304)</f>
        <v>0.99999999999999989</v>
      </c>
      <c r="AK304">
        <f t="shared" si="78"/>
        <v>1.5400778323229563E-7</v>
      </c>
      <c r="AL304">
        <f t="shared" si="78"/>
        <v>2.4000354355300499E-4</v>
      </c>
      <c r="AM304">
        <f t="shared" si="78"/>
        <v>4.8349239825738931E-2</v>
      </c>
      <c r="AN304">
        <f t="shared" si="78"/>
        <v>6.4717971715475232E-3</v>
      </c>
      <c r="AO304">
        <f t="shared" si="78"/>
        <v>1.1087871985588797E-2</v>
      </c>
      <c r="AP304">
        <f>SUM(AK285:AO304)</f>
        <v>1</v>
      </c>
      <c r="AQ304" s="25">
        <f t="shared" si="93"/>
        <v>1.5279250994019937E-3</v>
      </c>
      <c r="AR304" s="26">
        <f t="shared" si="93"/>
        <v>2.3810967890300549</v>
      </c>
      <c r="AS304" s="26">
        <f t="shared" si="93"/>
        <v>479.67716641519399</v>
      </c>
      <c r="AT304" s="26">
        <f t="shared" si="93"/>
        <v>64.207283093811043</v>
      </c>
      <c r="AU304" s="27">
        <f t="shared" si="93"/>
        <v>110.00377740769081</v>
      </c>
      <c r="AV304">
        <f>SUM(AQ285:AU304)</f>
        <v>9921.0901380053492</v>
      </c>
      <c r="AW304">
        <f>C304*0.5</f>
        <v>9921.0901380053492</v>
      </c>
    </row>
    <row r="305" spans="1:47">
      <c r="A305">
        <v>16</v>
      </c>
      <c r="B305">
        <v>1</v>
      </c>
      <c r="C305">
        <v>12576.9110439045</v>
      </c>
      <c r="D305">
        <v>7323.1631650911904</v>
      </c>
      <c r="E305">
        <v>15446.2702799339</v>
      </c>
      <c r="F305">
        <v>8990.4367514448204</v>
      </c>
      <c r="G305">
        <v>0.85</v>
      </c>
      <c r="H305">
        <v>33.357773972841798</v>
      </c>
      <c r="I305">
        <v>7.9653027433274799</v>
      </c>
      <c r="J305">
        <v>28.020530137187102</v>
      </c>
      <c r="K305">
        <v>25.018330479631398</v>
      </c>
      <c r="L305">
        <v>10</v>
      </c>
      <c r="M305">
        <v>28.592377691007201</v>
      </c>
      <c r="N305">
        <f t="shared" si="83"/>
        <v>-38.529967319540908</v>
      </c>
      <c r="O305">
        <f t="shared" si="84"/>
        <v>-18.006531191584347</v>
      </c>
      <c r="P305">
        <f t="shared" si="79"/>
        <v>-1.558893192511094</v>
      </c>
      <c r="Q305">
        <f t="shared" si="80"/>
        <v>-3.186449246026696</v>
      </c>
      <c r="R305">
        <f t="shared" si="81"/>
        <v>-1.9483774055479453</v>
      </c>
      <c r="S305">
        <f t="shared" si="82"/>
        <v>1.8477695468501379E-17</v>
      </c>
      <c r="T305">
        <f t="shared" si="82"/>
        <v>1.5130833951692505E-8</v>
      </c>
      <c r="U305">
        <f t="shared" si="82"/>
        <v>0.21036878013629917</v>
      </c>
      <c r="V305">
        <f t="shared" si="82"/>
        <v>4.1318321975323022E-2</v>
      </c>
      <c r="W305">
        <f t="shared" si="82"/>
        <v>0.14250511209757627</v>
      </c>
      <c r="X305">
        <f t="shared" si="85"/>
        <v>0.39419222934003245</v>
      </c>
      <c r="Y305">
        <f t="shared" si="86"/>
        <v>-0.93091659693870255</v>
      </c>
      <c r="Z305">
        <f t="shared" si="91"/>
        <v>4.6874834390919499E-17</v>
      </c>
      <c r="AA305">
        <f t="shared" si="91"/>
        <v>3.8384404423762912E-8</v>
      </c>
      <c r="AB305">
        <f t="shared" si="91"/>
        <v>0.53367054061036268</v>
      </c>
      <c r="AC305">
        <f t="shared" si="91"/>
        <v>0.10481769781332144</v>
      </c>
      <c r="AD305">
        <f t="shared" si="91"/>
        <v>0.36151172319191138</v>
      </c>
      <c r="AE305">
        <f t="shared" si="87"/>
        <v>0.99999999999999989</v>
      </c>
      <c r="AF305" s="14">
        <f t="shared" si="88"/>
        <v>9.3332106495075688</v>
      </c>
      <c r="AG305">
        <f t="shared" si="89"/>
        <v>5893.2860933108432</v>
      </c>
      <c r="AH305">
        <f>SUM(AG305:AG324)</f>
        <v>460288.86104917008</v>
      </c>
      <c r="AI305">
        <f>AG305/$AH$305</f>
        <v>1.2803451467145751E-2</v>
      </c>
      <c r="AK305">
        <f t="shared" si="78"/>
        <v>6.0015966715463238E-19</v>
      </c>
      <c r="AL305">
        <f t="shared" si="78"/>
        <v>4.9145285913494311E-10</v>
      </c>
      <c r="AM305">
        <f t="shared" si="78"/>
        <v>6.8328248661502144E-3</v>
      </c>
      <c r="AN305">
        <f t="shared" si="78"/>
        <v>1.3420283068508105E-3</v>
      </c>
      <c r="AO305">
        <f t="shared" si="78"/>
        <v>4.6285978026918669E-3</v>
      </c>
      <c r="AQ305" s="20">
        <f t="shared" si="93"/>
        <v>3.7740773729715724E-15</v>
      </c>
      <c r="AR305" s="21">
        <f t="shared" si="93"/>
        <v>3.0904794458063544E-6</v>
      </c>
      <c r="AS305" s="21">
        <f t="shared" si="93"/>
        <v>42.96791526007496</v>
      </c>
      <c r="AT305" s="21">
        <f t="shared" si="93"/>
        <v>8.4392853168322084</v>
      </c>
      <c r="AU305" s="22">
        <f t="shared" si="93"/>
        <v>29.106731411233721</v>
      </c>
    </row>
    <row r="306" spans="1:47">
      <c r="A306">
        <v>16</v>
      </c>
      <c r="B306">
        <v>2</v>
      </c>
      <c r="C306">
        <v>12576.9110439045</v>
      </c>
      <c r="D306">
        <v>7323.1631650911904</v>
      </c>
      <c r="E306">
        <v>8431.2878347709793</v>
      </c>
      <c r="F306">
        <v>5653.8832326649099</v>
      </c>
      <c r="G306">
        <v>0.85</v>
      </c>
      <c r="H306">
        <v>30.371566234236401</v>
      </c>
      <c r="I306">
        <v>7.8984508521382004</v>
      </c>
      <c r="J306">
        <v>25.512115636758601</v>
      </c>
      <c r="K306">
        <v>22.778674675677301</v>
      </c>
      <c r="L306">
        <v>10</v>
      </c>
      <c r="M306">
        <v>26.0327710579169</v>
      </c>
      <c r="N306">
        <f t="shared" si="83"/>
        <v>-34.946518033214431</v>
      </c>
      <c r="O306">
        <f t="shared" si="84"/>
        <v>-16.214806548421109</v>
      </c>
      <c r="P306">
        <f t="shared" si="79"/>
        <v>-1.2990931192524227</v>
      </c>
      <c r="Q306">
        <f t="shared" si="80"/>
        <v>-2.9624836656312863</v>
      </c>
      <c r="R306">
        <f t="shared" si="81"/>
        <v>-1.8183915171577518</v>
      </c>
      <c r="S306">
        <f t="shared" si="82"/>
        <v>6.6515070608934369E-16</v>
      </c>
      <c r="T306">
        <f t="shared" si="82"/>
        <v>9.0781842080785325E-8</v>
      </c>
      <c r="U306">
        <f t="shared" si="82"/>
        <v>0.27277905897363136</v>
      </c>
      <c r="V306">
        <f t="shared" si="82"/>
        <v>5.1690376001814191E-2</v>
      </c>
      <c r="W306">
        <f t="shared" si="82"/>
        <v>0.16228657628457668</v>
      </c>
      <c r="X306">
        <f t="shared" si="85"/>
        <v>0.48675610204186504</v>
      </c>
      <c r="Y306">
        <f t="shared" si="86"/>
        <v>-0.71999209851284418</v>
      </c>
      <c r="Z306">
        <f t="shared" si="91"/>
        <v>1.366496903272792E-15</v>
      </c>
      <c r="AA306">
        <f t="shared" si="91"/>
        <v>1.865037576313267E-7</v>
      </c>
      <c r="AB306">
        <f t="shared" si="91"/>
        <v>0.56040192989747073</v>
      </c>
      <c r="AC306">
        <f t="shared" si="91"/>
        <v>0.10619358603822576</v>
      </c>
      <c r="AD306">
        <f t="shared" si="91"/>
        <v>0.3334042975605444</v>
      </c>
      <c r="AE306">
        <f t="shared" si="87"/>
        <v>1</v>
      </c>
      <c r="AF306" s="15">
        <f t="shared" si="88"/>
        <v>8.8419653060436207</v>
      </c>
      <c r="AG306">
        <f t="shared" si="89"/>
        <v>4179.600041481166</v>
      </c>
      <c r="AI306">
        <f t="shared" ref="AI306:AI324" si="94">AG306/$AH$305</f>
        <v>9.0803849390452291E-3</v>
      </c>
      <c r="AK306">
        <f t="shared" si="78"/>
        <v>1.2408317899730205E-17</v>
      </c>
      <c r="AL306">
        <f t="shared" si="78"/>
        <v>1.6935259118708406E-9</v>
      </c>
      <c r="AM306">
        <f t="shared" si="78"/>
        <v>5.0886652440528734E-3</v>
      </c>
      <c r="AN306">
        <f t="shared" si="78"/>
        <v>9.6427863928470888E-4</v>
      </c>
      <c r="AO306">
        <f t="shared" si="78"/>
        <v>3.0274393621817215E-3</v>
      </c>
      <c r="AQ306" s="23">
        <f t="shared" si="93"/>
        <v>7.802915521469736E-14</v>
      </c>
      <c r="AR306">
        <f t="shared" si="93"/>
        <v>1.0649662372073407E-5</v>
      </c>
      <c r="AS306">
        <f t="shared" si="93"/>
        <v>31.999845053330784</v>
      </c>
      <c r="AT306">
        <f t="shared" si="93"/>
        <v>6.0638233339105296</v>
      </c>
      <c r="AU306" s="24">
        <f t="shared" si="93"/>
        <v>19.037917774487244</v>
      </c>
    </row>
    <row r="307" spans="1:47">
      <c r="A307">
        <v>16</v>
      </c>
      <c r="B307">
        <v>3</v>
      </c>
      <c r="C307">
        <v>12576.9110439045</v>
      </c>
      <c r="D307">
        <v>7323.1631650911904</v>
      </c>
      <c r="E307">
        <v>13526.411711832499</v>
      </c>
      <c r="F307">
        <v>9921.3813291440892</v>
      </c>
      <c r="G307">
        <v>0.85</v>
      </c>
      <c r="H307">
        <v>29.061670656624099</v>
      </c>
      <c r="I307">
        <v>7.4998089561005203</v>
      </c>
      <c r="J307">
        <v>24.411803351564199</v>
      </c>
      <c r="K307">
        <v>21.796252992467998</v>
      </c>
      <c r="L307">
        <v>10</v>
      </c>
      <c r="M307">
        <v>24.910003419963498</v>
      </c>
      <c r="N307">
        <f t="shared" si="83"/>
        <v>-33.374643340079665</v>
      </c>
      <c r="O307">
        <f t="shared" si="84"/>
        <v>-15.428869201853725</v>
      </c>
      <c r="P307">
        <f t="shared" si="79"/>
        <v>-1.1851322040001446</v>
      </c>
      <c r="Q307">
        <f t="shared" si="80"/>
        <v>-2.8642414973103558</v>
      </c>
      <c r="R307">
        <f t="shared" si="81"/>
        <v>-1.7502938783789512</v>
      </c>
      <c r="S307">
        <f t="shared" si="82"/>
        <v>3.2031447282751017E-15</v>
      </c>
      <c r="T307">
        <f t="shared" si="82"/>
        <v>1.9921738891541149E-7</v>
      </c>
      <c r="U307">
        <f t="shared" si="82"/>
        <v>0.30570576130253557</v>
      </c>
      <c r="V307">
        <f t="shared" si="82"/>
        <v>5.7026369386355129E-2</v>
      </c>
      <c r="W307">
        <f t="shared" si="82"/>
        <v>0.17372288254885493</v>
      </c>
      <c r="X307">
        <f t="shared" si="85"/>
        <v>0.53645521245513783</v>
      </c>
      <c r="Y307">
        <f t="shared" si="86"/>
        <v>-0.62277220137442257</v>
      </c>
      <c r="Z307">
        <f t="shared" si="91"/>
        <v>5.9709452977735235E-15</v>
      </c>
      <c r="AA307">
        <f t="shared" si="91"/>
        <v>3.713588465357142E-7</v>
      </c>
      <c r="AB307">
        <f t="shared" si="91"/>
        <v>0.56986259841421683</v>
      </c>
      <c r="AC307">
        <f t="shared" si="91"/>
        <v>0.10630220018809879</v>
      </c>
      <c r="AD307">
        <f t="shared" si="91"/>
        <v>0.32383483003883173</v>
      </c>
      <c r="AE307">
        <f t="shared" si="87"/>
        <v>0.99999999999999989</v>
      </c>
      <c r="AF307" s="15">
        <f t="shared" si="88"/>
        <v>9.3885152670662713</v>
      </c>
      <c r="AG307">
        <f t="shared" si="89"/>
        <v>7727.7631420668031</v>
      </c>
      <c r="AI307">
        <f t="shared" si="94"/>
        <v>1.6788942327329727E-2</v>
      </c>
      <c r="AK307">
        <f t="shared" si="78"/>
        <v>1.002458562439603E-16</v>
      </c>
      <c r="AL307">
        <f t="shared" si="78"/>
        <v>6.2347222572317961E-9</v>
      </c>
      <c r="AM307">
        <f t="shared" si="78"/>
        <v>9.5673902992785467E-3</v>
      </c>
      <c r="AN307">
        <f t="shared" si="78"/>
        <v>1.7847015082262498E-3</v>
      </c>
      <c r="AO307">
        <f t="shared" si="78"/>
        <v>5.4368442851025706E-3</v>
      </c>
      <c r="AQ307" s="23">
        <f t="shared" si="93"/>
        <v>6.3039160825016364E-13</v>
      </c>
      <c r="AR307">
        <f t="shared" si="93"/>
        <v>3.9206773606327886E-5</v>
      </c>
      <c r="AS307">
        <f t="shared" si="93"/>
        <v>60.164108358170566</v>
      </c>
      <c r="AT307">
        <f t="shared" si="93"/>
        <v>11.223016054441869</v>
      </c>
      <c r="AU307" s="24">
        <f t="shared" si="93"/>
        <v>34.189353466647795</v>
      </c>
    </row>
    <row r="308" spans="1:47">
      <c r="A308">
        <v>16</v>
      </c>
      <c r="B308">
        <v>4</v>
      </c>
      <c r="C308">
        <v>12576.9110439045</v>
      </c>
      <c r="D308">
        <v>7323.1631650911904</v>
      </c>
      <c r="E308">
        <v>8663.6969940755498</v>
      </c>
      <c r="F308">
        <v>5979.9144694669303</v>
      </c>
      <c r="G308">
        <v>0.85</v>
      </c>
      <c r="H308">
        <v>24.492408931857199</v>
      </c>
      <c r="I308">
        <v>8.8200770733040201</v>
      </c>
      <c r="J308">
        <v>20.57362350276</v>
      </c>
      <c r="K308">
        <v>18.369306698892899</v>
      </c>
      <c r="L308">
        <v>10</v>
      </c>
      <c r="M308">
        <v>20.9934933701633</v>
      </c>
      <c r="N308">
        <f t="shared" si="83"/>
        <v>-27.891529270359388</v>
      </c>
      <c r="O308">
        <f t="shared" si="84"/>
        <v>-12.687312166993587</v>
      </c>
      <c r="P308">
        <f t="shared" si="79"/>
        <v>-0.78760643394542884</v>
      </c>
      <c r="Q308">
        <f t="shared" si="80"/>
        <v>-2.5215468679528459</v>
      </c>
      <c r="R308">
        <f t="shared" si="81"/>
        <v>-1.5940764194050463</v>
      </c>
      <c r="S308">
        <f t="shared" si="82"/>
        <v>7.7065987205780065E-13</v>
      </c>
      <c r="T308">
        <f t="shared" si="82"/>
        <v>3.0900843583400796E-6</v>
      </c>
      <c r="U308">
        <f t="shared" si="82"/>
        <v>0.45493240389065343</v>
      </c>
      <c r="V308">
        <f t="shared" si="82"/>
        <v>8.033524257462954E-2</v>
      </c>
      <c r="W308">
        <f t="shared" si="82"/>
        <v>0.20309601744926875</v>
      </c>
      <c r="X308">
        <f t="shared" si="85"/>
        <v>0.73836675399968066</v>
      </c>
      <c r="Y308">
        <f t="shared" si="86"/>
        <v>-0.30331462118458624</v>
      </c>
      <c r="Z308">
        <f t="shared" si="91"/>
        <v>1.0437358777100816E-12</v>
      </c>
      <c r="AA308">
        <f t="shared" si="91"/>
        <v>4.1850263999581648E-6</v>
      </c>
      <c r="AB308">
        <f t="shared" si="91"/>
        <v>0.61613338009372265</v>
      </c>
      <c r="AC308">
        <f t="shared" si="91"/>
        <v>0.10880127272721746</v>
      </c>
      <c r="AD308">
        <f t="shared" si="91"/>
        <v>0.2750611621516163</v>
      </c>
      <c r="AE308">
        <f t="shared" si="87"/>
        <v>1.0000000000000002</v>
      </c>
      <c r="AF308" s="15">
        <f t="shared" si="88"/>
        <v>8.8928132015222179</v>
      </c>
      <c r="AG308">
        <f t="shared" si="89"/>
        <v>5886.9479454025031</v>
      </c>
      <c r="AI308">
        <f t="shared" si="94"/>
        <v>1.2789681531688496E-2</v>
      </c>
      <c r="AK308">
        <f t="shared" si="78"/>
        <v>1.3349049479109313E-14</v>
      </c>
      <c r="AL308">
        <f t="shared" si="78"/>
        <v>5.3525154857173732E-8</v>
      </c>
      <c r="AM308">
        <f t="shared" si="78"/>
        <v>7.8801497124414924E-3</v>
      </c>
      <c r="AN308">
        <f t="shared" si="78"/>
        <v>1.3915336284234963E-3</v>
      </c>
      <c r="AO308">
        <f t="shared" si="78"/>
        <v>3.5179446656553016E-3</v>
      </c>
      <c r="AQ308" s="23">
        <f t="shared" si="93"/>
        <v>8.3944903909718765E-11</v>
      </c>
      <c r="AR308">
        <f t="shared" si="93"/>
        <v>3.3659055562494346E-4</v>
      </c>
      <c r="AS308">
        <f t="shared" si="93"/>
        <v>49.553970973013136</v>
      </c>
      <c r="AT308">
        <f t="shared" si="93"/>
        <v>8.7505973296419857</v>
      </c>
      <c r="AU308" s="24">
        <f t="shared" si="93"/>
        <v>22.122438558662541</v>
      </c>
    </row>
    <row r="309" spans="1:47">
      <c r="A309">
        <v>16</v>
      </c>
      <c r="B309">
        <v>5</v>
      </c>
      <c r="C309">
        <v>12576.9110439045</v>
      </c>
      <c r="D309">
        <v>7323.1631650911904</v>
      </c>
      <c r="E309">
        <v>14782.8116542268</v>
      </c>
      <c r="F309">
        <v>12480.475744780801</v>
      </c>
      <c r="G309">
        <v>0.85</v>
      </c>
      <c r="H309">
        <v>23.322559270180101</v>
      </c>
      <c r="I309">
        <v>8.1968776312874994</v>
      </c>
      <c r="J309">
        <v>19.590949786951299</v>
      </c>
      <c r="K309">
        <v>17.491919452635099</v>
      </c>
      <c r="L309">
        <v>10</v>
      </c>
      <c r="M309">
        <v>19.990765088725801</v>
      </c>
      <c r="N309">
        <f t="shared" si="83"/>
        <v>-26.487709676346871</v>
      </c>
      <c r="O309">
        <f t="shared" si="84"/>
        <v>-11.985402369987328</v>
      </c>
      <c r="P309">
        <f t="shared" si="79"/>
        <v>-0.68582951337952569</v>
      </c>
      <c r="Q309">
        <f t="shared" si="80"/>
        <v>-2.4338081433270657</v>
      </c>
      <c r="R309">
        <f t="shared" si="81"/>
        <v>-1.5252440220726757</v>
      </c>
      <c r="S309">
        <f t="shared" si="82"/>
        <v>3.1371396321480456E-12</v>
      </c>
      <c r="T309">
        <f t="shared" si="82"/>
        <v>6.2345611265948215E-6</v>
      </c>
      <c r="U309">
        <f t="shared" si="82"/>
        <v>0.50367225336730048</v>
      </c>
      <c r="V309">
        <f t="shared" si="82"/>
        <v>8.7702213249414074E-2</v>
      </c>
      <c r="W309">
        <f t="shared" si="82"/>
        <v>0.21756795900266745</v>
      </c>
      <c r="X309">
        <f t="shared" si="85"/>
        <v>0.80894866018364575</v>
      </c>
      <c r="Y309">
        <f t="shared" si="86"/>
        <v>-0.21201982477340681</v>
      </c>
      <c r="Z309">
        <f t="shared" si="91"/>
        <v>3.8780454020850458E-12</v>
      </c>
      <c r="AA309">
        <f t="shared" si="91"/>
        <v>7.7069923388951097E-6</v>
      </c>
      <c r="AB309">
        <f t="shared" si="91"/>
        <v>0.62262573406445587</v>
      </c>
      <c r="AC309">
        <f t="shared" si="91"/>
        <v>0.10841505470755598</v>
      </c>
      <c r="AD309">
        <f t="shared" si="91"/>
        <v>0.26895150423177122</v>
      </c>
      <c r="AE309">
        <f t="shared" si="87"/>
        <v>1</v>
      </c>
      <c r="AF309" s="15">
        <f t="shared" si="88"/>
        <v>9.595459734844523</v>
      </c>
      <c r="AG309">
        <f t="shared" si="89"/>
        <v>12670.678929851158</v>
      </c>
      <c r="AI309">
        <f t="shared" si="94"/>
        <v>2.7527667953923439E-2</v>
      </c>
      <c r="AK309">
        <f t="shared" si="78"/>
        <v>1.0675354613883666E-13</v>
      </c>
      <c r="AL309">
        <f t="shared" si="78"/>
        <v>2.1215552602853637E-7</v>
      </c>
      <c r="AM309">
        <f t="shared" si="78"/>
        <v>1.7139434466894178E-2</v>
      </c>
      <c r="AN309">
        <f t="shared" si="78"/>
        <v>2.9844136271960451E-3</v>
      </c>
      <c r="AO309">
        <f t="shared" si="78"/>
        <v>7.4036077042004328E-3</v>
      </c>
      <c r="AQ309" s="23">
        <f t="shared" si="93"/>
        <v>6.7131492670475167E-10</v>
      </c>
      <c r="AR309">
        <f t="shared" si="93"/>
        <v>1.3341305891668338E-3</v>
      </c>
      <c r="AS309">
        <f t="shared" si="93"/>
        <v>107.78057131647941</v>
      </c>
      <c r="AT309">
        <f t="shared" si="93"/>
        <v>18.767352353730512</v>
      </c>
      <c r="AU309" s="24">
        <f t="shared" si="93"/>
        <v>46.55725774984743</v>
      </c>
    </row>
    <row r="310" spans="1:47">
      <c r="A310">
        <v>16</v>
      </c>
      <c r="B310">
        <v>6</v>
      </c>
      <c r="C310">
        <v>12576.9110439045</v>
      </c>
      <c r="D310">
        <v>7323.1631650911904</v>
      </c>
      <c r="E310">
        <v>9917.1173318633791</v>
      </c>
      <c r="F310">
        <v>8485.8407141789503</v>
      </c>
      <c r="G310">
        <v>0.85</v>
      </c>
      <c r="H310">
        <v>22.266434647732702</v>
      </c>
      <c r="I310">
        <v>7.5170976752960597</v>
      </c>
      <c r="J310">
        <v>18.703805104095402</v>
      </c>
      <c r="K310">
        <v>16.6998259857994</v>
      </c>
      <c r="L310">
        <v>10</v>
      </c>
      <c r="M310">
        <v>19.0855154123422</v>
      </c>
      <c r="N310">
        <f t="shared" si="83"/>
        <v>-25.220360129409993</v>
      </c>
      <c r="O310">
        <f t="shared" si="84"/>
        <v>-11.35172759651889</v>
      </c>
      <c r="P310">
        <f t="shared" si="79"/>
        <v>-0.59394667122658895</v>
      </c>
      <c r="Q310">
        <f t="shared" si="80"/>
        <v>-2.3545987966434963</v>
      </c>
      <c r="R310">
        <f t="shared" si="81"/>
        <v>-1.4595881395737527</v>
      </c>
      <c r="S310">
        <f t="shared" si="82"/>
        <v>1.1141322976047789E-11</v>
      </c>
      <c r="T310">
        <f t="shared" si="82"/>
        <v>1.1749174249065667E-5</v>
      </c>
      <c r="U310">
        <f t="shared" si="82"/>
        <v>0.55214384867600397</v>
      </c>
      <c r="V310">
        <f t="shared" si="82"/>
        <v>9.4931585766202184E-2</v>
      </c>
      <c r="W310">
        <f t="shared" si="82"/>
        <v>0.23233194336056831</v>
      </c>
      <c r="X310">
        <f t="shared" si="85"/>
        <v>0.87941912698816482</v>
      </c>
      <c r="Y310">
        <f t="shared" si="86"/>
        <v>-0.12849367242855736</v>
      </c>
      <c r="Z310">
        <f t="shared" si="91"/>
        <v>1.2668956853604719E-11</v>
      </c>
      <c r="AA310">
        <f t="shared" si="91"/>
        <v>1.3360153183504487E-5</v>
      </c>
      <c r="AB310">
        <f t="shared" si="91"/>
        <v>0.62785062518140422</v>
      </c>
      <c r="AC310">
        <f t="shared" si="91"/>
        <v>0.10794805668069096</v>
      </c>
      <c r="AD310">
        <f t="shared" si="91"/>
        <v>0.26418795797205241</v>
      </c>
      <c r="AE310">
        <f t="shared" si="87"/>
        <v>1</v>
      </c>
      <c r="AF310" s="15">
        <f t="shared" si="88"/>
        <v>9.2076776615028511</v>
      </c>
      <c r="AG310">
        <f t="shared" si="89"/>
        <v>9115.5050186250537</v>
      </c>
      <c r="AI310">
        <f t="shared" si="94"/>
        <v>1.9803879237588796E-2</v>
      </c>
      <c r="AK310">
        <f t="shared" si="78"/>
        <v>2.5089449159501075E-13</v>
      </c>
      <c r="AL310">
        <f t="shared" si="78"/>
        <v>2.6458286024181033E-7</v>
      </c>
      <c r="AM310">
        <f t="shared" si="78"/>
        <v>1.2433877960337156E-2</v>
      </c>
      <c r="AN310">
        <f t="shared" si="78"/>
        <v>2.1377902784367941E-3</v>
      </c>
      <c r="AO310">
        <f t="shared" si="78"/>
        <v>5.2319464157037105E-3</v>
      </c>
      <c r="AQ310" s="23">
        <f t="shared" si="93"/>
        <v>1.5777388510980477E-9</v>
      </c>
      <c r="AR310">
        <f t="shared" si="93"/>
        <v>1.6638175485015325E-3</v>
      </c>
      <c r="AS310">
        <f t="shared" si="93"/>
        <v>78.189888518962576</v>
      </c>
      <c r="AT310">
        <f t="shared" si="93"/>
        <v>13.443399081211696</v>
      </c>
      <c r="AU310" s="24">
        <f t="shared" si="93"/>
        <v>32.900862328390282</v>
      </c>
    </row>
    <row r="311" spans="1:47">
      <c r="A311">
        <v>16</v>
      </c>
      <c r="B311">
        <v>7</v>
      </c>
      <c r="C311">
        <v>12576.9110439045</v>
      </c>
      <c r="D311">
        <v>7323.1631650911904</v>
      </c>
      <c r="E311">
        <v>10744.4542109262</v>
      </c>
      <c r="F311">
        <v>6602.88492501783</v>
      </c>
      <c r="G311">
        <v>0.85</v>
      </c>
      <c r="H311">
        <v>20.8849867193424</v>
      </c>
      <c r="I311">
        <v>7.0336697125964198</v>
      </c>
      <c r="J311">
        <v>17.543388844247598</v>
      </c>
      <c r="K311">
        <v>15.6637400395068</v>
      </c>
      <c r="L311">
        <v>10</v>
      </c>
      <c r="M311">
        <v>17.901417188007802</v>
      </c>
      <c r="N311">
        <f t="shared" si="83"/>
        <v>-23.562622615341628</v>
      </c>
      <c r="O311">
        <f t="shared" si="84"/>
        <v>-10.522858839484707</v>
      </c>
      <c r="P311">
        <f t="shared" si="79"/>
        <v>-0.47376070145664284</v>
      </c>
      <c r="Q311">
        <f t="shared" si="80"/>
        <v>-2.2509902020142363</v>
      </c>
      <c r="R311">
        <f t="shared" si="81"/>
        <v>-1.3858803894760432</v>
      </c>
      <c r="S311">
        <f t="shared" si="82"/>
        <v>5.8463258704058066E-11</v>
      </c>
      <c r="T311">
        <f t="shared" si="82"/>
        <v>2.6914137831259024E-5</v>
      </c>
      <c r="U311">
        <f t="shared" si="82"/>
        <v>0.62265623547144044</v>
      </c>
      <c r="V311">
        <f t="shared" si="82"/>
        <v>0.10529490969232459</v>
      </c>
      <c r="W311">
        <f t="shared" si="82"/>
        <v>0.25010351433548339</v>
      </c>
      <c r="X311">
        <f t="shared" si="85"/>
        <v>0.97808157369554294</v>
      </c>
      <c r="Y311">
        <f t="shared" si="86"/>
        <v>-2.2162203738981586E-2</v>
      </c>
      <c r="Z311">
        <f t="shared" si="91"/>
        <v>5.977339751240063E-11</v>
      </c>
      <c r="AA311">
        <f t="shared" si="91"/>
        <v>2.7517273155006651E-5</v>
      </c>
      <c r="AB311">
        <f t="shared" si="91"/>
        <v>0.63660971867491778</v>
      </c>
      <c r="AC311">
        <f t="shared" si="91"/>
        <v>0.10765452752011538</v>
      </c>
      <c r="AD311">
        <f t="shared" si="91"/>
        <v>0.25570823647203844</v>
      </c>
      <c r="AE311">
        <f t="shared" si="87"/>
        <v>1</v>
      </c>
      <c r="AF311" s="15">
        <f t="shared" si="88"/>
        <v>9.0136626232282975</v>
      </c>
      <c r="AG311">
        <f t="shared" si="89"/>
        <v>8088.0996440515719</v>
      </c>
      <c r="AI311">
        <f t="shared" si="94"/>
        <v>1.7571790952350605E-2</v>
      </c>
      <c r="AK311">
        <f t="shared" ref="AK311:AO374" si="95">Z311*$AI311</f>
        <v>1.0503256455996576E-12</v>
      </c>
      <c r="AL311">
        <f t="shared" si="95"/>
        <v>4.8352777145850608E-7</v>
      </c>
      <c r="AM311">
        <f t="shared" si="95"/>
        <v>1.1186372894790384E-2</v>
      </c>
      <c r="AN311">
        <f t="shared" si="95"/>
        <v>1.8916828526575427E-3</v>
      </c>
      <c r="AO311">
        <f t="shared" si="95"/>
        <v>4.4932516760808937E-3</v>
      </c>
      <c r="AQ311" s="23">
        <f t="shared" si="93"/>
        <v>6.6049261059192282E-9</v>
      </c>
      <c r="AR311">
        <f t="shared" si="93"/>
        <v>3.0406428844455082E-3</v>
      </c>
      <c r="AS311">
        <f t="shared" si="93"/>
        <v>70.345008400861559</v>
      </c>
      <c r="AT311">
        <f t="shared" si="93"/>
        <v>11.895763480576708</v>
      </c>
      <c r="AU311" s="24">
        <f t="shared" si="93"/>
        <v>28.255613313972098</v>
      </c>
    </row>
    <row r="312" spans="1:47">
      <c r="A312">
        <v>16</v>
      </c>
      <c r="B312">
        <v>8</v>
      </c>
      <c r="C312">
        <v>12576.9110439045</v>
      </c>
      <c r="D312">
        <v>7323.1631650911904</v>
      </c>
      <c r="E312">
        <v>1326.9172514140701</v>
      </c>
      <c r="F312">
        <v>9665.5722048840307</v>
      </c>
      <c r="G312">
        <v>0.85</v>
      </c>
      <c r="H312">
        <v>18.1421772442955</v>
      </c>
      <c r="I312">
        <v>7.3443203745616197</v>
      </c>
      <c r="J312">
        <v>15.2394288852082</v>
      </c>
      <c r="K312">
        <v>13.606632933221601</v>
      </c>
      <c r="L312">
        <v>10</v>
      </c>
      <c r="M312">
        <v>15.5504376379675</v>
      </c>
      <c r="N312">
        <f t="shared" si="83"/>
        <v>-20.271251245285352</v>
      </c>
      <c r="O312">
        <f t="shared" si="84"/>
        <v>-8.8771731544565693</v>
      </c>
      <c r="P312">
        <f t="shared" si="79"/>
        <v>-0.23513627712756102</v>
      </c>
      <c r="Q312">
        <f t="shared" si="80"/>
        <v>-2.045279491385716</v>
      </c>
      <c r="R312">
        <f t="shared" si="81"/>
        <v>-1.2776509318329841</v>
      </c>
      <c r="S312">
        <f t="shared" ref="S312:W362" si="96">EXP(N312)</f>
        <v>1.5714748788391477E-9</v>
      </c>
      <c r="T312">
        <f t="shared" si="96"/>
        <v>1.3953806110469807E-4</v>
      </c>
      <c r="U312">
        <f t="shared" si="96"/>
        <v>0.79046312024490684</v>
      </c>
      <c r="V312">
        <f t="shared" si="96"/>
        <v>0.12934403438161424</v>
      </c>
      <c r="W312">
        <f t="shared" si="96"/>
        <v>0.27869119674772691</v>
      </c>
      <c r="X312">
        <f t="shared" si="85"/>
        <v>1.1986378910068276</v>
      </c>
      <c r="Y312">
        <f t="shared" si="86"/>
        <v>0.18118582126280661</v>
      </c>
      <c r="Z312">
        <f t="shared" si="91"/>
        <v>1.311050560498422E-9</v>
      </c>
      <c r="AA312">
        <f t="shared" si="91"/>
        <v>1.1641385788954944E-4</v>
      </c>
      <c r="AB312">
        <f t="shared" si="91"/>
        <v>0.6594678227474825</v>
      </c>
      <c r="AC312">
        <f t="shared" si="91"/>
        <v>0.10790918204076487</v>
      </c>
      <c r="AD312">
        <f t="shared" si="91"/>
        <v>0.23250658004281249</v>
      </c>
      <c r="AE312">
        <f t="shared" si="87"/>
        <v>1</v>
      </c>
      <c r="AF312" s="15">
        <f t="shared" si="88"/>
        <v>9.1967088629451759</v>
      </c>
      <c r="AG312">
        <f t="shared" si="89"/>
        <v>11198.542756924577</v>
      </c>
      <c r="AI312">
        <f t="shared" si="94"/>
        <v>2.4329380318695783E-2</v>
      </c>
      <c r="AK312">
        <f t="shared" si="95"/>
        <v>3.1897047703405379E-11</v>
      </c>
      <c r="AL312">
        <f t="shared" si="95"/>
        <v>2.8322770229614517E-6</v>
      </c>
      <c r="AM312">
        <f t="shared" si="95"/>
        <v>1.6044443467565759E-2</v>
      </c>
      <c r="AN312">
        <f t="shared" si="95"/>
        <v>2.6253635297491451E-3</v>
      </c>
      <c r="AO312">
        <f t="shared" si="95"/>
        <v>5.6567410124608681E-3</v>
      </c>
      <c r="AQ312" s="23">
        <f t="shared" si="93"/>
        <v>2.0058316576445389E-7</v>
      </c>
      <c r="AR312">
        <f t="shared" si="93"/>
        <v>1.7810648084740421E-2</v>
      </c>
      <c r="AS312">
        <f t="shared" si="93"/>
        <v>100.8947691202646</v>
      </c>
      <c r="AT312">
        <f t="shared" si="93"/>
        <v>16.509481785783063</v>
      </c>
      <c r="AU312" s="24">
        <f t="shared" si="93"/>
        <v>35.57216425606331</v>
      </c>
    </row>
    <row r="313" spans="1:47">
      <c r="A313">
        <v>16</v>
      </c>
      <c r="B313">
        <v>9</v>
      </c>
      <c r="C313">
        <v>12576.9110439045</v>
      </c>
      <c r="D313">
        <v>7323.1631650911904</v>
      </c>
      <c r="E313">
        <v>6736.8860152257803</v>
      </c>
      <c r="F313">
        <v>5806.3655341846197</v>
      </c>
      <c r="G313">
        <v>0.85</v>
      </c>
      <c r="H313">
        <v>16.2050576273841</v>
      </c>
      <c r="I313">
        <v>7.1048187746921698</v>
      </c>
      <c r="J313">
        <v>13.612248407002699</v>
      </c>
      <c r="K313">
        <v>12.1537932205381</v>
      </c>
      <c r="L313">
        <v>10</v>
      </c>
      <c r="M313">
        <v>13.890049394900601</v>
      </c>
      <c r="N313">
        <f t="shared" si="83"/>
        <v>-17.94670770499167</v>
      </c>
      <c r="O313">
        <f t="shared" si="84"/>
        <v>-7.7149013843097283</v>
      </c>
      <c r="P313">
        <f t="shared" si="79"/>
        <v>-6.6606870456276002E-2</v>
      </c>
      <c r="Q313">
        <f t="shared" si="80"/>
        <v>-1.8999955201173662</v>
      </c>
      <c r="R313">
        <f t="shared" si="81"/>
        <v>-1.1874464716835558</v>
      </c>
      <c r="S313">
        <f t="shared" si="96"/>
        <v>1.6063636772093852E-8</v>
      </c>
      <c r="T313">
        <f t="shared" si="96"/>
        <v>4.4612945763377324E-4</v>
      </c>
      <c r="U313">
        <f t="shared" si="96"/>
        <v>0.93556292647664319</v>
      </c>
      <c r="V313">
        <f t="shared" si="96"/>
        <v>0.14956928927399574</v>
      </c>
      <c r="W313">
        <f t="shared" si="96"/>
        <v>0.30499909436215128</v>
      </c>
      <c r="X313">
        <f t="shared" si="85"/>
        <v>1.3905774556340607</v>
      </c>
      <c r="Y313">
        <f t="shared" si="86"/>
        <v>0.3297190965810361</v>
      </c>
      <c r="Z313">
        <f t="shared" si="91"/>
        <v>1.1551774197841663E-8</v>
      </c>
      <c r="AA313">
        <f t="shared" si="91"/>
        <v>3.2082316294301772E-4</v>
      </c>
      <c r="AB313">
        <f t="shared" si="91"/>
        <v>0.67278735368973397</v>
      </c>
      <c r="AC313">
        <f t="shared" si="91"/>
        <v>0.10755912133337206</v>
      </c>
      <c r="AD313">
        <f t="shared" si="91"/>
        <v>0.21933269026217678</v>
      </c>
      <c r="AE313">
        <f t="shared" si="87"/>
        <v>1</v>
      </c>
      <c r="AF313" s="15">
        <f t="shared" si="88"/>
        <v>8.82715987268476</v>
      </c>
      <c r="AG313">
        <f t="shared" si="89"/>
        <v>8586.6439012221854</v>
      </c>
      <c r="AI313">
        <f t="shared" si="94"/>
        <v>1.8654902666230114E-2</v>
      </c>
      <c r="AK313">
        <f t="shared" si="95"/>
        <v>2.1549722328300468E-10</v>
      </c>
      <c r="AL313">
        <f t="shared" si="95"/>
        <v>5.9849248777740793E-6</v>
      </c>
      <c r="AM313">
        <f t="shared" si="95"/>
        <v>1.255078259815252E-2</v>
      </c>
      <c r="AN313">
        <f t="shared" si="95"/>
        <v>2.0065049393392909E-3</v>
      </c>
      <c r="AO313">
        <f t="shared" si="95"/>
        <v>4.0916299883633055E-3</v>
      </c>
      <c r="AQ313" s="23">
        <f t="shared" si="93"/>
        <v>1.3551447037193878E-6</v>
      </c>
      <c r="AR313">
        <f t="shared" si="93"/>
        <v>3.7635933896107802E-2</v>
      </c>
      <c r="AS313">
        <f t="shared" si="93"/>
        <v>78.925038134174429</v>
      </c>
      <c r="AT313">
        <f t="shared" si="93"/>
        <v>12.617817065612629</v>
      </c>
      <c r="AU313" s="24">
        <f t="shared" si="93"/>
        <v>25.73003319410865</v>
      </c>
    </row>
    <row r="314" spans="1:47">
      <c r="A314">
        <v>16</v>
      </c>
      <c r="B314">
        <v>10</v>
      </c>
      <c r="C314">
        <v>12576.9110439045</v>
      </c>
      <c r="D314">
        <v>7323.1631650911904</v>
      </c>
      <c r="E314">
        <v>15653.849400851201</v>
      </c>
      <c r="F314">
        <v>10723.919758195199</v>
      </c>
      <c r="G314">
        <v>0.85</v>
      </c>
      <c r="H314">
        <v>13.2773931742075</v>
      </c>
      <c r="I314">
        <v>8.0631644491633203</v>
      </c>
      <c r="J314">
        <v>11.1530102663343</v>
      </c>
      <c r="K314">
        <v>9.9580448806556205</v>
      </c>
      <c r="L314">
        <v>10</v>
      </c>
      <c r="M314">
        <v>11.380622720749299</v>
      </c>
      <c r="N314">
        <f t="shared" si="83"/>
        <v>-14.433510361179751</v>
      </c>
      <c r="O314">
        <f t="shared" si="84"/>
        <v>-5.9583027124037686</v>
      </c>
      <c r="P314">
        <f t="shared" si="79"/>
        <v>0.18809993697009297</v>
      </c>
      <c r="Q314">
        <f t="shared" si="80"/>
        <v>-1.6804206861291182</v>
      </c>
      <c r="R314">
        <f t="shared" si="81"/>
        <v>-1.0907255082101253</v>
      </c>
      <c r="S314">
        <f t="shared" si="96"/>
        <v>5.3902150914743724E-7</v>
      </c>
      <c r="T314">
        <f t="shared" si="96"/>
        <v>2.5842945428060783E-3</v>
      </c>
      <c r="U314">
        <f t="shared" si="96"/>
        <v>1.2069541286613001</v>
      </c>
      <c r="V314">
        <f t="shared" si="96"/>
        <v>0.18629558758248591</v>
      </c>
      <c r="W314">
        <f t="shared" si="96"/>
        <v>0.33597265434459483</v>
      </c>
      <c r="X314">
        <f t="shared" si="85"/>
        <v>1.7318072041526962</v>
      </c>
      <c r="Y314">
        <f t="shared" si="86"/>
        <v>0.54916548994478231</v>
      </c>
      <c r="Z314">
        <f t="shared" si="91"/>
        <v>3.1124798872236986E-7</v>
      </c>
      <c r="AA314">
        <f t="shared" si="91"/>
        <v>1.4922530271321223E-3</v>
      </c>
      <c r="AB314">
        <f t="shared" si="91"/>
        <v>0.69693331091772104</v>
      </c>
      <c r="AC314">
        <f t="shared" si="91"/>
        <v>0.10757293718132606</v>
      </c>
      <c r="AD314">
        <f t="shared" si="91"/>
        <v>0.19400118762583204</v>
      </c>
      <c r="AE314">
        <f t="shared" si="87"/>
        <v>1</v>
      </c>
      <c r="AF314" s="15">
        <f t="shared" si="88"/>
        <v>9.4782276004781938</v>
      </c>
      <c r="AG314">
        <f t="shared" si="89"/>
        <v>19199.575404829324</v>
      </c>
      <c r="AI314">
        <f t="shared" si="94"/>
        <v>4.1712013975455167E-2</v>
      </c>
      <c r="AK314">
        <f t="shared" si="95"/>
        <v>1.2982780455419803E-8</v>
      </c>
      <c r="AL314">
        <f t="shared" si="95"/>
        <v>6.2244879122650364E-5</v>
      </c>
      <c r="AM314">
        <f t="shared" si="95"/>
        <v>2.907049200496022E-2</v>
      </c>
      <c r="AN314">
        <f t="shared" si="95"/>
        <v>4.4870838590882331E-3</v>
      </c>
      <c r="AO314">
        <f t="shared" si="95"/>
        <v>8.0921802495036062E-3</v>
      </c>
      <c r="AQ314" s="23">
        <f t="shared" si="93"/>
        <v>8.1641637445178402E-5</v>
      </c>
      <c r="AR314">
        <f t="shared" si="93"/>
        <v>0.39142415383208101</v>
      </c>
      <c r="AS314">
        <f t="shared" si="93"/>
        <v>182.80849597446084</v>
      </c>
      <c r="AT314">
        <f t="shared" si="93"/>
        <v>28.216827271146212</v>
      </c>
      <c r="AU314" s="24">
        <f t="shared" si="93"/>
        <v>50.887315574623891</v>
      </c>
    </row>
    <row r="315" spans="1:47">
      <c r="A315">
        <v>16</v>
      </c>
      <c r="B315">
        <v>11</v>
      </c>
      <c r="C315">
        <v>12576.9110439045</v>
      </c>
      <c r="D315">
        <v>7323.1631650911904</v>
      </c>
      <c r="E315">
        <v>10891.4480381786</v>
      </c>
      <c r="F315">
        <v>9022.5382886068801</v>
      </c>
      <c r="G315">
        <v>0.85</v>
      </c>
      <c r="H315">
        <v>11.3380659515215</v>
      </c>
      <c r="I315">
        <v>7.7684183398580302</v>
      </c>
      <c r="J315">
        <v>9.5239753992781093</v>
      </c>
      <c r="K315">
        <v>8.5035494636411695</v>
      </c>
      <c r="L315">
        <v>10</v>
      </c>
      <c r="M315">
        <v>9.7183422441613292</v>
      </c>
      <c r="N315">
        <f t="shared" si="83"/>
        <v>-12.10631769395655</v>
      </c>
      <c r="O315">
        <f t="shared" si="84"/>
        <v>-4.794706378792168</v>
      </c>
      <c r="P315">
        <f t="shared" si="79"/>
        <v>0.35682140534376949</v>
      </c>
      <c r="Q315">
        <f t="shared" si="80"/>
        <v>-1.534971144427673</v>
      </c>
      <c r="R315">
        <f t="shared" si="81"/>
        <v>-0.99876910110156802</v>
      </c>
      <c r="S315">
        <f t="shared" si="96"/>
        <v>5.5245006543032109E-6</v>
      </c>
      <c r="T315">
        <f t="shared" si="96"/>
        <v>8.2734277250070438E-3</v>
      </c>
      <c r="U315">
        <f t="shared" si="96"/>
        <v>1.4287806744729032</v>
      </c>
      <c r="V315">
        <f t="shared" si="96"/>
        <v>0.21546190835672169</v>
      </c>
      <c r="W315">
        <f t="shared" si="96"/>
        <v>0.36833254237401331</v>
      </c>
      <c r="X315">
        <f t="shared" si="85"/>
        <v>2.0208540774292998</v>
      </c>
      <c r="Y315">
        <f t="shared" si="86"/>
        <v>0.70352023266245944</v>
      </c>
      <c r="Z315">
        <f t="shared" si="91"/>
        <v>2.7337454574309744E-6</v>
      </c>
      <c r="AA315">
        <f t="shared" si="91"/>
        <v>4.0940253021789462E-3</v>
      </c>
      <c r="AB315">
        <f t="shared" si="91"/>
        <v>0.70701823077222636</v>
      </c>
      <c r="AC315">
        <f t="shared" si="91"/>
        <v>0.10661923132560257</v>
      </c>
      <c r="AD315">
        <f t="shared" si="91"/>
        <v>0.1822657788545346</v>
      </c>
      <c r="AE315">
        <f t="shared" si="87"/>
        <v>1</v>
      </c>
      <c r="AF315" s="15">
        <f t="shared" si="88"/>
        <v>9.2739023690630891</v>
      </c>
      <c r="AG315">
        <f t="shared" si="89"/>
        <v>17437.294122984214</v>
      </c>
      <c r="AI315">
        <f t="shared" si="94"/>
        <v>3.7883371940042418E-2</v>
      </c>
      <c r="AK315">
        <f t="shared" si="95"/>
        <v>1.03563495953259E-7</v>
      </c>
      <c r="AL315">
        <f t="shared" si="95"/>
        <v>1.5509548325438958E-4</v>
      </c>
      <c r="AM315">
        <f t="shared" si="95"/>
        <v>2.6784234604734995E-2</v>
      </c>
      <c r="AN315">
        <f t="shared" si="95"/>
        <v>4.0390959962692237E-3</v>
      </c>
      <c r="AO315">
        <f t="shared" si="95"/>
        <v>6.9048422922878524E-3</v>
      </c>
      <c r="AQ315" s="23">
        <f t="shared" si="93"/>
        <v>6.5125443799995107E-4</v>
      </c>
      <c r="AR315">
        <f t="shared" si="93"/>
        <v>0.97531104810091884</v>
      </c>
      <c r="AS315">
        <f t="shared" si="93"/>
        <v>168.43146800141031</v>
      </c>
      <c r="AT315">
        <f t="shared" si="93"/>
        <v>25.399675521434425</v>
      </c>
      <c r="AU315" s="24">
        <f t="shared" si="93"/>
        <v>43.420793641146979</v>
      </c>
    </row>
    <row r="316" spans="1:47">
      <c r="A316">
        <v>16</v>
      </c>
      <c r="B316">
        <v>12</v>
      </c>
      <c r="C316">
        <v>12576.9110439045</v>
      </c>
      <c r="D316">
        <v>7323.1631650911904</v>
      </c>
      <c r="E316">
        <v>19775.635773132999</v>
      </c>
      <c r="F316">
        <v>19400.363349273801</v>
      </c>
      <c r="G316">
        <v>0.85</v>
      </c>
      <c r="H316">
        <v>9.5027742305783303</v>
      </c>
      <c r="I316">
        <v>7.23277060411999</v>
      </c>
      <c r="J316">
        <v>7.9823303536858203</v>
      </c>
      <c r="K316">
        <v>7.1270806729337499</v>
      </c>
      <c r="L316">
        <v>10</v>
      </c>
      <c r="M316">
        <v>8.1452350547814394</v>
      </c>
      <c r="N316">
        <f t="shared" si="83"/>
        <v>-9.9039676288247467</v>
      </c>
      <c r="O316">
        <f t="shared" si="84"/>
        <v>-3.6935313462262664</v>
      </c>
      <c r="P316">
        <f t="shared" si="79"/>
        <v>0.51649178506582905</v>
      </c>
      <c r="Q316">
        <f t="shared" si="80"/>
        <v>-1.3973242653569309</v>
      </c>
      <c r="R316">
        <f t="shared" si="81"/>
        <v>-0.90404430956043236</v>
      </c>
      <c r="S316">
        <f t="shared" si="96"/>
        <v>4.9976001946478213E-5</v>
      </c>
      <c r="T316">
        <f t="shared" si="96"/>
        <v>2.488397277948436E-2</v>
      </c>
      <c r="U316">
        <f t="shared" si="96"/>
        <v>1.6761370739230339</v>
      </c>
      <c r="V316">
        <f t="shared" si="96"/>
        <v>0.24725767553114522</v>
      </c>
      <c r="W316">
        <f t="shared" si="96"/>
        <v>0.40492868671687837</v>
      </c>
      <c r="X316">
        <f t="shared" si="85"/>
        <v>2.3532573849524883</v>
      </c>
      <c r="Y316">
        <f t="shared" si="86"/>
        <v>0.85580048963318811</v>
      </c>
      <c r="Z316">
        <f t="shared" si="91"/>
        <v>2.1236946823599245E-5</v>
      </c>
      <c r="AA316">
        <f t="shared" si="91"/>
        <v>1.0574267370242104E-2</v>
      </c>
      <c r="AB316">
        <f t="shared" si="91"/>
        <v>0.71226253644875936</v>
      </c>
      <c r="AC316">
        <f t="shared" si="91"/>
        <v>0.10507039183737112</v>
      </c>
      <c r="AD316">
        <f t="shared" si="91"/>
        <v>0.17207156739680382</v>
      </c>
      <c r="AE316">
        <f t="shared" si="87"/>
        <v>1</v>
      </c>
      <c r="AF316" s="15">
        <f t="shared" si="88"/>
        <v>10.015328914256084</v>
      </c>
      <c r="AG316">
        <f t="shared" si="89"/>
        <v>40716.5228956188</v>
      </c>
      <c r="AI316">
        <f t="shared" si="94"/>
        <v>8.8458631831347501E-2</v>
      </c>
      <c r="AK316">
        <f t="shared" si="95"/>
        <v>1.8785912602906703E-6</v>
      </c>
      <c r="AL316">
        <f t="shared" si="95"/>
        <v>9.3538522419047744E-4</v>
      </c>
      <c r="AM316">
        <f t="shared" si="95"/>
        <v>6.3005769478982537E-2</v>
      </c>
      <c r="AN316">
        <f t="shared" si="95"/>
        <v>9.2943831079174317E-3</v>
      </c>
      <c r="AO316">
        <f t="shared" si="95"/>
        <v>1.5221215428996767E-2</v>
      </c>
      <c r="AQ316" s="23">
        <f t="shared" si="93"/>
        <v>1.1813437584266102E-2</v>
      </c>
      <c r="AR316">
        <f t="shared" si="93"/>
        <v>5.8821283782131513</v>
      </c>
      <c r="AS316">
        <f t="shared" si="93"/>
        <v>396.20897899495827</v>
      </c>
      <c r="AT316">
        <f t="shared" si="93"/>
        <v>58.447314778123086</v>
      </c>
      <c r="AU316" s="24">
        <f t="shared" si="93"/>
        <v>95.717936215299503</v>
      </c>
    </row>
    <row r="317" spans="1:47">
      <c r="A317">
        <v>16</v>
      </c>
      <c r="B317">
        <v>13</v>
      </c>
      <c r="C317">
        <v>12576.9110439045</v>
      </c>
      <c r="D317">
        <v>7323.1631650911904</v>
      </c>
      <c r="E317">
        <v>6227.3736275196297</v>
      </c>
      <c r="F317">
        <v>4568.4500073733298</v>
      </c>
      <c r="G317">
        <v>0.85</v>
      </c>
      <c r="H317">
        <v>7.1455578088506799</v>
      </c>
      <c r="I317">
        <v>7.5129291697465499</v>
      </c>
      <c r="J317">
        <v>6.0022685594345804</v>
      </c>
      <c r="K317">
        <v>5.3591683566380102</v>
      </c>
      <c r="L317">
        <v>10</v>
      </c>
      <c r="M317">
        <v>6.1247638361577401</v>
      </c>
      <c r="N317">
        <f t="shared" si="83"/>
        <v>-7.0753079227515681</v>
      </c>
      <c r="O317">
        <f t="shared" si="84"/>
        <v>-2.2792014931896771</v>
      </c>
      <c r="P317">
        <f t="shared" si="79"/>
        <v>0.72156961375613549</v>
      </c>
      <c r="Q317">
        <f t="shared" si="80"/>
        <v>-1.220533033727357</v>
      </c>
      <c r="R317">
        <f t="shared" si="81"/>
        <v>-0.81142550559804416</v>
      </c>
      <c r="S317">
        <f t="shared" si="96"/>
        <v>8.4573209359157131E-4</v>
      </c>
      <c r="T317">
        <f t="shared" si="96"/>
        <v>0.10236591396874589</v>
      </c>
      <c r="U317">
        <f t="shared" si="96"/>
        <v>2.0576604093375401</v>
      </c>
      <c r="V317">
        <f t="shared" si="96"/>
        <v>0.29507284122138833</v>
      </c>
      <c r="W317">
        <f t="shared" si="96"/>
        <v>0.44422437033503237</v>
      </c>
      <c r="X317">
        <f t="shared" si="85"/>
        <v>2.900169266956298</v>
      </c>
      <c r="Y317">
        <f t="shared" si="86"/>
        <v>1.0647691032050526</v>
      </c>
      <c r="Z317">
        <f t="shared" si="91"/>
        <v>2.9161473546651288E-4</v>
      </c>
      <c r="AA317">
        <f t="shared" si="91"/>
        <v>3.5296530838759631E-2</v>
      </c>
      <c r="AB317">
        <f t="shared" si="91"/>
        <v>0.70949666034391035</v>
      </c>
      <c r="AC317">
        <f t="shared" si="91"/>
        <v>0.10174331704820273</v>
      </c>
      <c r="AD317">
        <f t="shared" si="91"/>
        <v>0.15317187703366084</v>
      </c>
      <c r="AE317">
        <f t="shared" si="87"/>
        <v>1</v>
      </c>
      <c r="AF317" s="15">
        <f t="shared" si="88"/>
        <v>8.6129679999005333</v>
      </c>
      <c r="AG317">
        <f t="shared" si="89"/>
        <v>11594.734737893503</v>
      </c>
      <c r="AI317">
        <f t="shared" si="94"/>
        <v>2.5190126720565812E-2</v>
      </c>
      <c r="AK317">
        <f t="shared" si="95"/>
        <v>7.3458121399857364E-6</v>
      </c>
      <c r="AL317">
        <f t="shared" si="95"/>
        <v>8.8912408462471417E-4</v>
      </c>
      <c r="AM317">
        <f t="shared" si="95"/>
        <v>1.7872310781881343E-2</v>
      </c>
      <c r="AN317">
        <f t="shared" si="95"/>
        <v>2.5629270494149309E-3</v>
      </c>
      <c r="AO317">
        <f t="shared" si="95"/>
        <v>3.8584189925048406E-3</v>
      </c>
      <c r="AQ317" s="23">
        <f t="shared" si="93"/>
        <v>4.6193812914917178E-2</v>
      </c>
      <c r="AR317">
        <f t="shared" si="93"/>
        <v>5.5912172596590235</v>
      </c>
      <c r="AS317">
        <f t="shared" si="93"/>
        <v>112.38923142636847</v>
      </c>
      <c r="AT317">
        <f t="shared" si="93"/>
        <v>16.116852756254108</v>
      </c>
      <c r="AU317" s="24">
        <f t="shared" si="93"/>
        <v>24.263496219422503</v>
      </c>
    </row>
    <row r="318" spans="1:47">
      <c r="A318">
        <v>16</v>
      </c>
      <c r="B318">
        <v>14</v>
      </c>
      <c r="C318">
        <v>12576.9110439045</v>
      </c>
      <c r="D318">
        <v>7323.1631650911904</v>
      </c>
      <c r="E318">
        <v>17670.048517895</v>
      </c>
      <c r="F318">
        <v>16690.792978189998</v>
      </c>
      <c r="G318">
        <v>0.85</v>
      </c>
      <c r="H318">
        <v>5.0627310558980003</v>
      </c>
      <c r="I318">
        <v>7.1832220422025896</v>
      </c>
      <c r="J318">
        <v>4.2526940869543104</v>
      </c>
      <c r="K318">
        <v>3.79704829192349</v>
      </c>
      <c r="L318">
        <v>10</v>
      </c>
      <c r="M318">
        <v>4.3394837621982996</v>
      </c>
      <c r="N318">
        <f t="shared" si="83"/>
        <v>-4.575915819208352</v>
      </c>
      <c r="O318">
        <f t="shared" si="84"/>
        <v>-1.0295054414180691</v>
      </c>
      <c r="P318">
        <f t="shared" si="79"/>
        <v>0.90277554126302018</v>
      </c>
      <c r="Q318">
        <f t="shared" si="80"/>
        <v>-1.0643210272559052</v>
      </c>
      <c r="R318">
        <f t="shared" si="81"/>
        <v>-0.71227028807375325</v>
      </c>
      <c r="S318">
        <f t="shared" si="96"/>
        <v>1.029686479200187E-2</v>
      </c>
      <c r="T318">
        <f t="shared" si="96"/>
        <v>0.35718356509234755</v>
      </c>
      <c r="U318">
        <f t="shared" si="96"/>
        <v>2.4664393237891034</v>
      </c>
      <c r="V318">
        <f t="shared" si="96"/>
        <v>0.34496199506318204</v>
      </c>
      <c r="W318">
        <f t="shared" si="96"/>
        <v>0.4905292895628639</v>
      </c>
      <c r="X318">
        <f t="shared" si="85"/>
        <v>3.6694110382994989</v>
      </c>
      <c r="Y318">
        <f t="shared" si="86"/>
        <v>1.3000311691607971</v>
      </c>
      <c r="Z318">
        <f t="shared" si="91"/>
        <v>2.8061355581395172E-3</v>
      </c>
      <c r="AA318">
        <f t="shared" si="91"/>
        <v>9.7340843357215101E-2</v>
      </c>
      <c r="AB318">
        <f t="shared" si="91"/>
        <v>0.6721621802642519</v>
      </c>
      <c r="AC318">
        <f t="shared" si="91"/>
        <v>9.4010180779051253E-2</v>
      </c>
      <c r="AD318">
        <f t="shared" si="91"/>
        <v>0.13368066004134221</v>
      </c>
      <c r="AE318">
        <f t="shared" si="87"/>
        <v>1</v>
      </c>
      <c r="AF318" s="15">
        <f t="shared" si="88"/>
        <v>9.8699979981782864</v>
      </c>
      <c r="AG318">
        <f t="shared" si="89"/>
        <v>48051.07643740232</v>
      </c>
      <c r="AI318">
        <f t="shared" si="94"/>
        <v>0.10439330712430447</v>
      </c>
      <c r="AK318">
        <f t="shared" si="95"/>
        <v>2.9294177115329016E-4</v>
      </c>
      <c r="AL318">
        <f t="shared" si="95"/>
        <v>1.016173255632857E-2</v>
      </c>
      <c r="AM318">
        <f t="shared" si="95"/>
        <v>7.0169232921668157E-2</v>
      </c>
      <c r="AN318">
        <f t="shared" si="95"/>
        <v>9.8140336748788835E-3</v>
      </c>
      <c r="AO318">
        <f t="shared" si="95"/>
        <v>1.3955366200275574E-2</v>
      </c>
      <c r="AQ318" s="23">
        <f t="shared" si="93"/>
        <v>1.8421512984193797</v>
      </c>
      <c r="AR318">
        <f t="shared" si="93"/>
        <v>63.901603206446346</v>
      </c>
      <c r="AS318">
        <f t="shared" si="93"/>
        <v>441.25610023741774</v>
      </c>
      <c r="AT318">
        <f t="shared" si="93"/>
        <v>61.715114255417447</v>
      </c>
      <c r="AU318" s="24">
        <f t="shared" si="93"/>
        <v>87.757699642988726</v>
      </c>
    </row>
    <row r="319" spans="1:47">
      <c r="A319">
        <v>16</v>
      </c>
      <c r="B319">
        <v>15</v>
      </c>
      <c r="C319">
        <v>12576.9110439045</v>
      </c>
      <c r="D319">
        <v>7323.1631650911904</v>
      </c>
      <c r="E319">
        <v>19842.180276010698</v>
      </c>
      <c r="F319">
        <v>16403.885489804201</v>
      </c>
      <c r="G319">
        <v>0.85</v>
      </c>
      <c r="H319">
        <v>2.31888319636644</v>
      </c>
      <c r="I319">
        <v>7.1868981353877599</v>
      </c>
      <c r="J319">
        <v>1.9478618849478</v>
      </c>
      <c r="K319">
        <v>1.73916239727482</v>
      </c>
      <c r="L319">
        <v>10</v>
      </c>
      <c r="M319">
        <v>1.98761416831408</v>
      </c>
      <c r="N319">
        <f t="shared" si="83"/>
        <v>-1.2832983877704793</v>
      </c>
      <c r="O319">
        <f t="shared" si="84"/>
        <v>0.61680327430086712</v>
      </c>
      <c r="P319">
        <f t="shared" si="79"/>
        <v>1.1414903050422658</v>
      </c>
      <c r="Q319">
        <f t="shared" si="80"/>
        <v>-0.85853243779103805</v>
      </c>
      <c r="R319">
        <f t="shared" si="81"/>
        <v>-0.59478709117509743</v>
      </c>
      <c r="S319">
        <f t="shared" si="96"/>
        <v>0.27712173639435217</v>
      </c>
      <c r="T319">
        <f t="shared" si="96"/>
        <v>1.8529950469332548</v>
      </c>
      <c r="U319">
        <f t="shared" si="96"/>
        <v>3.1314316778628828</v>
      </c>
      <c r="V319">
        <f t="shared" si="96"/>
        <v>0.4237835549113293</v>
      </c>
      <c r="W319">
        <f t="shared" si="96"/>
        <v>0.55168001090768803</v>
      </c>
      <c r="X319">
        <f t="shared" si="85"/>
        <v>6.2370120270095075</v>
      </c>
      <c r="Y319">
        <f t="shared" si="86"/>
        <v>1.830501225874579</v>
      </c>
      <c r="Z319">
        <f t="shared" si="91"/>
        <v>4.4431810487821868E-2</v>
      </c>
      <c r="AA319">
        <f t="shared" si="91"/>
        <v>0.29709659672112576</v>
      </c>
      <c r="AB319">
        <f t="shared" si="91"/>
        <v>0.50207241292820248</v>
      </c>
      <c r="AC319">
        <f t="shared" si="91"/>
        <v>6.7946566893911056E-2</v>
      </c>
      <c r="AD319">
        <f t="shared" si="91"/>
        <v>8.8452612968938735E-2</v>
      </c>
      <c r="AE319">
        <f t="shared" si="87"/>
        <v>0.99999999999999989</v>
      </c>
      <c r="AF319" s="15">
        <f t="shared" si="88"/>
        <v>9.8720078519071119</v>
      </c>
      <c r="AG319">
        <f t="shared" si="89"/>
        <v>69797.865637199167</v>
      </c>
      <c r="AI319">
        <f t="shared" si="94"/>
        <v>0.15163926730293623</v>
      </c>
      <c r="AK319">
        <f t="shared" si="95"/>
        <v>6.7376071873162255E-3</v>
      </c>
      <c r="AL319">
        <f t="shared" si="95"/>
        <v>4.5051510244987436E-2</v>
      </c>
      <c r="AM319">
        <f t="shared" si="95"/>
        <v>7.6133892829449865E-2</v>
      </c>
      <c r="AN319">
        <f t="shared" si="95"/>
        <v>1.0303367619542616E-2</v>
      </c>
      <c r="AO319">
        <f t="shared" si="95"/>
        <v>1.3412889421640064E-2</v>
      </c>
      <c r="AQ319" s="23">
        <f t="shared" si="93"/>
        <v>42.369143121823882</v>
      </c>
      <c r="AR319">
        <f t="shared" si="93"/>
        <v>283.30441837237959</v>
      </c>
      <c r="AS319">
        <f t="shared" si="93"/>
        <v>478.76459877107482</v>
      </c>
      <c r="AT319">
        <f t="shared" si="93"/>
        <v>64.792269001816777</v>
      </c>
      <c r="AU319" s="24">
        <f t="shared" si="93"/>
        <v>84.346358548847377</v>
      </c>
    </row>
    <row r="320" spans="1:47">
      <c r="A320">
        <v>16</v>
      </c>
      <c r="B320">
        <v>16</v>
      </c>
      <c r="C320">
        <v>12576.9110439045</v>
      </c>
      <c r="D320">
        <v>7323.1631650911904</v>
      </c>
      <c r="E320">
        <v>12576.9110439045</v>
      </c>
      <c r="F320">
        <v>7323.1631650911904</v>
      </c>
      <c r="G320">
        <v>0.85</v>
      </c>
      <c r="H320">
        <v>0.20994611233936</v>
      </c>
      <c r="I320">
        <v>6.8212370144534997</v>
      </c>
      <c r="J320">
        <v>0.17635473436506199</v>
      </c>
      <c r="K320">
        <v>0.15745958425452</v>
      </c>
      <c r="L320">
        <v>10</v>
      </c>
      <c r="M320">
        <v>0.17995381057659399</v>
      </c>
      <c r="N320">
        <f t="shared" si="83"/>
        <v>1.2474261130620161</v>
      </c>
      <c r="O320">
        <f t="shared" si="84"/>
        <v>1.8821655247171147</v>
      </c>
      <c r="P320">
        <f t="shared" si="79"/>
        <v>1.3249678313526208</v>
      </c>
      <c r="Q320">
        <f t="shared" si="80"/>
        <v>-0.70036215648900801</v>
      </c>
      <c r="R320">
        <f t="shared" si="81"/>
        <v>-0.49343423966019534</v>
      </c>
      <c r="S320">
        <f t="shared" si="96"/>
        <v>3.4813707609775348</v>
      </c>
      <c r="T320">
        <f t="shared" si="96"/>
        <v>6.567712016373692</v>
      </c>
      <c r="U320">
        <f t="shared" si="96"/>
        <v>3.7620643325324252</v>
      </c>
      <c r="V320">
        <f t="shared" si="96"/>
        <v>0.49640549476276397</v>
      </c>
      <c r="W320">
        <f t="shared" si="96"/>
        <v>0.61052609685106785</v>
      </c>
      <c r="X320">
        <f t="shared" si="85"/>
        <v>14.918078701497484</v>
      </c>
      <c r="Y320">
        <f t="shared" si="86"/>
        <v>2.7025738131255364</v>
      </c>
      <c r="Z320">
        <f t="shared" si="91"/>
        <v>0.23336589319830262</v>
      </c>
      <c r="AA320">
        <f t="shared" si="91"/>
        <v>0.44025186807161848</v>
      </c>
      <c r="AB320">
        <f t="shared" si="91"/>
        <v>0.25218155821599114</v>
      </c>
      <c r="AC320">
        <f t="shared" si="91"/>
        <v>3.3275430750538577E-2</v>
      </c>
      <c r="AD320">
        <f t="shared" si="91"/>
        <v>4.0925249763549172E-2</v>
      </c>
      <c r="AE320">
        <f t="shared" si="87"/>
        <v>1</v>
      </c>
      <c r="AF320" s="15">
        <f t="shared" si="88"/>
        <v>9.1280125360663948</v>
      </c>
      <c r="AG320">
        <f t="shared" si="89"/>
        <v>61072.331638304669</v>
      </c>
      <c r="AI320">
        <f t="shared" si="94"/>
        <v>0.13268261912551618</v>
      </c>
      <c r="AK320">
        <f t="shared" si="95"/>
        <v>3.0963597924116272E-2</v>
      </c>
      <c r="AL320">
        <f t="shared" si="95"/>
        <v>5.8413770930643552E-2</v>
      </c>
      <c r="AM320">
        <f t="shared" si="95"/>
        <v>3.3460109639251535E-2</v>
      </c>
      <c r="AN320">
        <f t="shared" si="95"/>
        <v>4.4150713045111988E-3</v>
      </c>
      <c r="AO320">
        <f t="shared" si="95"/>
        <v>5.4300693269936163E-3</v>
      </c>
      <c r="AQ320" s="23">
        <f t="shared" si="93"/>
        <v>194.7132083454182</v>
      </c>
      <c r="AR320">
        <f t="shared" si="93"/>
        <v>367.33240036685925</v>
      </c>
      <c r="AS320">
        <f t="shared" si="93"/>
        <v>210.41241122607903</v>
      </c>
      <c r="AT320">
        <f t="shared" si="93"/>
        <v>27.763979524666372</v>
      </c>
      <c r="AU320" s="24">
        <f t="shared" si="93"/>
        <v>34.146749443916541</v>
      </c>
    </row>
    <row r="321" spans="1:49">
      <c r="A321">
        <v>16</v>
      </c>
      <c r="B321">
        <v>17</v>
      </c>
      <c r="C321">
        <v>12576.9110439045</v>
      </c>
      <c r="D321">
        <v>7323.1631650911904</v>
      </c>
      <c r="E321">
        <v>5608.6090709096197</v>
      </c>
      <c r="F321">
        <v>4747.0148078372004</v>
      </c>
      <c r="G321">
        <v>0.85</v>
      </c>
      <c r="H321">
        <v>2.5561355190613102</v>
      </c>
      <c r="I321">
        <v>7.1479621921423702</v>
      </c>
      <c r="J321">
        <v>2.1471538360114901</v>
      </c>
      <c r="K321">
        <v>1.9171016392959701</v>
      </c>
      <c r="L321">
        <v>10</v>
      </c>
      <c r="M321">
        <v>2.1909733020525501</v>
      </c>
      <c r="N321">
        <f t="shared" si="83"/>
        <v>-1.5680011750043239</v>
      </c>
      <c r="O321">
        <f t="shared" si="84"/>
        <v>0.47445188068394484</v>
      </c>
      <c r="P321">
        <f t="shared" si="79"/>
        <v>1.1208493529678125</v>
      </c>
      <c r="Q321">
        <f t="shared" si="80"/>
        <v>-0.87632636199315306</v>
      </c>
      <c r="R321">
        <f t="shared" si="81"/>
        <v>-0.60378696956465927</v>
      </c>
      <c r="S321">
        <f t="shared" si="96"/>
        <v>0.2084614441463894</v>
      </c>
      <c r="T321">
        <f t="shared" si="96"/>
        <v>1.6071330553512224</v>
      </c>
      <c r="U321">
        <f t="shared" si="96"/>
        <v>3.0674584521131547</v>
      </c>
      <c r="V321">
        <f t="shared" si="96"/>
        <v>0.41630947625651959</v>
      </c>
      <c r="W321">
        <f t="shared" si="96"/>
        <v>0.5467372334603342</v>
      </c>
      <c r="X321">
        <f t="shared" si="85"/>
        <v>5.8460996613276199</v>
      </c>
      <c r="Y321">
        <f t="shared" si="86"/>
        <v>1.7657747143247242</v>
      </c>
      <c r="Z321">
        <f t="shared" si="91"/>
        <v>3.5658209100569598E-2</v>
      </c>
      <c r="AA321">
        <f t="shared" si="91"/>
        <v>0.2749068863780284</v>
      </c>
      <c r="AB321">
        <f t="shared" si="91"/>
        <v>0.52470170366827962</v>
      </c>
      <c r="AC321">
        <f t="shared" si="91"/>
        <v>7.1211491485586101E-2</v>
      </c>
      <c r="AD321">
        <f t="shared" si="91"/>
        <v>9.3521709367536329E-2</v>
      </c>
      <c r="AE321">
        <f t="shared" si="87"/>
        <v>1</v>
      </c>
      <c r="AF321" s="15">
        <f t="shared" si="88"/>
        <v>8.6284315092255301</v>
      </c>
      <c r="AG321">
        <f t="shared" si="89"/>
        <v>19234.749832494846</v>
      </c>
      <c r="AI321">
        <f t="shared" si="94"/>
        <v>4.1788432135098107E-2</v>
      </c>
      <c r="AK321">
        <f t="shared" si="95"/>
        <v>1.4901006510582902E-3</v>
      </c>
      <c r="AL321">
        <f t="shared" si="95"/>
        <v>1.1487927764879367E-2</v>
      </c>
      <c r="AM321">
        <f t="shared" si="95"/>
        <v>2.1926461534912262E-2</v>
      </c>
      <c r="AN321">
        <f t="shared" si="95"/>
        <v>2.9758165791845315E-3</v>
      </c>
      <c r="AO321">
        <f t="shared" si="95"/>
        <v>3.9081256050636608E-3</v>
      </c>
      <c r="AQ321" s="23">
        <f t="shared" si="93"/>
        <v>9.3704316674121486</v>
      </c>
      <c r="AR321">
        <f t="shared" si="93"/>
        <v>72.241322788844215</v>
      </c>
      <c r="AS321">
        <f t="shared" si="93"/>
        <v>137.88357811609262</v>
      </c>
      <c r="AT321">
        <f t="shared" si="93"/>
        <v>18.713290199690022</v>
      </c>
      <c r="AU321" s="24">
        <f t="shared" si="93"/>
        <v>24.576074041645555</v>
      </c>
    </row>
    <row r="322" spans="1:49">
      <c r="A322">
        <v>16</v>
      </c>
      <c r="B322">
        <v>18</v>
      </c>
      <c r="C322">
        <v>12576.9110439045</v>
      </c>
      <c r="D322">
        <v>7323.1631650911904</v>
      </c>
      <c r="E322">
        <v>1403.3937696467699</v>
      </c>
      <c r="F322">
        <v>9993.6097877586708</v>
      </c>
      <c r="G322">
        <v>0.85</v>
      </c>
      <c r="H322">
        <v>5.3567434229686501</v>
      </c>
      <c r="I322">
        <v>7.62780086911647</v>
      </c>
      <c r="J322">
        <v>4.4996644752936801</v>
      </c>
      <c r="K322">
        <v>4.0175575672264996</v>
      </c>
      <c r="L322">
        <v>10</v>
      </c>
      <c r="M322">
        <v>4.5914943625445597</v>
      </c>
      <c r="N322">
        <f t="shared" si="83"/>
        <v>-4.9287306596931311</v>
      </c>
      <c r="O322">
        <f t="shared" si="84"/>
        <v>-1.2059128616604586</v>
      </c>
      <c r="P322">
        <f t="shared" si="79"/>
        <v>0.87719646532787121</v>
      </c>
      <c r="Q322">
        <f t="shared" si="80"/>
        <v>-1.0863719547862059</v>
      </c>
      <c r="R322">
        <f t="shared" si="81"/>
        <v>-0.73820818289848278</v>
      </c>
      <c r="S322">
        <f t="shared" si="96"/>
        <v>7.235681997493984E-3</v>
      </c>
      <c r="T322">
        <f t="shared" si="96"/>
        <v>0.29941854700808784</v>
      </c>
      <c r="U322">
        <f t="shared" si="96"/>
        <v>2.4041501312541023</v>
      </c>
      <c r="V322">
        <f t="shared" si="96"/>
        <v>0.33743851778640244</v>
      </c>
      <c r="W322">
        <f t="shared" si="96"/>
        <v>0.47796958276490281</v>
      </c>
      <c r="X322">
        <f t="shared" si="85"/>
        <v>3.526212460810989</v>
      </c>
      <c r="Y322">
        <f t="shared" si="86"/>
        <v>1.2602243376371312</v>
      </c>
      <c r="Z322">
        <f t="shared" si="91"/>
        <v>2.0519699473326284E-3</v>
      </c>
      <c r="AA322">
        <f t="shared" si="91"/>
        <v>8.4912225322697932E-2</v>
      </c>
      <c r="AB322">
        <f t="shared" si="91"/>
        <v>0.68179389585084016</v>
      </c>
      <c r="AC322">
        <f t="shared" si="91"/>
        <v>9.5694324019487867E-2</v>
      </c>
      <c r="AD322">
        <f t="shared" si="91"/>
        <v>0.1355475848596415</v>
      </c>
      <c r="AE322">
        <f t="shared" si="87"/>
        <v>1</v>
      </c>
      <c r="AF322" s="15">
        <f t="shared" si="88"/>
        <v>9.2305467269012063</v>
      </c>
      <c r="AG322">
        <f t="shared" si="89"/>
        <v>24654.229902968316</v>
      </c>
      <c r="AI322">
        <f t="shared" si="94"/>
        <v>5.3562516908995203E-2</v>
      </c>
      <c r="AK322">
        <f t="shared" si="95"/>
        <v>1.0990867500075391E-4</v>
      </c>
      <c r="AL322">
        <f t="shared" si="95"/>
        <v>4.5481125046274188E-3</v>
      </c>
      <c r="AM322">
        <f t="shared" si="95"/>
        <v>3.6518597074960343E-2</v>
      </c>
      <c r="AN322">
        <f t="shared" si="95"/>
        <v>5.125628848388685E-3</v>
      </c>
      <c r="AO322">
        <f t="shared" si="95"/>
        <v>7.2602698060180099E-3</v>
      </c>
      <c r="AQ322" s="23">
        <f t="shared" si="93"/>
        <v>0.69115581421894612</v>
      </c>
      <c r="AR322">
        <f t="shared" si="93"/>
        <v>28.600603194184369</v>
      </c>
      <c r="AS322">
        <f t="shared" si="93"/>
        <v>229.64557342998364</v>
      </c>
      <c r="AT322">
        <f t="shared" si="93"/>
        <v>32.232289035127579</v>
      </c>
      <c r="AU322" s="24">
        <f t="shared" si="93"/>
        <v>45.655883752517141</v>
      </c>
    </row>
    <row r="323" spans="1:49">
      <c r="A323">
        <v>16</v>
      </c>
      <c r="B323">
        <v>19</v>
      </c>
      <c r="C323">
        <v>12576.9110439045</v>
      </c>
      <c r="D323">
        <v>7323.1631650911904</v>
      </c>
      <c r="E323">
        <v>12938.436402822699</v>
      </c>
      <c r="F323">
        <v>16131.022423926899</v>
      </c>
      <c r="G323">
        <v>0.85</v>
      </c>
      <c r="H323">
        <v>7.00022259755072</v>
      </c>
      <c r="I323">
        <v>7.6639229929372297</v>
      </c>
      <c r="J323">
        <v>5.8801869819425896</v>
      </c>
      <c r="K323">
        <v>5.2501669481630397</v>
      </c>
      <c r="L323">
        <v>10</v>
      </c>
      <c r="M323">
        <v>6.0001907979005997</v>
      </c>
      <c r="N323">
        <f t="shared" si="83"/>
        <v>-6.9009056691916157</v>
      </c>
      <c r="O323">
        <f t="shared" si="84"/>
        <v>-2.192000366409701</v>
      </c>
      <c r="P323">
        <f t="shared" si="79"/>
        <v>0.73421377713923319</v>
      </c>
      <c r="Q323">
        <f t="shared" si="80"/>
        <v>-1.2096328928798599</v>
      </c>
      <c r="R323">
        <f t="shared" si="81"/>
        <v>-0.80972666838090757</v>
      </c>
      <c r="S323">
        <f t="shared" si="96"/>
        <v>1.0068731220202057E-3</v>
      </c>
      <c r="T323">
        <f t="shared" si="96"/>
        <v>0.11169309787900161</v>
      </c>
      <c r="U323">
        <f t="shared" si="96"/>
        <v>2.0838429832844909</v>
      </c>
      <c r="V323">
        <f t="shared" si="96"/>
        <v>0.29830676987050303</v>
      </c>
      <c r="W323">
        <f t="shared" si="96"/>
        <v>0.44497967661767412</v>
      </c>
      <c r="X323">
        <f t="shared" si="85"/>
        <v>2.9398294007736903</v>
      </c>
      <c r="Y323">
        <f t="shared" si="86"/>
        <v>1.0783515527192373</v>
      </c>
      <c r="Z323">
        <f t="shared" si="91"/>
        <v>3.4249372489275116E-4</v>
      </c>
      <c r="AA323">
        <f t="shared" si="91"/>
        <v>3.7993054239680288E-2</v>
      </c>
      <c r="AB323">
        <f t="shared" si="91"/>
        <v>0.70883126168344157</v>
      </c>
      <c r="AC323">
        <f t="shared" si="91"/>
        <v>0.10147077575045547</v>
      </c>
      <c r="AD323">
        <f t="shared" si="91"/>
        <v>0.15136241460152977</v>
      </c>
      <c r="AE323">
        <f t="shared" si="87"/>
        <v>0.99999999999999989</v>
      </c>
      <c r="AF323" s="15">
        <f t="shared" si="88"/>
        <v>9.8021073208252112</v>
      </c>
      <c r="AG323">
        <f t="shared" si="89"/>
        <v>38443.826686592525</v>
      </c>
      <c r="AI323">
        <f t="shared" si="94"/>
        <v>8.3521088472496813E-2</v>
      </c>
      <c r="AK323">
        <f t="shared" si="95"/>
        <v>2.8605448698042454E-5</v>
      </c>
      <c r="AL323">
        <f t="shared" si="95"/>
        <v>3.1732212444927073E-3</v>
      </c>
      <c r="AM323">
        <f t="shared" si="95"/>
        <v>5.9202358519134267E-2</v>
      </c>
      <c r="AN323">
        <f t="shared" si="95"/>
        <v>8.4749496388266763E-3</v>
      </c>
      <c r="AO323">
        <f t="shared" si="95"/>
        <v>1.2641953621345112E-2</v>
      </c>
      <c r="AQ323" s="23">
        <f t="shared" si="93"/>
        <v>0.17988409182312687</v>
      </c>
      <c r="AR323">
        <f t="shared" si="93"/>
        <v>19.954660657306356</v>
      </c>
      <c r="AS323">
        <f t="shared" si="93"/>
        <v>372.29139834224668</v>
      </c>
      <c r="AT323">
        <f t="shared" si="93"/>
        <v>53.294343854546838</v>
      </c>
      <c r="AU323" s="24">
        <f t="shared" si="93"/>
        <v>79.498363058411911</v>
      </c>
    </row>
    <row r="324" spans="1:49">
      <c r="A324">
        <v>16</v>
      </c>
      <c r="B324">
        <v>20</v>
      </c>
      <c r="C324">
        <v>12576.9110439045</v>
      </c>
      <c r="D324">
        <v>7323.1631650911904</v>
      </c>
      <c r="E324">
        <v>16808.942786625601</v>
      </c>
      <c r="F324">
        <v>17720.048513448</v>
      </c>
      <c r="G324">
        <v>0.85</v>
      </c>
      <c r="H324">
        <v>9.5508519064871908</v>
      </c>
      <c r="I324">
        <v>7.2671281905691796</v>
      </c>
      <c r="J324">
        <v>8.0227156014492405</v>
      </c>
      <c r="K324">
        <v>7.1631389298653803</v>
      </c>
      <c r="L324">
        <v>10</v>
      </c>
      <c r="M324">
        <v>8.1864444912747505</v>
      </c>
      <c r="N324">
        <f t="shared" si="83"/>
        <v>-9.9616608399153801</v>
      </c>
      <c r="O324">
        <f t="shared" si="84"/>
        <v>-3.7223779517715831</v>
      </c>
      <c r="P324">
        <f t="shared" si="79"/>
        <v>0.51230902726176031</v>
      </c>
      <c r="Q324">
        <f t="shared" si="80"/>
        <v>-1.4009300910500939</v>
      </c>
      <c r="R324">
        <f t="shared" si="81"/>
        <v>-0.90713550897857365</v>
      </c>
      <c r="S324">
        <f t="shared" si="96"/>
        <v>4.7174321948893061E-5</v>
      </c>
      <c r="T324">
        <f t="shared" si="96"/>
        <v>2.4176409102001129E-2</v>
      </c>
      <c r="U324">
        <f t="shared" si="96"/>
        <v>1.6691408404716197</v>
      </c>
      <c r="V324">
        <f t="shared" si="96"/>
        <v>0.24636771294114243</v>
      </c>
      <c r="W324">
        <f t="shared" si="96"/>
        <v>0.40367890405502183</v>
      </c>
      <c r="X324">
        <f t="shared" si="85"/>
        <v>2.3434110408917337</v>
      </c>
      <c r="Y324">
        <f t="shared" si="86"/>
        <v>0.85160757772487383</v>
      </c>
      <c r="Z324">
        <f t="shared" si="91"/>
        <v>2.0130622040144483E-5</v>
      </c>
      <c r="AA324">
        <f t="shared" si="91"/>
        <v>1.0316759919677312E-2</v>
      </c>
      <c r="AB324">
        <f t="shared" si="91"/>
        <v>0.71226976887352411</v>
      </c>
      <c r="AC324">
        <f t="shared" si="91"/>
        <v>0.10513209532690117</v>
      </c>
      <c r="AD324">
        <f t="shared" si="91"/>
        <v>0.17226124525785741</v>
      </c>
      <c r="AE324">
        <f t="shared" si="87"/>
        <v>1.0000000000000002</v>
      </c>
      <c r="AF324" s="16">
        <f t="shared" si="88"/>
        <v>9.9154847935456214</v>
      </c>
      <c r="AG324">
        <f t="shared" si="89"/>
        <v>36739.586279946518</v>
      </c>
      <c r="AI324">
        <f t="shared" si="94"/>
        <v>7.9818543069244144E-2</v>
      </c>
      <c r="AJ324">
        <f>SUM(AI305:AI324)</f>
        <v>0.99999999999999989</v>
      </c>
      <c r="AK324">
        <f t="shared" si="95"/>
        <v>1.6067969223219478E-6</v>
      </c>
      <c r="AL324">
        <f t="shared" si="95"/>
        <v>8.2346874598381524E-4</v>
      </c>
      <c r="AM324">
        <f t="shared" si="95"/>
        <v>5.6852335223751958E-2</v>
      </c>
      <c r="AN324">
        <f t="shared" si="95"/>
        <v>8.3914906788101415E-3</v>
      </c>
      <c r="AO324">
        <f t="shared" si="95"/>
        <v>1.374964162377592E-2</v>
      </c>
      <c r="AP324">
        <f>SUM(AK305:AO324)</f>
        <v>1.0000000000000002</v>
      </c>
      <c r="AQ324" s="25">
        <f t="shared" si="93"/>
        <v>1.0104270978831332E-2</v>
      </c>
      <c r="AR324" s="26">
        <f t="shared" si="93"/>
        <v>5.1783465828370172</v>
      </c>
      <c r="AS324" s="26">
        <f t="shared" si="93"/>
        <v>357.51338137368339</v>
      </c>
      <c r="AT324" s="26">
        <f t="shared" si="93"/>
        <v>52.769515896574468</v>
      </c>
      <c r="AU324" s="27">
        <f t="shared" si="93"/>
        <v>86.464009793898185</v>
      </c>
      <c r="AV324">
        <f>SUM(AQ305:AU324)</f>
        <v>6288.4555219522508</v>
      </c>
      <c r="AW324">
        <f>C324*0.5</f>
        <v>6288.4555219522499</v>
      </c>
    </row>
    <row r="325" spans="1:49">
      <c r="A325">
        <v>17</v>
      </c>
      <c r="B325">
        <v>1</v>
      </c>
      <c r="C325">
        <v>5608.6090709096197</v>
      </c>
      <c r="D325">
        <v>4747.0148078372004</v>
      </c>
      <c r="E325">
        <v>15446.2702799339</v>
      </c>
      <c r="F325">
        <v>8990.4367514448204</v>
      </c>
      <c r="G325">
        <v>0.76</v>
      </c>
      <c r="H325">
        <v>35.604430207891603</v>
      </c>
      <c r="I325">
        <v>7.4356074349189196</v>
      </c>
      <c r="J325">
        <v>29.907721374628998</v>
      </c>
      <c r="K325">
        <v>26.703322655918701</v>
      </c>
      <c r="L325">
        <v>10</v>
      </c>
      <c r="M325">
        <v>30.5180830353356</v>
      </c>
      <c r="N325">
        <f t="shared" si="83"/>
        <v>-41.225954801600672</v>
      </c>
      <c r="O325">
        <f t="shared" si="84"/>
        <v>-19.354524932614229</v>
      </c>
      <c r="P325">
        <f t="shared" ref="P325:P388" si="97">$P$2+$J$2*J325+$K$2*K325+$F$2*G325</f>
        <v>-1.8443522849604268</v>
      </c>
      <c r="Q325">
        <f t="shared" ref="Q325:Q388" si="98">$Q$2+$K$3*K325</f>
        <v>-3.3549484636554263</v>
      </c>
      <c r="R325">
        <f t="shared" ref="R325:R388" si="99">$R$2+$L$2*L325+$M$2*M325+$I$2*I325</f>
        <v>-2.0287718135121082</v>
      </c>
      <c r="S325">
        <f t="shared" si="96"/>
        <v>1.2467957651027545E-18</v>
      </c>
      <c r="T325">
        <f t="shared" si="96"/>
        <v>3.9303988305484889E-9</v>
      </c>
      <c r="U325">
        <f t="shared" si="96"/>
        <v>0.158127709422338</v>
      </c>
      <c r="V325">
        <f t="shared" si="96"/>
        <v>3.4911169302445255E-2</v>
      </c>
      <c r="W325">
        <f t="shared" si="96"/>
        <v>0.13149692475752472</v>
      </c>
      <c r="X325">
        <f t="shared" si="85"/>
        <v>0.32453580741270682</v>
      </c>
      <c r="Y325">
        <f t="shared" si="86"/>
        <v>-1.1253594025075078</v>
      </c>
      <c r="Z325">
        <f t="shared" ref="Z325:AD375" si="100">S325/$X325</f>
        <v>3.8417818207567617E-18</v>
      </c>
      <c r="AA325">
        <f t="shared" si="100"/>
        <v>1.211083258233587E-8</v>
      </c>
      <c r="AB325">
        <f t="shared" si="100"/>
        <v>0.48724271963386034</v>
      </c>
      <c r="AC325">
        <f t="shared" si="100"/>
        <v>0.10757262682588765</v>
      </c>
      <c r="AD325">
        <f t="shared" si="100"/>
        <v>0.4051846414294194</v>
      </c>
      <c r="AE325">
        <f t="shared" si="87"/>
        <v>1</v>
      </c>
      <c r="AF325" s="14">
        <f t="shared" si="88"/>
        <v>9.3332106495075688</v>
      </c>
      <c r="AG325">
        <f t="shared" si="89"/>
        <v>5143.3457342500924</v>
      </c>
      <c r="AH325">
        <f>SUM(AG325:AG344)</f>
        <v>406866.90717376879</v>
      </c>
      <c r="AI325">
        <f>AG325/$AH$325</f>
        <v>1.2641346945558836E-2</v>
      </c>
      <c r="AK325">
        <f t="shared" si="95"/>
        <v>4.8565296885326951E-20</v>
      </c>
      <c r="AL325">
        <f t="shared" si="95"/>
        <v>1.5309723647288597E-10</v>
      </c>
      <c r="AM325">
        <f t="shared" si="95"/>
        <v>6.1594042655892809E-3</v>
      </c>
      <c r="AN325">
        <f t="shared" si="95"/>
        <v>1.3598628975511754E-3</v>
      </c>
      <c r="AO325">
        <f t="shared" si="95"/>
        <v>5.1220796293211428E-3</v>
      </c>
      <c r="AQ325" s="20">
        <f t="shared" si="93"/>
        <v>1.3619188232123173E-16</v>
      </c>
      <c r="AR325" s="21">
        <f t="shared" si="93"/>
        <v>4.2933127460651165E-7</v>
      </c>
      <c r="AS325" s="21">
        <f t="shared" si="93"/>
        <v>17.272845317691722</v>
      </c>
      <c r="AT325" s="21">
        <f t="shared" si="93"/>
        <v>3.8134696911994808</v>
      </c>
      <c r="AU325" s="22">
        <f t="shared" si="93"/>
        <v>14.363871135465972</v>
      </c>
    </row>
    <row r="326" spans="1:49">
      <c r="A326">
        <v>17</v>
      </c>
      <c r="B326">
        <v>2</v>
      </c>
      <c r="C326">
        <v>5608.6090709096197</v>
      </c>
      <c r="D326">
        <v>4747.0148078372004</v>
      </c>
      <c r="E326">
        <v>8431.2878347709793</v>
      </c>
      <c r="F326">
        <v>5653.8832326649099</v>
      </c>
      <c r="G326">
        <v>0.76</v>
      </c>
      <c r="H326">
        <v>33.087666771182697</v>
      </c>
      <c r="I326">
        <v>8.3878857878911699</v>
      </c>
      <c r="J326">
        <v>27.793640087793399</v>
      </c>
      <c r="K326">
        <v>24.815750078387001</v>
      </c>
      <c r="L326">
        <v>10</v>
      </c>
      <c r="M326">
        <v>28.360857232442299</v>
      </c>
      <c r="N326">
        <f t="shared" ref="N326:N389" si="101">$N$2+$G$2*60*H326/$N$3</f>
        <v>-38.205838677549984</v>
      </c>
      <c r="O326">
        <f t="shared" ref="O326:O389" si="102">$O$2+$H$2*60*H326/$O$3</f>
        <v>-17.844466870588885</v>
      </c>
      <c r="P326">
        <f t="shared" si="97"/>
        <v>-1.6253938659667451</v>
      </c>
      <c r="Q326">
        <f t="shared" si="98"/>
        <v>-3.1661912059022561</v>
      </c>
      <c r="R326">
        <f t="shared" si="99"/>
        <v>-1.9494788739566107</v>
      </c>
      <c r="S326">
        <f t="shared" si="96"/>
        <v>2.5551422655765488E-17</v>
      </c>
      <c r="T326">
        <f t="shared" si="96"/>
        <v>1.7792890481447539E-8</v>
      </c>
      <c r="U326">
        <f t="shared" si="96"/>
        <v>0.19683413366836477</v>
      </c>
      <c r="V326">
        <f t="shared" si="96"/>
        <v>4.2163886017662126E-2</v>
      </c>
      <c r="W326">
        <f t="shared" si="96"/>
        <v>0.14234823363272484</v>
      </c>
      <c r="X326">
        <f t="shared" ref="X326:X389" si="103">SUM(S326:W326)</f>
        <v>0.38134627111164221</v>
      </c>
      <c r="Y326">
        <f t="shared" ref="Y326:Y389" si="104">LN(X326)</f>
        <v>-0.96404746854571577</v>
      </c>
      <c r="Z326">
        <f t="shared" si="100"/>
        <v>6.7003205725027532E-17</v>
      </c>
      <c r="AA326">
        <f t="shared" si="100"/>
        <v>4.6658094832238508E-8</v>
      </c>
      <c r="AB326">
        <f t="shared" si="100"/>
        <v>0.51615591544814132</v>
      </c>
      <c r="AC326">
        <f t="shared" si="100"/>
        <v>0.11056587991473583</v>
      </c>
      <c r="AD326">
        <f t="shared" si="100"/>
        <v>0.37327815797902802</v>
      </c>
      <c r="AE326">
        <f t="shared" si="87"/>
        <v>1.0000000000000002</v>
      </c>
      <c r="AF326" s="15">
        <f t="shared" si="88"/>
        <v>8.8419653060436207</v>
      </c>
      <c r="AG326">
        <f t="shared" si="89"/>
        <v>3523.2251259075715</v>
      </c>
      <c r="AI326">
        <f t="shared" ref="AI326:AI344" si="105">AG326/$AH$325</f>
        <v>8.6594044976059884E-3</v>
      </c>
      <c r="AK326">
        <f t="shared" si="95"/>
        <v>5.8020786100932277E-19</v>
      </c>
      <c r="AL326">
        <f t="shared" si="95"/>
        <v>4.0403131624001288E-10</v>
      </c>
      <c r="AM326">
        <f t="shared" si="95"/>
        <v>4.4696028556975714E-3</v>
      </c>
      <c r="AN326">
        <f t="shared" si="95"/>
        <v>9.5743467781542711E-4</v>
      </c>
      <c r="AO326">
        <f t="shared" si="95"/>
        <v>3.2323665600616741E-3</v>
      </c>
      <c r="AQ326" s="23">
        <f t="shared" si="93"/>
        <v>1.6270795361349779E-15</v>
      </c>
      <c r="AR326">
        <f t="shared" si="93"/>
        <v>1.1330268525976446E-6</v>
      </c>
      <c r="AS326">
        <f t="shared" si="93"/>
        <v>12.53412755991447</v>
      </c>
      <c r="AT326">
        <f t="shared" si="93"/>
        <v>2.6849384093995168</v>
      </c>
      <c r="AU326" s="24">
        <f t="shared" si="93"/>
        <v>9.0645402046334151</v>
      </c>
    </row>
    <row r="327" spans="1:49">
      <c r="A327">
        <v>17</v>
      </c>
      <c r="B327">
        <v>3</v>
      </c>
      <c r="C327">
        <v>5608.6090709096197</v>
      </c>
      <c r="D327">
        <v>4747.0148078372004</v>
      </c>
      <c r="E327">
        <v>13526.411711832499</v>
      </c>
      <c r="F327">
        <v>9921.3813291440892</v>
      </c>
      <c r="G327">
        <v>0.76</v>
      </c>
      <c r="H327">
        <v>33.8718086087014</v>
      </c>
      <c r="I327">
        <v>7.1604671790546197</v>
      </c>
      <c r="J327">
        <v>28.452319231309101</v>
      </c>
      <c r="K327">
        <v>25.403856456526</v>
      </c>
      <c r="L327">
        <v>10</v>
      </c>
      <c r="M327">
        <v>29.032978807458299</v>
      </c>
      <c r="N327">
        <f t="shared" si="101"/>
        <v>-39.146808882572429</v>
      </c>
      <c r="O327">
        <f t="shared" si="102"/>
        <v>-18.314951973100108</v>
      </c>
      <c r="P327">
        <f t="shared" si="97"/>
        <v>-1.6936142058308701</v>
      </c>
      <c r="Q327">
        <f t="shared" si="98"/>
        <v>-3.2250018437161563</v>
      </c>
      <c r="R327">
        <f t="shared" si="99"/>
        <v>-1.9462623944423143</v>
      </c>
      <c r="S327">
        <f t="shared" si="96"/>
        <v>9.9714179080621423E-18</v>
      </c>
      <c r="T327">
        <f t="shared" si="96"/>
        <v>1.111520358898555E-8</v>
      </c>
      <c r="U327">
        <f t="shared" si="96"/>
        <v>0.18385383614454404</v>
      </c>
      <c r="V327">
        <f t="shared" si="96"/>
        <v>3.9755708277912076E-2</v>
      </c>
      <c r="W327">
        <f t="shared" si="96"/>
        <v>0.14280683094916025</v>
      </c>
      <c r="X327">
        <f t="shared" si="103"/>
        <v>0.36641638648681996</v>
      </c>
      <c r="Y327">
        <f t="shared" si="104"/>
        <v>-1.0039849242378254</v>
      </c>
      <c r="Z327">
        <f t="shared" si="100"/>
        <v>2.721335146516657E-17</v>
      </c>
      <c r="AA327">
        <f t="shared" si="100"/>
        <v>3.0334897670809725E-8</v>
      </c>
      <c r="AB327">
        <f t="shared" si="100"/>
        <v>0.50176204701794169</v>
      </c>
      <c r="AC327">
        <f t="shared" si="100"/>
        <v>0.10849871824534817</v>
      </c>
      <c r="AD327">
        <f t="shared" si="100"/>
        <v>0.38973920440181248</v>
      </c>
      <c r="AE327">
        <f t="shared" ref="AE327:AE390" si="106">SUM(Z327:AD327)</f>
        <v>1</v>
      </c>
      <c r="AF327" s="15">
        <f t="shared" ref="AF327:AF390" si="107">$E$2*LN(F327+0.15*E327)</f>
        <v>9.3885152670662713</v>
      </c>
      <c r="AG327">
        <f t="shared" si="89"/>
        <v>5917.8342222143492</v>
      </c>
      <c r="AI327">
        <f t="shared" si="105"/>
        <v>1.4544889539730745E-2</v>
      </c>
      <c r="AK327">
        <f t="shared" si="95"/>
        <v>3.9581519106671758E-19</v>
      </c>
      <c r="AL327">
        <f t="shared" si="95"/>
        <v>4.412177358209629E-10</v>
      </c>
      <c r="AM327">
        <f t="shared" si="95"/>
        <v>7.2980735491051463E-3</v>
      </c>
      <c r="AN327">
        <f t="shared" si="95"/>
        <v>1.5781018720809577E-3</v>
      </c>
      <c r="AO327">
        <f t="shared" si="95"/>
        <v>5.6687136773269052E-3</v>
      </c>
      <c r="AQ327" s="23">
        <f t="shared" si="93"/>
        <v>1.1099863355103082E-15</v>
      </c>
      <c r="AR327">
        <f t="shared" si="93"/>
        <v>1.2373088976858284E-6</v>
      </c>
      <c r="AS327">
        <f t="shared" si="93"/>
        <v>20.466020753838343</v>
      </c>
      <c r="AT327">
        <f t="shared" si="93"/>
        <v>4.4254782372863559</v>
      </c>
      <c r="AU327" s="24">
        <f t="shared" si="93"/>
        <v>15.896799475522554</v>
      </c>
    </row>
    <row r="328" spans="1:49">
      <c r="A328">
        <v>17</v>
      </c>
      <c r="B328">
        <v>4</v>
      </c>
      <c r="C328">
        <v>5608.6090709096197</v>
      </c>
      <c r="D328">
        <v>4747.0148078372004</v>
      </c>
      <c r="E328">
        <v>8663.6969940755498</v>
      </c>
      <c r="F328">
        <v>5979.9144694669303</v>
      </c>
      <c r="G328">
        <v>0.76</v>
      </c>
      <c r="H328">
        <v>29.4647433173213</v>
      </c>
      <c r="I328">
        <v>7.6390346168489396</v>
      </c>
      <c r="J328">
        <v>24.7503843865499</v>
      </c>
      <c r="K328">
        <v>22.098557487990998</v>
      </c>
      <c r="L328">
        <v>10</v>
      </c>
      <c r="M328">
        <v>25.255494271989701</v>
      </c>
      <c r="N328">
        <f t="shared" si="101"/>
        <v>-33.858330532916305</v>
      </c>
      <c r="O328">
        <f t="shared" si="102"/>
        <v>-15.670712798272046</v>
      </c>
      <c r="P328">
        <f t="shared" si="97"/>
        <v>-1.3101995254808096</v>
      </c>
      <c r="Q328">
        <f t="shared" si="98"/>
        <v>-2.8944719468626556</v>
      </c>
      <c r="R328">
        <f t="shared" si="99"/>
        <v>-1.771745190802714</v>
      </c>
      <c r="S328">
        <f t="shared" si="96"/>
        <v>1.9747580055184214E-15</v>
      </c>
      <c r="T328">
        <f t="shared" si="96"/>
        <v>1.564213047830127E-7</v>
      </c>
      <c r="U328">
        <f t="shared" si="96"/>
        <v>0.26976622577867199</v>
      </c>
      <c r="V328">
        <f t="shared" si="96"/>
        <v>5.5328233629535241E-2</v>
      </c>
      <c r="W328">
        <f t="shared" si="96"/>
        <v>0.17003598449990312</v>
      </c>
      <c r="X328">
        <f t="shared" si="103"/>
        <v>0.49513060032941714</v>
      </c>
      <c r="Y328">
        <f t="shared" si="104"/>
        <v>-0.7029337121635203</v>
      </c>
      <c r="Z328">
        <f t="shared" si="100"/>
        <v>3.9883578276208093E-15</v>
      </c>
      <c r="AA328">
        <f t="shared" si="100"/>
        <v>3.1591928408170182E-7</v>
      </c>
      <c r="AB328">
        <f t="shared" si="100"/>
        <v>0.54483852462197413</v>
      </c>
      <c r="AC328">
        <f t="shared" si="100"/>
        <v>0.1117447267301286</v>
      </c>
      <c r="AD328">
        <f t="shared" si="100"/>
        <v>0.34341643272860911</v>
      </c>
      <c r="AE328">
        <f t="shared" si="106"/>
        <v>0.99999999999999989</v>
      </c>
      <c r="AF328" s="15">
        <f t="shared" si="107"/>
        <v>8.8928132015222179</v>
      </c>
      <c r="AG328">
        <f t="shared" si="89"/>
        <v>4450.4460362734826</v>
      </c>
      <c r="AI328">
        <f t="shared" si="105"/>
        <v>1.0938333783860041E-2</v>
      </c>
      <c r="AK328">
        <f t="shared" si="95"/>
        <v>4.3625989167987338E-17</v>
      </c>
      <c r="AL328">
        <f t="shared" si="95"/>
        <v>3.4556305780437564E-9</v>
      </c>
      <c r="AM328">
        <f t="shared" si="95"/>
        <v>5.9596256406210003E-3</v>
      </c>
      <c r="AN328">
        <f t="shared" si="95"/>
        <v>1.2223011195603738E-3</v>
      </c>
      <c r="AO328">
        <f t="shared" si="95"/>
        <v>3.7564035680480441E-3</v>
      </c>
      <c r="AQ328" s="23">
        <f t="shared" si="93"/>
        <v>1.2234055928748931E-13</v>
      </c>
      <c r="AR328">
        <f t="shared" si="93"/>
        <v>9.6906405028644325E-6</v>
      </c>
      <c r="AS328">
        <f t="shared" si="93"/>
        <v>16.712605213606249</v>
      </c>
      <c r="AT328">
        <f t="shared" si="93"/>
        <v>3.4277045732746481</v>
      </c>
      <c r="AU328" s="24">
        <f t="shared" si="93"/>
        <v>10.534099562875761</v>
      </c>
    </row>
    <row r="329" spans="1:49">
      <c r="A329">
        <v>17</v>
      </c>
      <c r="B329">
        <v>5</v>
      </c>
      <c r="C329">
        <v>5608.6090709096197</v>
      </c>
      <c r="D329">
        <v>4747.0148078372004</v>
      </c>
      <c r="E329">
        <v>14782.8116542268</v>
      </c>
      <c r="F329">
        <v>12480.475744780801</v>
      </c>
      <c r="G329">
        <v>0.76</v>
      </c>
      <c r="H329">
        <v>26.0723367980553</v>
      </c>
      <c r="I329">
        <v>7.4400460428279098</v>
      </c>
      <c r="J329">
        <v>21.900762910366399</v>
      </c>
      <c r="K329">
        <v>19.554252598541499</v>
      </c>
      <c r="L329">
        <v>10</v>
      </c>
      <c r="M329">
        <v>22.347717255475999</v>
      </c>
      <c r="N329">
        <f t="shared" si="101"/>
        <v>-29.787442709797109</v>
      </c>
      <c r="O329">
        <f t="shared" si="102"/>
        <v>-13.635268886712447</v>
      </c>
      <c r="P329">
        <f t="shared" si="97"/>
        <v>-1.0150601583046648</v>
      </c>
      <c r="Q329">
        <f t="shared" si="98"/>
        <v>-2.6400414579177061</v>
      </c>
      <c r="R329">
        <f t="shared" si="99"/>
        <v>-1.620386682756398</v>
      </c>
      <c r="S329">
        <f t="shared" si="96"/>
        <v>1.1573854040834639E-13</v>
      </c>
      <c r="T329">
        <f t="shared" si="96"/>
        <v>1.1975067311052175E-6</v>
      </c>
      <c r="U329">
        <f t="shared" si="96"/>
        <v>0.36238062897246315</v>
      </c>
      <c r="V329">
        <f t="shared" si="96"/>
        <v>7.135831112807095E-2</v>
      </c>
      <c r="W329">
        <f t="shared" si="96"/>
        <v>0.19782218986251704</v>
      </c>
      <c r="X329">
        <f t="shared" si="103"/>
        <v>0.63156232746989804</v>
      </c>
      <c r="Y329">
        <f t="shared" si="104"/>
        <v>-0.45955864456400969</v>
      </c>
      <c r="Z329">
        <f t="shared" si="100"/>
        <v>1.8325751137184921E-13</v>
      </c>
      <c r="AA329">
        <f t="shared" si="100"/>
        <v>1.8961022198751935E-6</v>
      </c>
      <c r="AB329">
        <f t="shared" si="100"/>
        <v>0.57378442825143838</v>
      </c>
      <c r="AC329">
        <f t="shared" si="100"/>
        <v>0.11298696585329827</v>
      </c>
      <c r="AD329">
        <f t="shared" si="100"/>
        <v>0.3132267097928601</v>
      </c>
      <c r="AE329">
        <f t="shared" si="106"/>
        <v>0.99999999999999978</v>
      </c>
      <c r="AF329" s="15">
        <f t="shared" si="107"/>
        <v>9.595459734844523</v>
      </c>
      <c r="AG329">
        <f t="shared" ref="AG329:AG392" si="108">EXP(AF329+$D$2*Y329)</f>
        <v>10654.831003631847</v>
      </c>
      <c r="AI329">
        <f t="shared" si="105"/>
        <v>2.6187509516671689E-2</v>
      </c>
      <c r="AK329">
        <f t="shared" si="95"/>
        <v>4.7990578230518716E-15</v>
      </c>
      <c r="AL329">
        <f t="shared" si="95"/>
        <v>4.9654194927563941E-8</v>
      </c>
      <c r="AM329">
        <f t="shared" si="95"/>
        <v>1.5025985175352566E-2</v>
      </c>
      <c r="AN329">
        <f t="shared" si="95"/>
        <v>2.9588472435431077E-3</v>
      </c>
      <c r="AO329">
        <f t="shared" si="95"/>
        <v>8.2026274435762856E-3</v>
      </c>
      <c r="AQ329" s="23">
        <f t="shared" si="93"/>
        <v>1.345801961909425E-11</v>
      </c>
      <c r="AR329">
        <f t="shared" si="93"/>
        <v>1.3924548403972478E-4</v>
      </c>
      <c r="AS329">
        <f t="shared" si="93"/>
        <v>42.137438376917935</v>
      </c>
      <c r="AT329">
        <f t="shared" si="93"/>
        <v>8.2975087447858993</v>
      </c>
      <c r="AU329" s="24">
        <f t="shared" si="93"/>
        <v>23.002665342667072</v>
      </c>
    </row>
    <row r="330" spans="1:49">
      <c r="A330">
        <v>17</v>
      </c>
      <c r="B330">
        <v>6</v>
      </c>
      <c r="C330">
        <v>5608.6090709096197</v>
      </c>
      <c r="D330">
        <v>4747.0148078372004</v>
      </c>
      <c r="E330">
        <v>9917.1173318633791</v>
      </c>
      <c r="F330">
        <v>8485.8407141789503</v>
      </c>
      <c r="G330">
        <v>0.76</v>
      </c>
      <c r="H330">
        <v>26.171826286321402</v>
      </c>
      <c r="I330">
        <v>7.4433380422151298</v>
      </c>
      <c r="J330">
        <v>21.984334080509999</v>
      </c>
      <c r="K330">
        <v>19.6288697147411</v>
      </c>
      <c r="L330">
        <v>10</v>
      </c>
      <c r="M330">
        <v>22.432993959704099</v>
      </c>
      <c r="N330">
        <f t="shared" si="101"/>
        <v>-29.90683009571643</v>
      </c>
      <c r="O330">
        <f t="shared" si="102"/>
        <v>-13.694962579672108</v>
      </c>
      <c r="P330">
        <f t="shared" si="97"/>
        <v>-1.0237157437838209</v>
      </c>
      <c r="Q330">
        <f t="shared" si="98"/>
        <v>-2.6475031695376661</v>
      </c>
      <c r="R330">
        <f t="shared" si="99"/>
        <v>-1.6247492779494197</v>
      </c>
      <c r="S330">
        <f t="shared" si="96"/>
        <v>1.0271378144266749E-13</v>
      </c>
      <c r="T330">
        <f t="shared" si="96"/>
        <v>1.1281148646919471E-6</v>
      </c>
      <c r="U330">
        <f t="shared" si="96"/>
        <v>0.35925754800771853</v>
      </c>
      <c r="V330">
        <f t="shared" si="96"/>
        <v>7.0827837570369312E-2</v>
      </c>
      <c r="W330">
        <f t="shared" si="96"/>
        <v>0.19696105149278795</v>
      </c>
      <c r="X330">
        <f t="shared" si="103"/>
        <v>0.62704756518584315</v>
      </c>
      <c r="Y330">
        <f t="shared" si="104"/>
        <v>-0.4667328796861378</v>
      </c>
      <c r="Z330">
        <f t="shared" si="100"/>
        <v>1.6380540671141172E-13</v>
      </c>
      <c r="AA330">
        <f t="shared" si="100"/>
        <v>1.7990897777548958E-6</v>
      </c>
      <c r="AB330">
        <f t="shared" si="100"/>
        <v>0.57293508172899521</v>
      </c>
      <c r="AC330">
        <f t="shared" si="100"/>
        <v>0.11295448942438281</v>
      </c>
      <c r="AD330">
        <f t="shared" si="100"/>
        <v>0.31410862975668041</v>
      </c>
      <c r="AE330">
        <f t="shared" si="106"/>
        <v>1</v>
      </c>
      <c r="AF330" s="15">
        <f t="shared" si="107"/>
        <v>9.2076776615028511</v>
      </c>
      <c r="AG330">
        <f t="shared" si="108"/>
        <v>7193.726787621631</v>
      </c>
      <c r="AI330">
        <f t="shared" si="105"/>
        <v>1.7680786175488246E-2</v>
      </c>
      <c r="AK330">
        <f t="shared" si="95"/>
        <v>2.896208370453358E-15</v>
      </c>
      <c r="AL330">
        <f t="shared" si="95"/>
        <v>3.1809321670990983E-8</v>
      </c>
      <c r="AM330">
        <f t="shared" si="95"/>
        <v>1.0129942672486247E-2</v>
      </c>
      <c r="AN330">
        <f t="shared" si="95"/>
        <v>1.9971241750739608E-3</v>
      </c>
      <c r="AO330">
        <f t="shared" si="95"/>
        <v>5.5536875186034708E-3</v>
      </c>
      <c r="AQ330" s="23">
        <f t="shared" si="93"/>
        <v>8.1218502688845353E-12</v>
      </c>
      <c r="AR330">
        <f t="shared" si="93"/>
        <v>8.9203025031700989E-5</v>
      </c>
      <c r="AS330">
        <f t="shared" si="93"/>
        <v>28.407444180350399</v>
      </c>
      <c r="AT330">
        <f t="shared" si="93"/>
        <v>5.6005443820263539</v>
      </c>
      <c r="AU330" s="24">
        <f t="shared" si="93"/>
        <v>15.574231096918481</v>
      </c>
    </row>
    <row r="331" spans="1:49">
      <c r="A331">
        <v>17</v>
      </c>
      <c r="B331">
        <v>7</v>
      </c>
      <c r="C331">
        <v>5608.6090709096197</v>
      </c>
      <c r="D331">
        <v>4747.0148078372004</v>
      </c>
      <c r="E331">
        <v>10744.4542109262</v>
      </c>
      <c r="F331">
        <v>6602.88492501783</v>
      </c>
      <c r="G331">
        <v>0.76</v>
      </c>
      <c r="H331">
        <v>22.6312989276514</v>
      </c>
      <c r="I331">
        <v>7.7542567091082502</v>
      </c>
      <c r="J331">
        <v>19.0102910992271</v>
      </c>
      <c r="K331">
        <v>16.9734741957386</v>
      </c>
      <c r="L331">
        <v>10</v>
      </c>
      <c r="M331">
        <v>19.3982562237011</v>
      </c>
      <c r="N331">
        <f t="shared" si="101"/>
        <v>-25.658197265312428</v>
      </c>
      <c r="O331">
        <f t="shared" si="102"/>
        <v>-11.570646164470107</v>
      </c>
      <c r="P331">
        <f t="shared" si="97"/>
        <v>-0.71568986357952591</v>
      </c>
      <c r="Q331">
        <f t="shared" si="98"/>
        <v>-2.3819636176374162</v>
      </c>
      <c r="R331">
        <f t="shared" si="99"/>
        <v>-1.4823399511560633</v>
      </c>
      <c r="S331">
        <f t="shared" si="96"/>
        <v>7.1909540244580098E-12</v>
      </c>
      <c r="T331">
        <f t="shared" si="96"/>
        <v>9.4391354614896974E-6</v>
      </c>
      <c r="U331">
        <f t="shared" si="96"/>
        <v>0.48885475235438741</v>
      </c>
      <c r="V331">
        <f t="shared" si="96"/>
        <v>9.2369021875251298E-2</v>
      </c>
      <c r="W331">
        <f t="shared" si="96"/>
        <v>0.22710565002635918</v>
      </c>
      <c r="X331">
        <f t="shared" si="103"/>
        <v>0.80833886339865035</v>
      </c>
      <c r="Y331">
        <f t="shared" si="104"/>
        <v>-0.21277392298414691</v>
      </c>
      <c r="Z331">
        <f t="shared" si="100"/>
        <v>8.8959647371446875E-12</v>
      </c>
      <c r="AA331">
        <f t="shared" si="100"/>
        <v>1.1677201095841134E-5</v>
      </c>
      <c r="AB331">
        <f t="shared" si="100"/>
        <v>0.60476462841215362</v>
      </c>
      <c r="AC331">
        <f t="shared" si="100"/>
        <v>0.11427017313863512</v>
      </c>
      <c r="AD331">
        <f t="shared" si="100"/>
        <v>0.28095352123921941</v>
      </c>
      <c r="AE331">
        <f t="shared" si="106"/>
        <v>1</v>
      </c>
      <c r="AF331" s="15">
        <f t="shared" si="107"/>
        <v>9.0136626232282975</v>
      </c>
      <c r="AG331">
        <f t="shared" si="108"/>
        <v>7077.8175048568655</v>
      </c>
      <c r="AI331">
        <f t="shared" si="105"/>
        <v>1.7395903623673183E-2</v>
      </c>
      <c r="AK331">
        <f t="shared" si="95"/>
        <v>1.5475334520696413E-13</v>
      </c>
      <c r="AL331">
        <f t="shared" si="95"/>
        <v>2.0313546485750324E-7</v>
      </c>
      <c r="AM331">
        <f t="shared" si="95"/>
        <v>1.0520427190864349E-2</v>
      </c>
      <c r="AN331">
        <f t="shared" si="95"/>
        <v>1.9878329189801447E-3</v>
      </c>
      <c r="AO331">
        <f t="shared" si="95"/>
        <v>4.8874403782090776E-3</v>
      </c>
      <c r="AQ331" s="23">
        <f t="shared" si="93"/>
        <v>4.3397550784069334E-10</v>
      </c>
      <c r="AR331">
        <f t="shared" si="93"/>
        <v>5.6965370541161751E-4</v>
      </c>
      <c r="AS331">
        <f t="shared" si="93"/>
        <v>29.502481686263</v>
      </c>
      <c r="AT331">
        <f t="shared" si="93"/>
        <v>5.5744888704223934</v>
      </c>
      <c r="AU331" s="24">
        <f t="shared" si="93"/>
        <v>13.705871219376688</v>
      </c>
    </row>
    <row r="332" spans="1:49">
      <c r="A332">
        <v>17</v>
      </c>
      <c r="B332">
        <v>8</v>
      </c>
      <c r="C332">
        <v>5608.6090709096197</v>
      </c>
      <c r="D332">
        <v>4747.0148078372004</v>
      </c>
      <c r="E332">
        <v>1326.9172514140701</v>
      </c>
      <c r="F332">
        <v>9665.5722048840307</v>
      </c>
      <c r="G332">
        <v>0.76</v>
      </c>
      <c r="H332">
        <v>20.0090138609098</v>
      </c>
      <c r="I332">
        <v>7.6206298193757602</v>
      </c>
      <c r="J332">
        <v>16.807571643164199</v>
      </c>
      <c r="K332">
        <v>15.006760395682299</v>
      </c>
      <c r="L332">
        <v>10</v>
      </c>
      <c r="M332">
        <v>17.150583309351202</v>
      </c>
      <c r="N332">
        <f t="shared" si="101"/>
        <v>-22.511455185222513</v>
      </c>
      <c r="O332">
        <f t="shared" si="102"/>
        <v>-9.9972751244251494</v>
      </c>
      <c r="P332">
        <f t="shared" si="97"/>
        <v>-0.48755106277300264</v>
      </c>
      <c r="Q332">
        <f t="shared" si="98"/>
        <v>-2.1852922376317858</v>
      </c>
      <c r="R332">
        <f t="shared" si="99"/>
        <v>-1.3659474987465936</v>
      </c>
      <c r="S332">
        <f t="shared" si="96"/>
        <v>1.6726275023741988E-10</v>
      </c>
      <c r="T332">
        <f t="shared" si="96"/>
        <v>4.5523807621421749E-5</v>
      </c>
      <c r="U332">
        <f t="shared" si="96"/>
        <v>0.61412851631805954</v>
      </c>
      <c r="V332">
        <f t="shared" si="96"/>
        <v>0.11244486823026856</v>
      </c>
      <c r="W332">
        <f t="shared" si="96"/>
        <v>0.25513881771597369</v>
      </c>
      <c r="X332">
        <f t="shared" si="103"/>
        <v>0.981757726239186</v>
      </c>
      <c r="Y332">
        <f t="shared" si="104"/>
        <v>-1.8410715690777475E-2</v>
      </c>
      <c r="Z332">
        <f t="shared" si="100"/>
        <v>1.7037069917254677E-10</v>
      </c>
      <c r="AA332">
        <f t="shared" si="100"/>
        <v>4.6369696315820761E-5</v>
      </c>
      <c r="AB332">
        <f t="shared" si="100"/>
        <v>0.62553978431175516</v>
      </c>
      <c r="AC332">
        <f t="shared" si="100"/>
        <v>0.11453423306482191</v>
      </c>
      <c r="AD332">
        <f t="shared" si="100"/>
        <v>0.25987961275673638</v>
      </c>
      <c r="AE332">
        <f t="shared" si="106"/>
        <v>1</v>
      </c>
      <c r="AF332" s="15">
        <f t="shared" si="107"/>
        <v>9.1967088629451759</v>
      </c>
      <c r="AG332">
        <f t="shared" si="108"/>
        <v>9738.2953114601551</v>
      </c>
      <c r="AI332">
        <f t="shared" si="105"/>
        <v>2.393484242575921E-2</v>
      </c>
      <c r="AK332">
        <f t="shared" si="95"/>
        <v>4.0777958386613324E-12</v>
      </c>
      <c r="AL332">
        <f t="shared" si="95"/>
        <v>1.1098513746494773E-6</v>
      </c>
      <c r="AM332">
        <f t="shared" si="95"/>
        <v>1.4972196168545263E-2</v>
      </c>
      <c r="AN332">
        <f t="shared" si="95"/>
        <v>2.7413588207616927E-3</v>
      </c>
      <c r="AO332">
        <f t="shared" si="95"/>
        <v>6.2201775809998085E-3</v>
      </c>
      <c r="AQ332" s="23">
        <f t="shared" si="93"/>
        <v>1.1435381365016724E-8</v>
      </c>
      <c r="AR332">
        <f t="shared" si="93"/>
        <v>3.1123612436102844E-3</v>
      </c>
      <c r="AS332">
        <f t="shared" si="93"/>
        <v>41.98659762117061</v>
      </c>
      <c r="AT332">
        <f t="shared" si="93"/>
        <v>7.6876049743710642</v>
      </c>
      <c r="AU332" s="24">
        <f t="shared" si="93"/>
        <v>17.443272201732093</v>
      </c>
    </row>
    <row r="333" spans="1:49">
      <c r="A333">
        <v>17</v>
      </c>
      <c r="B333">
        <v>9</v>
      </c>
      <c r="C333">
        <v>5608.6090709096197</v>
      </c>
      <c r="D333">
        <v>4747.0148078372004</v>
      </c>
      <c r="E333">
        <v>6736.8860152257803</v>
      </c>
      <c r="F333">
        <v>5806.3655341846197</v>
      </c>
      <c r="G333">
        <v>0.76</v>
      </c>
      <c r="H333">
        <v>18.712369157100301</v>
      </c>
      <c r="I333">
        <v>7.3865714171606003</v>
      </c>
      <c r="J333">
        <v>15.718390091964199</v>
      </c>
      <c r="K333">
        <v>14.0342768678252</v>
      </c>
      <c r="L333">
        <v>10</v>
      </c>
      <c r="M333">
        <v>16.0391735632288</v>
      </c>
      <c r="N333">
        <f t="shared" si="101"/>
        <v>-20.95548154065111</v>
      </c>
      <c r="O333">
        <f t="shared" si="102"/>
        <v>-9.2192883021394483</v>
      </c>
      <c r="P333">
        <f t="shared" si="97"/>
        <v>-0.37474297354157682</v>
      </c>
      <c r="Q333">
        <f t="shared" si="98"/>
        <v>-2.0880438848460763</v>
      </c>
      <c r="R333">
        <f t="shared" si="99"/>
        <v>-1.3033552593740187</v>
      </c>
      <c r="S333">
        <f t="shared" si="96"/>
        <v>7.9277510033606685E-10</v>
      </c>
      <c r="T333">
        <f t="shared" si="96"/>
        <v>9.9109198342711493E-5</v>
      </c>
      <c r="U333">
        <f t="shared" si="96"/>
        <v>0.68746595302421565</v>
      </c>
      <c r="V333">
        <f t="shared" si="96"/>
        <v>0.12392931888993798</v>
      </c>
      <c r="W333">
        <f t="shared" si="96"/>
        <v>0.27161891051594811</v>
      </c>
      <c r="X333">
        <f t="shared" si="103"/>
        <v>1.0831132924212197</v>
      </c>
      <c r="Y333">
        <f t="shared" si="104"/>
        <v>7.9839572354849619E-2</v>
      </c>
      <c r="Z333">
        <f t="shared" si="100"/>
        <v>7.3194106829201283E-10</v>
      </c>
      <c r="AA333">
        <f t="shared" si="100"/>
        <v>9.1503999661162139E-5</v>
      </c>
      <c r="AB333">
        <f t="shared" si="100"/>
        <v>0.634712876145612</v>
      </c>
      <c r="AC333">
        <f t="shared" si="100"/>
        <v>0.11441953464803589</v>
      </c>
      <c r="AD333">
        <f t="shared" si="100"/>
        <v>0.25077608447474975</v>
      </c>
      <c r="AE333">
        <f t="shared" si="106"/>
        <v>0.99999999999999989</v>
      </c>
      <c r="AF333" s="15">
        <f t="shared" si="107"/>
        <v>8.82715987268476</v>
      </c>
      <c r="AG333">
        <f t="shared" si="108"/>
        <v>7208.726415917542</v>
      </c>
      <c r="AI333">
        <f t="shared" si="105"/>
        <v>1.7717652354652592E-2</v>
      </c>
      <c r="AK333">
        <f t="shared" si="95"/>
        <v>1.2968277392090915E-11</v>
      </c>
      <c r="AL333">
        <f t="shared" si="95"/>
        <v>1.6212360550567193E-6</v>
      </c>
      <c r="AM333">
        <f t="shared" si="95"/>
        <v>1.1245622084569622E-2</v>
      </c>
      <c r="AN333">
        <f t="shared" si="95"/>
        <v>2.0272455374750272E-3</v>
      </c>
      <c r="AO333">
        <f t="shared" si="95"/>
        <v>4.4431634835846072E-3</v>
      </c>
      <c r="AQ333" s="23">
        <f t="shared" si="93"/>
        <v>3.6366999107676629E-8</v>
      </c>
      <c r="AR333">
        <f t="shared" si="93"/>
        <v>4.5464396222384216E-3</v>
      </c>
      <c r="AS333">
        <f t="shared" si="93"/>
        <v>31.536149015769364</v>
      </c>
      <c r="AT333">
        <f t="shared" si="93"/>
        <v>5.685013855221742</v>
      </c>
      <c r="AU333" s="24">
        <f t="shared" si="93"/>
        <v>12.459983508783507</v>
      </c>
    </row>
    <row r="334" spans="1:49">
      <c r="A334">
        <v>17</v>
      </c>
      <c r="B334">
        <v>10</v>
      </c>
      <c r="C334">
        <v>5608.6090709096197</v>
      </c>
      <c r="D334">
        <v>4747.0148078372004</v>
      </c>
      <c r="E334">
        <v>15653.849400851201</v>
      </c>
      <c r="F334">
        <v>10723.919758195199</v>
      </c>
      <c r="G334">
        <v>0.76</v>
      </c>
      <c r="H334">
        <v>17.1918327606245</v>
      </c>
      <c r="I334">
        <v>8.5202778503393102</v>
      </c>
      <c r="J334">
        <v>14.441139518924601</v>
      </c>
      <c r="K334">
        <v>12.8938745704684</v>
      </c>
      <c r="L334">
        <v>10</v>
      </c>
      <c r="M334">
        <v>14.7358566519639</v>
      </c>
      <c r="N334">
        <f t="shared" si="101"/>
        <v>-19.130837864880149</v>
      </c>
      <c r="O334">
        <f t="shared" si="102"/>
        <v>-8.3069664642539678</v>
      </c>
      <c r="P334">
        <f t="shared" si="97"/>
        <v>-0.24245630704818888</v>
      </c>
      <c r="Q334">
        <f t="shared" si="98"/>
        <v>-1.9740036551103959</v>
      </c>
      <c r="R334">
        <f t="shared" si="99"/>
        <v>-1.2722006068061349</v>
      </c>
      <c r="S334">
        <f t="shared" si="96"/>
        <v>4.9156695593680931E-9</v>
      </c>
      <c r="T334">
        <f t="shared" si="96"/>
        <v>2.4679155999871309E-4</v>
      </c>
      <c r="U334">
        <f t="shared" si="96"/>
        <v>0.78469803260303483</v>
      </c>
      <c r="V334">
        <f t="shared" si="96"/>
        <v>0.13889963526455831</v>
      </c>
      <c r="W334">
        <f t="shared" si="96"/>
        <v>0.28021430128907482</v>
      </c>
      <c r="X334">
        <f t="shared" si="103"/>
        <v>1.2040587656323363</v>
      </c>
      <c r="Y334">
        <f t="shared" si="104"/>
        <v>0.1856981543602563</v>
      </c>
      <c r="Z334">
        <f t="shared" si="100"/>
        <v>4.0825827606400327E-9</v>
      </c>
      <c r="AA334">
        <f t="shared" si="100"/>
        <v>2.0496637460141358E-4</v>
      </c>
      <c r="AB334">
        <f t="shared" si="100"/>
        <v>0.65171074286472597</v>
      </c>
      <c r="AC334">
        <f t="shared" si="100"/>
        <v>0.11535951502467764</v>
      </c>
      <c r="AD334">
        <f t="shared" si="100"/>
        <v>0.23272477165341221</v>
      </c>
      <c r="AE334">
        <f t="shared" si="106"/>
        <v>1</v>
      </c>
      <c r="AF334" s="15">
        <f t="shared" si="107"/>
        <v>9.4782276004781938</v>
      </c>
      <c r="AG334">
        <f t="shared" si="108"/>
        <v>14886.593302441299</v>
      </c>
      <c r="AI334">
        <f t="shared" si="105"/>
        <v>3.658836105853009E-2</v>
      </c>
      <c r="AK334">
        <f t="shared" si="95"/>
        <v>1.4937501209762804E-10</v>
      </c>
      <c r="AL334">
        <f t="shared" si="95"/>
        <v>7.4993837187744517E-6</v>
      </c>
      <c r="AM334">
        <f t="shared" si="95"/>
        <v>2.3845027965657458E-2</v>
      </c>
      <c r="AN334">
        <f t="shared" si="95"/>
        <v>4.2208155872598321E-3</v>
      </c>
      <c r="AO334">
        <f t="shared" si="95"/>
        <v>8.5150179725190147E-3</v>
      </c>
      <c r="AQ334" s="23">
        <f t="shared" si="93"/>
        <v>4.1889302390899539E-7</v>
      </c>
      <c r="AR334">
        <f t="shared" si="93"/>
        <v>2.1030555775675152E-2</v>
      </c>
      <c r="AS334">
        <f t="shared" si="93"/>
        <v>66.868720072139993</v>
      </c>
      <c r="AT334">
        <f t="shared" si="93"/>
        <v>11.836452294671103</v>
      </c>
      <c r="AU334" s="24">
        <f t="shared" si="93"/>
        <v>23.878703519814291</v>
      </c>
    </row>
    <row r="335" spans="1:49">
      <c r="A335">
        <v>17</v>
      </c>
      <c r="B335">
        <v>11</v>
      </c>
      <c r="C335">
        <v>5608.6090709096197</v>
      </c>
      <c r="D335">
        <v>4747.0148078372004</v>
      </c>
      <c r="E335">
        <v>10891.4480381786</v>
      </c>
      <c r="F335">
        <v>9022.5382886068801</v>
      </c>
      <c r="G335">
        <v>0.76</v>
      </c>
      <c r="H335">
        <v>14.008487354828301</v>
      </c>
      <c r="I335">
        <v>7.71429730314496</v>
      </c>
      <c r="J335">
        <v>11.767129378055699</v>
      </c>
      <c r="K335">
        <v>10.5063655161212</v>
      </c>
      <c r="L335">
        <v>10</v>
      </c>
      <c r="M335">
        <v>12.0072748755671</v>
      </c>
      <c r="N335">
        <f t="shared" si="101"/>
        <v>-15.310823377924709</v>
      </c>
      <c r="O335">
        <f t="shared" si="102"/>
        <v>-6.3969592207762478</v>
      </c>
      <c r="P335">
        <f t="shared" si="97"/>
        <v>3.4494743256088256E-2</v>
      </c>
      <c r="Q335">
        <f t="shared" si="98"/>
        <v>-1.7352527496756762</v>
      </c>
      <c r="R335">
        <f t="shared" si="99"/>
        <v>-1.1115921015704646</v>
      </c>
      <c r="S335">
        <f t="shared" si="96"/>
        <v>2.2417846626180434E-7</v>
      </c>
      <c r="T335">
        <f t="shared" si="96"/>
        <v>1.6666173914615923E-3</v>
      </c>
      <c r="U335">
        <f t="shared" si="96"/>
        <v>1.0350965871241302</v>
      </c>
      <c r="V335">
        <f t="shared" si="96"/>
        <v>0.17635562082688769</v>
      </c>
      <c r="W335">
        <f t="shared" si="96"/>
        <v>0.32903468719507806</v>
      </c>
      <c r="X335">
        <f t="shared" si="103"/>
        <v>1.5421537367160238</v>
      </c>
      <c r="Y335">
        <f t="shared" si="104"/>
        <v>0.43317996972790296</v>
      </c>
      <c r="Z335">
        <f t="shared" si="100"/>
        <v>1.4536713229329946E-7</v>
      </c>
      <c r="AA335">
        <f t="shared" si="100"/>
        <v>1.0807076828867987E-3</v>
      </c>
      <c r="AB335">
        <f t="shared" si="100"/>
        <v>0.67120194470905437</v>
      </c>
      <c r="AC335">
        <f t="shared" si="100"/>
        <v>0.1143567055788046</v>
      </c>
      <c r="AD335">
        <f t="shared" si="100"/>
        <v>0.21336049666212192</v>
      </c>
      <c r="AE335">
        <f t="shared" si="106"/>
        <v>1</v>
      </c>
      <c r="AF335" s="15">
        <f t="shared" si="107"/>
        <v>9.2739023690630891</v>
      </c>
      <c r="AG335">
        <f t="shared" si="108"/>
        <v>14430.919164064166</v>
      </c>
      <c r="AI335">
        <f t="shared" si="105"/>
        <v>3.5468402343916516E-2</v>
      </c>
      <c r="AK335">
        <f t="shared" si="95"/>
        <v>5.1559399357600848E-9</v>
      </c>
      <c r="AL335">
        <f t="shared" si="95"/>
        <v>3.8330974912790722E-5</v>
      </c>
      <c r="AM335">
        <f t="shared" si="95"/>
        <v>2.3806460628959948E-2</v>
      </c>
      <c r="AN335">
        <f t="shared" si="95"/>
        <v>4.056049644193844E-3</v>
      </c>
      <c r="AO335">
        <f t="shared" si="95"/>
        <v>7.5675559399099972E-3</v>
      </c>
      <c r="AQ335" s="23">
        <f t="shared" si="93"/>
        <v>1.4458825746384587E-5</v>
      </c>
      <c r="AR335">
        <f t="shared" si="93"/>
        <v>0.10749172679634356</v>
      </c>
      <c r="AS335">
        <f t="shared" si="93"/>
        <v>66.760565514918753</v>
      </c>
      <c r="AT335">
        <f t="shared" si="93"/>
        <v>11.374398413242664</v>
      </c>
      <c r="AU335" s="24">
        <f t="shared" si="93"/>
        <v>21.221731444597591</v>
      </c>
    </row>
    <row r="336" spans="1:49">
      <c r="A336">
        <v>17</v>
      </c>
      <c r="B336">
        <v>12</v>
      </c>
      <c r="C336">
        <v>5608.6090709096197</v>
      </c>
      <c r="D336">
        <v>4747.0148078372004</v>
      </c>
      <c r="E336">
        <v>19775.635773132999</v>
      </c>
      <c r="F336">
        <v>19400.363349273801</v>
      </c>
      <c r="G336">
        <v>0.76</v>
      </c>
      <c r="H336">
        <v>11.254892939354701</v>
      </c>
      <c r="I336">
        <v>7.7580812473353404</v>
      </c>
      <c r="J336">
        <v>9.4541100690579505</v>
      </c>
      <c r="K336">
        <v>8.4411697045160299</v>
      </c>
      <c r="L336">
        <v>10</v>
      </c>
      <c r="M336">
        <v>9.6470510908754896</v>
      </c>
      <c r="N336">
        <f t="shared" si="101"/>
        <v>-12.00651007935639</v>
      </c>
      <c r="O336">
        <f t="shared" si="102"/>
        <v>-4.7448025714920883</v>
      </c>
      <c r="P336">
        <f t="shared" si="97"/>
        <v>0.27405745740228588</v>
      </c>
      <c r="Q336">
        <f t="shared" si="98"/>
        <v>-1.5287331685151591</v>
      </c>
      <c r="R336">
        <f t="shared" si="99"/>
        <v>-0.99489443066159533</v>
      </c>
      <c r="S336">
        <f t="shared" si="96"/>
        <v>6.1043429605899086E-6</v>
      </c>
      <c r="T336">
        <f t="shared" si="96"/>
        <v>8.6967788283827448E-3</v>
      </c>
      <c r="U336">
        <f t="shared" si="96"/>
        <v>1.3152903732357448</v>
      </c>
      <c r="V336">
        <f t="shared" si="96"/>
        <v>0.21681015534528325</v>
      </c>
      <c r="W336">
        <f t="shared" si="96"/>
        <v>0.36976247806382739</v>
      </c>
      <c r="X336">
        <f t="shared" si="103"/>
        <v>1.9105658898161988</v>
      </c>
      <c r="Y336">
        <f t="shared" si="104"/>
        <v>0.64739947556773958</v>
      </c>
      <c r="Z336">
        <f t="shared" si="100"/>
        <v>3.1950444594073444E-6</v>
      </c>
      <c r="AA336">
        <f t="shared" si="100"/>
        <v>4.5519387081800131E-3</v>
      </c>
      <c r="AB336">
        <f t="shared" si="100"/>
        <v>0.68842973709861377</v>
      </c>
      <c r="AC336">
        <f t="shared" si="100"/>
        <v>0.11347954891319709</v>
      </c>
      <c r="AD336">
        <f t="shared" si="100"/>
        <v>0.19353558023554973</v>
      </c>
      <c r="AE336">
        <f t="shared" si="106"/>
        <v>1</v>
      </c>
      <c r="AF336" s="15">
        <f t="shared" si="107"/>
        <v>10.015328914256084</v>
      </c>
      <c r="AG336">
        <f t="shared" si="108"/>
        <v>35189.69444085133</v>
      </c>
      <c r="AI336">
        <f t="shared" si="105"/>
        <v>8.6489448565110663E-2</v>
      </c>
      <c r="AK336">
        <f t="shared" si="95"/>
        <v>2.7633763343515332E-7</v>
      </c>
      <c r="AL336">
        <f t="shared" si="95"/>
        <v>3.9369466877267151E-4</v>
      </c>
      <c r="AM336">
        <f t="shared" si="95"/>
        <v>5.9541908337483213E-2</v>
      </c>
      <c r="AN336">
        <f t="shared" si="95"/>
        <v>9.8147836089199185E-3</v>
      </c>
      <c r="AO336">
        <f t="shared" si="95"/>
        <v>1.6738785612301427E-2</v>
      </c>
      <c r="AQ336" s="23">
        <f t="shared" si="93"/>
        <v>7.7493487875904916E-4</v>
      </c>
      <c r="AR336">
        <f t="shared" si="93"/>
        <v>1.1040397452235817</v>
      </c>
      <c r="AS336">
        <f t="shared" si="93"/>
        <v>166.97364360043872</v>
      </c>
      <c r="AT336">
        <f t="shared" si="93"/>
        <v>27.523642189001656</v>
      </c>
      <c r="AU336" s="24">
        <f t="shared" si="93"/>
        <v>46.940652410582608</v>
      </c>
    </row>
    <row r="337" spans="1:49">
      <c r="A337">
        <v>17</v>
      </c>
      <c r="B337">
        <v>13</v>
      </c>
      <c r="C337">
        <v>5608.6090709096197</v>
      </c>
      <c r="D337">
        <v>4747.0148078372004</v>
      </c>
      <c r="E337">
        <v>6227.3736275196297</v>
      </c>
      <c r="F337">
        <v>4568.4500073733298</v>
      </c>
      <c r="G337">
        <v>0.76</v>
      </c>
      <c r="H337">
        <v>9.5699488845979399</v>
      </c>
      <c r="I337">
        <v>7.6360326601592998</v>
      </c>
      <c r="J337">
        <v>8.0387570630622704</v>
      </c>
      <c r="K337">
        <v>7.17746166344845</v>
      </c>
      <c r="L337">
        <v>10</v>
      </c>
      <c r="M337">
        <v>8.2028133296554095</v>
      </c>
      <c r="N337">
        <f t="shared" si="101"/>
        <v>-9.9845772136482793</v>
      </c>
      <c r="O337">
        <f t="shared" si="102"/>
        <v>-3.7338361386380328</v>
      </c>
      <c r="P337">
        <f t="shared" si="97"/>
        <v>0.42064759016612463</v>
      </c>
      <c r="Q337">
        <f t="shared" si="98"/>
        <v>-1.4023623644084009</v>
      </c>
      <c r="R337">
        <f t="shared" si="99"/>
        <v>-0.91902108498531021</v>
      </c>
      <c r="S337">
        <f t="shared" si="96"/>
        <v>4.6105550511965705E-5</v>
      </c>
      <c r="T337">
        <f t="shared" si="96"/>
        <v>2.390097230539592E-2</v>
      </c>
      <c r="U337">
        <f t="shared" si="96"/>
        <v>1.5229474821589823</v>
      </c>
      <c r="V337">
        <f t="shared" si="96"/>
        <v>0.24601509960916984</v>
      </c>
      <c r="W337">
        <f t="shared" si="96"/>
        <v>0.39890934836513181</v>
      </c>
      <c r="X337">
        <f t="shared" si="103"/>
        <v>2.1918190079891922</v>
      </c>
      <c r="Y337">
        <f t="shared" si="104"/>
        <v>0.78473179632873657</v>
      </c>
      <c r="Z337">
        <f t="shared" si="100"/>
        <v>2.1035290935935277E-5</v>
      </c>
      <c r="AA337">
        <f t="shared" si="100"/>
        <v>1.0904628629588823E-2</v>
      </c>
      <c r="AB337">
        <f t="shared" si="100"/>
        <v>0.69483268308552415</v>
      </c>
      <c r="AC337">
        <f t="shared" si="100"/>
        <v>0.11224243366466094</v>
      </c>
      <c r="AD337">
        <f t="shared" si="100"/>
        <v>0.18199921932929</v>
      </c>
      <c r="AE337">
        <f t="shared" si="106"/>
        <v>0.99999999999999978</v>
      </c>
      <c r="AF337" s="15">
        <f t="shared" si="107"/>
        <v>8.6129679999005333</v>
      </c>
      <c r="AG337">
        <f t="shared" si="108"/>
        <v>9530.7649149991666</v>
      </c>
      <c r="AI337">
        <f t="shared" si="105"/>
        <v>2.3424772934232944E-2</v>
      </c>
      <c r="AK337">
        <f t="shared" si="95"/>
        <v>4.9274691377981229E-7</v>
      </c>
      <c r="AL337">
        <f t="shared" si="95"/>
        <v>2.5543844958025397E-4</v>
      </c>
      <c r="AM337">
        <f t="shared" si="95"/>
        <v>1.6276297828562242E-2</v>
      </c>
      <c r="AN337">
        <f t="shared" si="95"/>
        <v>2.6292535221803864E-3</v>
      </c>
      <c r="AO337">
        <f t="shared" si="95"/>
        <v>4.2632903869962773E-3</v>
      </c>
      <c r="AQ337" s="23">
        <f t="shared" si="93"/>
        <v>1.3818124051440878E-3</v>
      </c>
      <c r="AR337">
        <f t="shared" si="93"/>
        <v>0.71632720268745098</v>
      </c>
      <c r="AS337">
        <f t="shared" si="93"/>
        <v>45.643695821050365</v>
      </c>
      <c r="AT337">
        <f t="shared" si="93"/>
        <v>7.373227577110991</v>
      </c>
      <c r="AU337" s="24">
        <f t="shared" si="93"/>
        <v>11.955564568214552</v>
      </c>
    </row>
    <row r="338" spans="1:49">
      <c r="A338">
        <v>17</v>
      </c>
      <c r="B338">
        <v>14</v>
      </c>
      <c r="C338">
        <v>5608.6090709096197</v>
      </c>
      <c r="D338">
        <v>4747.0148078372004</v>
      </c>
      <c r="E338">
        <v>17670.048517895</v>
      </c>
      <c r="F338">
        <v>16690.792978189998</v>
      </c>
      <c r="G338">
        <v>0.76</v>
      </c>
      <c r="H338">
        <v>6.8966803203787004</v>
      </c>
      <c r="I338">
        <v>7.1136443809669698</v>
      </c>
      <c r="J338">
        <v>5.7932114691181003</v>
      </c>
      <c r="K338">
        <v>5.1725102402840397</v>
      </c>
      <c r="L338">
        <v>10</v>
      </c>
      <c r="M338">
        <v>5.9114402746103103</v>
      </c>
      <c r="N338">
        <f t="shared" si="101"/>
        <v>-6.7766549365851922</v>
      </c>
      <c r="O338">
        <f t="shared" si="102"/>
        <v>-2.1298750001064892</v>
      </c>
      <c r="P338">
        <f t="shared" si="97"/>
        <v>0.65322195525319771</v>
      </c>
      <c r="Q338">
        <f t="shared" si="98"/>
        <v>-1.20186722209196</v>
      </c>
      <c r="R338">
        <f t="shared" si="99"/>
        <v>-0.78878078385728523</v>
      </c>
      <c r="S338">
        <f t="shared" si="96"/>
        <v>1.1400821741507367E-3</v>
      </c>
      <c r="T338">
        <f t="shared" si="96"/>
        <v>0.11885214942993977</v>
      </c>
      <c r="U338">
        <f t="shared" si="96"/>
        <v>1.9217225691479844</v>
      </c>
      <c r="V338">
        <f t="shared" si="96"/>
        <v>0.30063234015867268</v>
      </c>
      <c r="W338">
        <f t="shared" si="96"/>
        <v>0.45439846763760217</v>
      </c>
      <c r="X338">
        <f t="shared" si="103"/>
        <v>2.79674560854835</v>
      </c>
      <c r="Y338">
        <f t="shared" si="104"/>
        <v>1.0284564585455294</v>
      </c>
      <c r="Z338">
        <f t="shared" si="100"/>
        <v>4.0764600493732286E-4</v>
      </c>
      <c r="AA338">
        <f t="shared" si="100"/>
        <v>4.2496589273856029E-2</v>
      </c>
      <c r="AB338">
        <f t="shared" si="100"/>
        <v>0.68712812608846963</v>
      </c>
      <c r="AC338">
        <f t="shared" si="100"/>
        <v>0.10749363089720405</v>
      </c>
      <c r="AD338">
        <f t="shared" si="100"/>
        <v>0.16247400773553286</v>
      </c>
      <c r="AE338">
        <f t="shared" si="106"/>
        <v>1</v>
      </c>
      <c r="AF338" s="15">
        <f t="shared" si="107"/>
        <v>9.8699979981782864</v>
      </c>
      <c r="AG338">
        <f t="shared" si="108"/>
        <v>39732.211844632075</v>
      </c>
      <c r="AI338">
        <f t="shared" si="105"/>
        <v>9.7654075925282469E-2</v>
      </c>
      <c r="AK338">
        <f t="shared" si="95"/>
        <v>3.9808293916787395E-5</v>
      </c>
      <c r="AL338">
        <f t="shared" si="95"/>
        <v>4.1499651555146812E-3</v>
      </c>
      <c r="AM338">
        <f t="shared" si="95"/>
        <v>6.710086219544048E-2</v>
      </c>
      <c r="AN338">
        <f t="shared" si="95"/>
        <v>1.0497191193119855E-2</v>
      </c>
      <c r="AO338">
        <f t="shared" si="95"/>
        <v>1.5866249087290656E-2</v>
      </c>
      <c r="AQ338" s="23">
        <f t="shared" si="93"/>
        <v>0.11163457917956501</v>
      </c>
      <c r="AR338">
        <f t="shared" si="93"/>
        <v>11.637766107589245</v>
      </c>
      <c r="AS338">
        <f t="shared" si="93"/>
        <v>188.17125218760194</v>
      </c>
      <c r="AT338">
        <f t="shared" si="93"/>
        <v>29.437320872402296</v>
      </c>
      <c r="AU338" s="24">
        <f t="shared" si="93"/>
        <v>44.493794276144925</v>
      </c>
    </row>
    <row r="339" spans="1:49">
      <c r="A339">
        <v>17</v>
      </c>
      <c r="B339">
        <v>15</v>
      </c>
      <c r="C339">
        <v>5608.6090709096197</v>
      </c>
      <c r="D339">
        <v>4747.0148078372004</v>
      </c>
      <c r="E339">
        <v>19842.180276010698</v>
      </c>
      <c r="F339">
        <v>16403.885489804201</v>
      </c>
      <c r="G339">
        <v>0.76</v>
      </c>
      <c r="H339">
        <v>4.8363551522308699</v>
      </c>
      <c r="I339">
        <v>7.1955059839391602</v>
      </c>
      <c r="J339">
        <v>4.0625383278739404</v>
      </c>
      <c r="K339">
        <v>3.6272663641731602</v>
      </c>
      <c r="L339">
        <v>10</v>
      </c>
      <c r="M339">
        <v>4.1454472733407597</v>
      </c>
      <c r="N339">
        <f t="shared" si="101"/>
        <v>-4.3042647348077949</v>
      </c>
      <c r="O339">
        <f t="shared" si="102"/>
        <v>-0.89367989921779056</v>
      </c>
      <c r="P339">
        <f t="shared" si="97"/>
        <v>0.83247024488205856</v>
      </c>
      <c r="Q339">
        <f t="shared" si="98"/>
        <v>-1.047342834480872</v>
      </c>
      <c r="R339">
        <f t="shared" si="99"/>
        <v>-0.70293698188297338</v>
      </c>
      <c r="S339">
        <f t="shared" si="96"/>
        <v>1.3510815923289643E-2</v>
      </c>
      <c r="T339">
        <f t="shared" si="96"/>
        <v>0.40914735804144942</v>
      </c>
      <c r="U339">
        <f t="shared" si="96"/>
        <v>2.2989908019516316</v>
      </c>
      <c r="V339">
        <f t="shared" si="96"/>
        <v>0.3508688280996009</v>
      </c>
      <c r="W339">
        <f t="shared" si="96"/>
        <v>0.49512898139390821</v>
      </c>
      <c r="X339">
        <f t="shared" si="103"/>
        <v>3.5676467854098801</v>
      </c>
      <c r="Y339">
        <f t="shared" si="104"/>
        <v>1.2719062146968734</v>
      </c>
      <c r="Z339">
        <f t="shared" si="100"/>
        <v>3.7870385539686803E-3</v>
      </c>
      <c r="AA339">
        <f t="shared" si="100"/>
        <v>0.11468269777004936</v>
      </c>
      <c r="AB339">
        <f t="shared" si="100"/>
        <v>0.64439977952792349</v>
      </c>
      <c r="AC339">
        <f t="shared" si="100"/>
        <v>9.8347411950785446E-2</v>
      </c>
      <c r="AD339">
        <f t="shared" si="100"/>
        <v>0.13878307219727296</v>
      </c>
      <c r="AE339">
        <f t="shared" si="106"/>
        <v>0.99999999999999989</v>
      </c>
      <c r="AF339" s="15">
        <f t="shared" si="107"/>
        <v>9.8720078519071119</v>
      </c>
      <c r="AG339">
        <f t="shared" si="108"/>
        <v>47209.111924736164</v>
      </c>
      <c r="AI339">
        <f t="shared" si="105"/>
        <v>0.11603084716981818</v>
      </c>
      <c r="AK339">
        <f t="shared" si="95"/>
        <v>4.3941329168174916E-4</v>
      </c>
      <c r="AL339">
        <f t="shared" si="95"/>
        <v>1.3306730577979046E-2</v>
      </c>
      <c r="AM339">
        <f t="shared" si="95"/>
        <v>7.4770252334669024E-2</v>
      </c>
      <c r="AN339">
        <f t="shared" si="95"/>
        <v>1.1411333525608736E-2</v>
      </c>
      <c r="AO339">
        <f t="shared" si="95"/>
        <v>1.6103117439879622E-2</v>
      </c>
      <c r="AQ339" s="23">
        <f t="shared" si="93"/>
        <v>1.2322486868022564</v>
      </c>
      <c r="AR339">
        <f t="shared" si="93"/>
        <v>37.316124911901845</v>
      </c>
      <c r="AS339">
        <f t="shared" si="93"/>
        <v>209.67855773921292</v>
      </c>
      <c r="AT339">
        <f t="shared" si="93"/>
        <v>32.000854361452106</v>
      </c>
      <c r="AU339" s="24">
        <f t="shared" si="93"/>
        <v>45.158045271615869</v>
      </c>
    </row>
    <row r="340" spans="1:49">
      <c r="A340">
        <v>17</v>
      </c>
      <c r="B340">
        <v>16</v>
      </c>
      <c r="C340">
        <v>5608.6090709096197</v>
      </c>
      <c r="D340">
        <v>4747.0148078372004</v>
      </c>
      <c r="E340">
        <v>12576.9110439045</v>
      </c>
      <c r="F340">
        <v>7323.1631650911904</v>
      </c>
      <c r="G340">
        <v>0.76</v>
      </c>
      <c r="H340">
        <v>2.5561355190613102</v>
      </c>
      <c r="I340">
        <v>7.1479056481029399</v>
      </c>
      <c r="J340">
        <v>2.1471538360114901</v>
      </c>
      <c r="K340">
        <v>1.9171016392959701</v>
      </c>
      <c r="L340">
        <v>10</v>
      </c>
      <c r="M340">
        <v>2.1909733020525501</v>
      </c>
      <c r="N340">
        <f t="shared" si="101"/>
        <v>-1.5680011750043239</v>
      </c>
      <c r="O340">
        <f t="shared" si="102"/>
        <v>0.47445188068394484</v>
      </c>
      <c r="P340">
        <f t="shared" si="97"/>
        <v>1.0308493529678124</v>
      </c>
      <c r="Q340">
        <f t="shared" si="98"/>
        <v>-0.87632636199315306</v>
      </c>
      <c r="R340">
        <f t="shared" si="99"/>
        <v>-0.60378527324347631</v>
      </c>
      <c r="S340">
        <f t="shared" si="96"/>
        <v>0.2084614441463894</v>
      </c>
      <c r="T340">
        <f t="shared" si="96"/>
        <v>1.6071330553512224</v>
      </c>
      <c r="U340">
        <f t="shared" si="96"/>
        <v>2.8034459389100226</v>
      </c>
      <c r="V340">
        <f t="shared" si="96"/>
        <v>0.41630947625651959</v>
      </c>
      <c r="W340">
        <f t="shared" si="96"/>
        <v>0.54673816090307148</v>
      </c>
      <c r="X340">
        <f t="shared" si="103"/>
        <v>5.582088075567226</v>
      </c>
      <c r="Y340">
        <f t="shared" si="104"/>
        <v>1.7195629134861088</v>
      </c>
      <c r="Z340">
        <f t="shared" si="100"/>
        <v>3.734470709246316E-2</v>
      </c>
      <c r="AA340">
        <f t="shared" si="100"/>
        <v>0.2879089390197257</v>
      </c>
      <c r="AB340">
        <f t="shared" si="100"/>
        <v>0.50222173153818417</v>
      </c>
      <c r="AC340">
        <f t="shared" si="100"/>
        <v>7.4579524833852814E-2</v>
      </c>
      <c r="AD340">
        <f t="shared" si="100"/>
        <v>9.7945097515774057E-2</v>
      </c>
      <c r="AE340">
        <f t="shared" si="106"/>
        <v>0.99999999999999989</v>
      </c>
      <c r="AF340" s="15">
        <f t="shared" si="107"/>
        <v>9.1280125360663948</v>
      </c>
      <c r="AG340">
        <f t="shared" si="108"/>
        <v>30690.442795227042</v>
      </c>
      <c r="AI340">
        <f t="shared" si="105"/>
        <v>7.5431160052836302E-2</v>
      </c>
      <c r="AK340">
        <f t="shared" si="95"/>
        <v>2.8169545778178795E-3</v>
      </c>
      <c r="AL340">
        <f t="shared" si="95"/>
        <v>2.1717305259839215E-2</v>
      </c>
      <c r="AM340">
        <f t="shared" si="95"/>
        <v>3.7883167813669356E-2</v>
      </c>
      <c r="AN340">
        <f t="shared" si="95"/>
        <v>5.625620074406831E-3</v>
      </c>
      <c r="AO340">
        <f t="shared" si="95"/>
        <v>7.3881123271030118E-3</v>
      </c>
      <c r="AQ340" s="23">
        <f t="shared" si="93"/>
        <v>7.8995984987448686</v>
      </c>
      <c r="AR340">
        <f t="shared" si="93"/>
        <v>60.901937638023711</v>
      </c>
      <c r="AS340">
        <f t="shared" si="93"/>
        <v>106.23593931726865</v>
      </c>
      <c r="AT340">
        <f t="shared" si="93"/>
        <v>15.7759518894047</v>
      </c>
      <c r="AU340" s="24">
        <f t="shared" si="93"/>
        <v>20.718516907344565</v>
      </c>
    </row>
    <row r="341" spans="1:49">
      <c r="A341">
        <v>17</v>
      </c>
      <c r="B341">
        <v>17</v>
      </c>
      <c r="C341">
        <v>5608.6090709096197</v>
      </c>
      <c r="D341">
        <v>4747.0148078372004</v>
      </c>
      <c r="E341">
        <v>5608.6090709096197</v>
      </c>
      <c r="F341">
        <v>4747.0148078372004</v>
      </c>
      <c r="G341">
        <v>0.76</v>
      </c>
      <c r="H341">
        <v>2.88403225265631E-2</v>
      </c>
      <c r="I341">
        <v>7.2598037026868196</v>
      </c>
      <c r="J341">
        <v>2.4225870922313E-2</v>
      </c>
      <c r="K341">
        <v>2.1630241894922301E-2</v>
      </c>
      <c r="L341">
        <v>10</v>
      </c>
      <c r="M341">
        <v>2.4720276451339899E-2</v>
      </c>
      <c r="N341">
        <f t="shared" si="101"/>
        <v>1.4647530608373724</v>
      </c>
      <c r="O341">
        <f t="shared" si="102"/>
        <v>1.9908289986047929</v>
      </c>
      <c r="P341">
        <f t="shared" si="97"/>
        <v>1.2507240350663342</v>
      </c>
      <c r="Q341">
        <f t="shared" si="98"/>
        <v>-0.68677922225304822</v>
      </c>
      <c r="R341">
        <f t="shared" si="99"/>
        <v>-0.49882956360093222</v>
      </c>
      <c r="S341">
        <f t="shared" si="96"/>
        <v>4.32647473233044</v>
      </c>
      <c r="T341">
        <f t="shared" si="96"/>
        <v>7.3216008440455225</v>
      </c>
      <c r="U341">
        <f t="shared" si="96"/>
        <v>3.4928710032430348</v>
      </c>
      <c r="V341">
        <f t="shared" si="96"/>
        <v>0.50319413842986593</v>
      </c>
      <c r="W341">
        <f t="shared" si="96"/>
        <v>0.60724098088569933</v>
      </c>
      <c r="X341">
        <f t="shared" si="103"/>
        <v>16.251381698934562</v>
      </c>
      <c r="Y341">
        <f t="shared" si="104"/>
        <v>2.7881779327878449</v>
      </c>
      <c r="Z341">
        <f t="shared" si="100"/>
        <v>0.26622196269096815</v>
      </c>
      <c r="AA341">
        <f t="shared" si="100"/>
        <v>0.4505217451464773</v>
      </c>
      <c r="AB341">
        <f t="shared" si="100"/>
        <v>0.21492763310531479</v>
      </c>
      <c r="AC341">
        <f t="shared" si="100"/>
        <v>3.0963160410099486E-2</v>
      </c>
      <c r="AD341">
        <f t="shared" si="100"/>
        <v>3.7365498647140255E-2</v>
      </c>
      <c r="AE341">
        <f t="shared" si="106"/>
        <v>1</v>
      </c>
      <c r="AF341" s="15">
        <f t="shared" si="107"/>
        <v>8.6284315092255301</v>
      </c>
      <c r="AG341">
        <f t="shared" si="108"/>
        <v>39346.254386121873</v>
      </c>
      <c r="AI341">
        <f t="shared" si="105"/>
        <v>9.6705467297485276E-2</v>
      </c>
      <c r="AK341">
        <f t="shared" si="95"/>
        <v>2.5745119306883765E-2</v>
      </c>
      <c r="AL341">
        <f t="shared" si="95"/>
        <v>4.3567915892068654E-2</v>
      </c>
      <c r="AM341">
        <f t="shared" si="95"/>
        <v>2.0784677194591934E-2</v>
      </c>
      <c r="AN341">
        <f t="shared" si="95"/>
        <v>2.9943068964656664E-3</v>
      </c>
      <c r="AO341">
        <f t="shared" si="95"/>
        <v>3.6134480074752522E-3</v>
      </c>
      <c r="AQ341" s="23">
        <f t="shared" si="93"/>
        <v>72.197154838119332</v>
      </c>
      <c r="AR341">
        <f t="shared" si="93"/>
        <v>122.17770413644182</v>
      </c>
      <c r="AS341">
        <f t="shared" si="93"/>
        <v>58.286564524758312</v>
      </c>
      <c r="AT341">
        <f t="shared" si="93"/>
        <v>8.3969484103022847</v>
      </c>
      <c r="AU341" s="24">
        <f t="shared" si="93"/>
        <v>10.133208635992995</v>
      </c>
    </row>
    <row r="342" spans="1:49">
      <c r="A342">
        <v>17</v>
      </c>
      <c r="B342">
        <v>18</v>
      </c>
      <c r="C342">
        <v>5608.6090709096197</v>
      </c>
      <c r="D342">
        <v>4747.0148078372004</v>
      </c>
      <c r="E342">
        <v>1403.3937696467699</v>
      </c>
      <c r="F342">
        <v>9993.6097877586708</v>
      </c>
      <c r="G342">
        <v>0.76</v>
      </c>
      <c r="H342">
        <v>3.0338616650243502</v>
      </c>
      <c r="I342">
        <v>7.5585119636769003</v>
      </c>
      <c r="J342">
        <v>2.5484437986204602</v>
      </c>
      <c r="K342">
        <v>2.2753962487682702</v>
      </c>
      <c r="L342">
        <v>10</v>
      </c>
      <c r="M342">
        <v>2.60045285573517</v>
      </c>
      <c r="N342">
        <f t="shared" si="101"/>
        <v>-2.1412725501599716</v>
      </c>
      <c r="O342">
        <f t="shared" si="102"/>
        <v>0.18781619310612085</v>
      </c>
      <c r="P342">
        <f t="shared" si="97"/>
        <v>0.9892871782690259</v>
      </c>
      <c r="Q342">
        <f t="shared" si="98"/>
        <v>-0.912155822940383</v>
      </c>
      <c r="R342">
        <f t="shared" si="99"/>
        <v>-0.63657744039482611</v>
      </c>
      <c r="S342">
        <f t="shared" si="96"/>
        <v>0.11750521655625361</v>
      </c>
      <c r="T342">
        <f t="shared" si="96"/>
        <v>1.2066117114148902</v>
      </c>
      <c r="U342">
        <f t="shared" si="96"/>
        <v>2.6893167854998552</v>
      </c>
      <c r="V342">
        <f t="shared" si="96"/>
        <v>0.4016573877858623</v>
      </c>
      <c r="W342">
        <f t="shared" si="96"/>
        <v>0.52910020564915972</v>
      </c>
      <c r="X342">
        <f t="shared" si="103"/>
        <v>4.9441913069060206</v>
      </c>
      <c r="Y342">
        <f t="shared" si="104"/>
        <v>1.5982134141693112</v>
      </c>
      <c r="Z342">
        <f t="shared" si="100"/>
        <v>2.3766316726483244E-2</v>
      </c>
      <c r="AA342">
        <f t="shared" si="100"/>
        <v>0.24404632355740388</v>
      </c>
      <c r="AB342">
        <f t="shared" si="100"/>
        <v>0.54393461307685076</v>
      </c>
      <c r="AC342">
        <f t="shared" si="100"/>
        <v>8.1238237530337737E-2</v>
      </c>
      <c r="AD342">
        <f t="shared" si="100"/>
        <v>0.10701450910892452</v>
      </c>
      <c r="AE342">
        <f t="shared" si="106"/>
        <v>1.0000000000000002</v>
      </c>
      <c r="AF342" s="15">
        <f t="shared" si="107"/>
        <v>9.2305467269012063</v>
      </c>
      <c r="AG342">
        <f t="shared" si="108"/>
        <v>31235.049254262143</v>
      </c>
      <c r="AI342">
        <f t="shared" si="105"/>
        <v>7.6769697175007562E-2</v>
      </c>
      <c r="AK342">
        <f t="shared" si="95"/>
        <v>1.8245329380574358E-3</v>
      </c>
      <c r="AL342">
        <f t="shared" si="95"/>
        <v>1.873536235617581E-2</v>
      </c>
      <c r="AM342">
        <f t="shared" si="95"/>
        <v>4.1757695528914743E-2</v>
      </c>
      <c r="AN342">
        <f t="shared" si="95"/>
        <v>6.2366348942353624E-3</v>
      </c>
      <c r="AO342">
        <f t="shared" si="95"/>
        <v>8.2154714576242235E-3</v>
      </c>
      <c r="AQ342" s="23">
        <f t="shared" si="93"/>
        <v>5.1165459932811572</v>
      </c>
      <c r="AR342">
        <f t="shared" si="93"/>
        <v>52.539661628813136</v>
      </c>
      <c r="AS342">
        <f t="shared" si="93"/>
        <v>117.10129496187665</v>
      </c>
      <c r="AT342">
        <f t="shared" si="93"/>
        <v>17.489423519879956</v>
      </c>
      <c r="AU342" s="24">
        <f t="shared" si="93"/>
        <v>23.038683869515147</v>
      </c>
    </row>
    <row r="343" spans="1:49">
      <c r="A343">
        <v>17</v>
      </c>
      <c r="B343">
        <v>19</v>
      </c>
      <c r="C343">
        <v>5608.6090709096197</v>
      </c>
      <c r="D343">
        <v>4747.0148078372004</v>
      </c>
      <c r="E343">
        <v>12938.436402822699</v>
      </c>
      <c r="F343">
        <v>16131.022423926899</v>
      </c>
      <c r="G343">
        <v>0.76</v>
      </c>
      <c r="H343">
        <v>4.91416144367036</v>
      </c>
      <c r="I343">
        <v>7.4215819881631004</v>
      </c>
      <c r="J343">
        <v>4.1278956126831003</v>
      </c>
      <c r="K343">
        <v>3.6856210827527698</v>
      </c>
      <c r="L343">
        <v>10</v>
      </c>
      <c r="M343">
        <v>4.2121383802888799</v>
      </c>
      <c r="N343">
        <f t="shared" si="101"/>
        <v>-4.3976322845351836</v>
      </c>
      <c r="O343">
        <f t="shared" si="102"/>
        <v>-0.94036367408148491</v>
      </c>
      <c r="P343">
        <f t="shared" si="97"/>
        <v>0.82570109752682397</v>
      </c>
      <c r="Q343">
        <f t="shared" si="98"/>
        <v>-1.0531783063388329</v>
      </c>
      <c r="R343">
        <f t="shared" si="99"/>
        <v>-0.71305381735709761</v>
      </c>
      <c r="S343">
        <f t="shared" si="96"/>
        <v>1.2306443591654059E-2</v>
      </c>
      <c r="T343">
        <f t="shared" si="96"/>
        <v>0.39048579996815519</v>
      </c>
      <c r="U343">
        <f t="shared" si="96"/>
        <v>2.2834811472367278</v>
      </c>
      <c r="V343">
        <f t="shared" si="96"/>
        <v>0.34882730534496326</v>
      </c>
      <c r="W343">
        <f t="shared" si="96"/>
        <v>0.49014509603324902</v>
      </c>
      <c r="X343">
        <f t="shared" si="103"/>
        <v>3.5252457921747493</v>
      </c>
      <c r="Y343">
        <f t="shared" si="104"/>
        <v>1.2599501621098532</v>
      </c>
      <c r="Z343">
        <f t="shared" si="100"/>
        <v>3.4909462537255102E-3</v>
      </c>
      <c r="AA343">
        <f t="shared" si="100"/>
        <v>0.11076838977723075</v>
      </c>
      <c r="AB343">
        <f t="shared" si="100"/>
        <v>0.6477509035839546</v>
      </c>
      <c r="AC343">
        <f t="shared" si="100"/>
        <v>9.89512011103683E-2</v>
      </c>
      <c r="AD343">
        <f t="shared" si="100"/>
        <v>0.13903855927472081</v>
      </c>
      <c r="AE343">
        <f t="shared" si="106"/>
        <v>1</v>
      </c>
      <c r="AF343" s="15">
        <f t="shared" si="107"/>
        <v>9.8021073208252112</v>
      </c>
      <c r="AG343">
        <f t="shared" si="108"/>
        <v>43654.970840966787</v>
      </c>
      <c r="AI343">
        <f t="shared" si="105"/>
        <v>0.10729545723983441</v>
      </c>
      <c r="AK343">
        <f t="shared" si="95"/>
        <v>3.7456267449316563E-4</v>
      </c>
      <c r="AL343">
        <f t="shared" si="95"/>
        <v>1.1884945028868173E-2</v>
      </c>
      <c r="AM343">
        <f t="shared" si="95"/>
        <v>6.9500729377556303E-2</v>
      </c>
      <c r="AN343">
        <f t="shared" si="95"/>
        <v>1.0617014367567778E-2</v>
      </c>
      <c r="AO343">
        <f t="shared" si="95"/>
        <v>1.4918205791348988E-2</v>
      </c>
      <c r="AQ343" s="23">
        <f t="shared" si="93"/>
        <v>1.0503878068932679</v>
      </c>
      <c r="AR343">
        <f t="shared" si="93"/>
        <v>33.329005248086112</v>
      </c>
      <c r="AS343">
        <f t="shared" si="93"/>
        <v>194.90121061089849</v>
      </c>
      <c r="AT343">
        <f t="shared" si="93"/>
        <v>29.773341543959198</v>
      </c>
      <c r="AU343" s="24">
        <f t="shared" si="93"/>
        <v>41.835192161528177</v>
      </c>
    </row>
    <row r="344" spans="1:49">
      <c r="A344">
        <v>17</v>
      </c>
      <c r="B344">
        <v>20</v>
      </c>
      <c r="C344">
        <v>5608.6090709096197</v>
      </c>
      <c r="D344">
        <v>4747.0148078372004</v>
      </c>
      <c r="E344">
        <v>16808.942786625601</v>
      </c>
      <c r="F344">
        <v>17720.048513448</v>
      </c>
      <c r="G344">
        <v>0.76</v>
      </c>
      <c r="H344">
        <v>7.4206759939532096</v>
      </c>
      <c r="I344">
        <v>7.5515584811109902</v>
      </c>
      <c r="J344">
        <v>6.2333678349207204</v>
      </c>
      <c r="K344">
        <v>5.5655069954648999</v>
      </c>
      <c r="L344">
        <v>10</v>
      </c>
      <c r="M344">
        <v>6.3605794233884598</v>
      </c>
      <c r="N344">
        <f t="shared" si="101"/>
        <v>-7.4054497448746037</v>
      </c>
      <c r="O344">
        <f t="shared" si="102"/>
        <v>-2.444272404251195</v>
      </c>
      <c r="P344">
        <f t="shared" si="97"/>
        <v>0.60763433165221503</v>
      </c>
      <c r="Q344">
        <f t="shared" si="98"/>
        <v>-1.2411668976100461</v>
      </c>
      <c r="R344">
        <f t="shared" si="99"/>
        <v>-0.82437516430051339</v>
      </c>
      <c r="S344">
        <f t="shared" si="96"/>
        <v>6.0793065007849908E-4</v>
      </c>
      <c r="T344">
        <f t="shared" si="96"/>
        <v>8.6789259430580523E-2</v>
      </c>
      <c r="U344">
        <f t="shared" si="96"/>
        <v>1.8360826942996293</v>
      </c>
      <c r="V344">
        <f t="shared" si="96"/>
        <v>0.28904673313015566</v>
      </c>
      <c r="W344">
        <f t="shared" si="96"/>
        <v>0.43850890289860261</v>
      </c>
      <c r="X344">
        <f t="shared" si="103"/>
        <v>2.6510355204090468</v>
      </c>
      <c r="Y344">
        <f t="shared" si="104"/>
        <v>0.97495032608888854</v>
      </c>
      <c r="Z344">
        <f t="shared" si="100"/>
        <v>2.2931818355443885E-4</v>
      </c>
      <c r="AA344">
        <f t="shared" si="100"/>
        <v>3.2737871206338726E-2</v>
      </c>
      <c r="AB344">
        <f t="shared" si="100"/>
        <v>0.69259075563662287</v>
      </c>
      <c r="AC344">
        <f t="shared" si="100"/>
        <v>0.10903163345225816</v>
      </c>
      <c r="AD344">
        <f t="shared" si="100"/>
        <v>0.16541042152122579</v>
      </c>
      <c r="AE344">
        <f t="shared" si="106"/>
        <v>1</v>
      </c>
      <c r="AF344" s="16">
        <f t="shared" si="107"/>
        <v>9.9154847935456214</v>
      </c>
      <c r="AG344">
        <f t="shared" si="108"/>
        <v>40052.646163333229</v>
      </c>
      <c r="AI344">
        <f t="shared" si="105"/>
        <v>9.8441641374945113E-2</v>
      </c>
      <c r="AJ344">
        <f>SUM(AI325:AI344)</f>
        <v>1.0000000000000002</v>
      </c>
      <c r="AK344">
        <f t="shared" si="95"/>
        <v>2.2574458386219906E-5</v>
      </c>
      <c r="AL344">
        <f t="shared" si="95"/>
        <v>3.2227697766735387E-3</v>
      </c>
      <c r="AM344">
        <f t="shared" si="95"/>
        <v>6.8179770785982668E-2</v>
      </c>
      <c r="AN344">
        <f t="shared" si="95"/>
        <v>1.0733252958831667E-2</v>
      </c>
      <c r="AO344">
        <f t="shared" si="95"/>
        <v>1.6283273395071012E-2</v>
      </c>
      <c r="AP344">
        <f>SUM(AK325:AO344)</f>
        <v>0.99999999999999978</v>
      </c>
      <c r="AQ344" s="25">
        <f t="shared" si="93"/>
        <v>6.3305656037912356E-2</v>
      </c>
      <c r="AR344" s="26">
        <f t="shared" si="93"/>
        <v>9.0376279014522893</v>
      </c>
      <c r="AS344" s="26">
        <f t="shared" si="93"/>
        <v>191.19684044140055</v>
      </c>
      <c r="AT344" s="26">
        <f t="shared" si="93"/>
        <v>30.099309952635402</v>
      </c>
      <c r="AU344" s="27">
        <f t="shared" si="93"/>
        <v>45.66325743384828</v>
      </c>
      <c r="AV344">
        <f>SUM(AQ325:AU344)</f>
        <v>2804.3045354548103</v>
      </c>
      <c r="AW344">
        <f>C344*0.5</f>
        <v>2804.3045354548099</v>
      </c>
    </row>
    <row r="345" spans="1:49">
      <c r="A345">
        <v>18</v>
      </c>
      <c r="B345">
        <v>1</v>
      </c>
      <c r="C345">
        <v>1403.3937696467699</v>
      </c>
      <c r="D345">
        <v>9993.6097877586708</v>
      </c>
      <c r="E345">
        <v>15446.2702799339</v>
      </c>
      <c r="F345">
        <v>8990.4367514448204</v>
      </c>
      <c r="G345">
        <v>0.92</v>
      </c>
      <c r="H345">
        <v>38.192453635946102</v>
      </c>
      <c r="I345">
        <v>7.4533795643846403</v>
      </c>
      <c r="J345">
        <v>32.081661054194697</v>
      </c>
      <c r="K345">
        <v>28.644340226959599</v>
      </c>
      <c r="L345">
        <v>10</v>
      </c>
      <c r="M345">
        <v>32.736388830810903</v>
      </c>
      <c r="N345">
        <f t="shared" si="101"/>
        <v>-44.331582915266075</v>
      </c>
      <c r="O345">
        <f t="shared" si="102"/>
        <v>-20.907338989446931</v>
      </c>
      <c r="P345">
        <f t="shared" si="97"/>
        <v>-1.9095103232011654</v>
      </c>
      <c r="Q345">
        <f t="shared" si="98"/>
        <v>-3.5490502207595158</v>
      </c>
      <c r="R345">
        <f t="shared" si="99"/>
        <v>-2.1402202671698451</v>
      </c>
      <c r="S345">
        <f t="shared" si="96"/>
        <v>5.5851927533693131E-20</v>
      </c>
      <c r="T345">
        <f t="shared" si="96"/>
        <v>8.3187494786825989E-10</v>
      </c>
      <c r="U345">
        <f t="shared" si="96"/>
        <v>0.14815291588164578</v>
      </c>
      <c r="V345">
        <f t="shared" si="96"/>
        <v>2.8751934680746327E-2</v>
      </c>
      <c r="W345">
        <f t="shared" si="96"/>
        <v>0.11762893037644551</v>
      </c>
      <c r="X345">
        <f t="shared" si="103"/>
        <v>0.29453378177071254</v>
      </c>
      <c r="Y345">
        <f t="shared" si="104"/>
        <v>-1.2223615735702043</v>
      </c>
      <c r="Z345">
        <f t="shared" si="100"/>
        <v>1.8962825655487121E-19</v>
      </c>
      <c r="AA345">
        <f t="shared" si="100"/>
        <v>2.8243787278562651E-9</v>
      </c>
      <c r="AB345">
        <f t="shared" si="100"/>
        <v>0.50300822877078077</v>
      </c>
      <c r="AC345">
        <f t="shared" si="100"/>
        <v>9.7618461651129085E-2</v>
      </c>
      <c r="AD345">
        <f t="shared" si="100"/>
        <v>0.39937330675371152</v>
      </c>
      <c r="AE345">
        <f t="shared" si="106"/>
        <v>1</v>
      </c>
      <c r="AF345" s="14">
        <f t="shared" si="107"/>
        <v>9.3332106495075688</v>
      </c>
      <c r="AG345">
        <f t="shared" si="108"/>
        <v>4805.697864505395</v>
      </c>
      <c r="AH345">
        <f>SUM(AG345:AG364)</f>
        <v>427589.46828289458</v>
      </c>
      <c r="AI345">
        <f>AG345/$AH$345</f>
        <v>1.1239046377367577E-2</v>
      </c>
      <c r="AK345">
        <f t="shared" si="95"/>
        <v>2.1312407698795546E-21</v>
      </c>
      <c r="AL345">
        <f t="shared" si="95"/>
        <v>3.1743323509627E-11</v>
      </c>
      <c r="AM345">
        <f t="shared" si="95"/>
        <v>5.6533328113523252E-3</v>
      </c>
      <c r="AN345">
        <f t="shared" si="95"/>
        <v>1.0971384177843181E-3</v>
      </c>
      <c r="AO345">
        <f t="shared" si="95"/>
        <v>4.4885751164876119E-3</v>
      </c>
      <c r="AQ345" s="20">
        <f t="shared" si="93"/>
        <v>1.495485009033076E-18</v>
      </c>
      <c r="AR345" s="21">
        <f t="shared" si="93"/>
        <v>2.2274191220646186E-8</v>
      </c>
      <c r="AS345" s="21">
        <f t="shared" si="93"/>
        <v>3.9669260225957554</v>
      </c>
      <c r="AT345" s="21">
        <f t="shared" si="93"/>
        <v>0.76985860997931344</v>
      </c>
      <c r="AU345" s="22">
        <f t="shared" si="93"/>
        <v>3.1496191765351194</v>
      </c>
    </row>
    <row r="346" spans="1:49">
      <c r="A346">
        <v>18</v>
      </c>
      <c r="B346">
        <v>2</v>
      </c>
      <c r="C346">
        <v>1403.3937696467699</v>
      </c>
      <c r="D346">
        <v>9993.6097877586708</v>
      </c>
      <c r="E346">
        <v>8431.2878347709793</v>
      </c>
      <c r="F346">
        <v>5653.8832326649099</v>
      </c>
      <c r="G346">
        <v>0.92</v>
      </c>
      <c r="H346">
        <v>34.140191384703002</v>
      </c>
      <c r="I346">
        <v>7.4295740639695804</v>
      </c>
      <c r="J346">
        <v>28.677760763150498</v>
      </c>
      <c r="K346">
        <v>25.605143538527201</v>
      </c>
      <c r="L346">
        <v>10</v>
      </c>
      <c r="M346">
        <v>29.263021186888299</v>
      </c>
      <c r="N346">
        <f t="shared" si="101"/>
        <v>-39.46886821377435</v>
      </c>
      <c r="O346">
        <f t="shared" si="102"/>
        <v>-18.475981638701068</v>
      </c>
      <c r="P346">
        <f t="shared" si="97"/>
        <v>-1.5569635073430117</v>
      </c>
      <c r="Q346">
        <f t="shared" si="98"/>
        <v>-3.2451305519162763</v>
      </c>
      <c r="R346">
        <f t="shared" si="99"/>
        <v>-1.9658377199612631</v>
      </c>
      <c r="S346">
        <f t="shared" si="96"/>
        <v>7.225839782518217E-18</v>
      </c>
      <c r="T346">
        <f t="shared" si="96"/>
        <v>9.4620039838471299E-9</v>
      </c>
      <c r="U346">
        <f t="shared" si="96"/>
        <v>0.2107751175767324</v>
      </c>
      <c r="V346">
        <f t="shared" si="96"/>
        <v>3.8963477268605703E-2</v>
      </c>
      <c r="W346">
        <f t="shared" si="96"/>
        <v>0.14003852439710893</v>
      </c>
      <c r="X346">
        <f t="shared" si="103"/>
        <v>0.38977712870445103</v>
      </c>
      <c r="Y346">
        <f t="shared" si="104"/>
        <v>-0.94218016806710503</v>
      </c>
      <c r="Z346">
        <f t="shared" si="100"/>
        <v>1.8538388351660361E-17</v>
      </c>
      <c r="AA346">
        <f t="shared" si="100"/>
        <v>2.427542122673315E-8</v>
      </c>
      <c r="AB346">
        <f t="shared" si="100"/>
        <v>0.54075804364743241</v>
      </c>
      <c r="AC346">
        <f t="shared" si="100"/>
        <v>9.9963477585545579E-2</v>
      </c>
      <c r="AD346">
        <f t="shared" si="100"/>
        <v>0.35927845449160078</v>
      </c>
      <c r="AE346">
        <f t="shared" si="106"/>
        <v>1</v>
      </c>
      <c r="AF346" s="15">
        <f t="shared" si="107"/>
        <v>8.8419653060436207</v>
      </c>
      <c r="AG346">
        <f t="shared" si="108"/>
        <v>3577.5703950385937</v>
      </c>
      <c r="AI346">
        <f t="shared" ref="AI346:AI364" si="109">AG346/$AH$345</f>
        <v>8.3668346870313035E-3</v>
      </c>
      <c r="AK346">
        <f t="shared" si="95"/>
        <v>1.5510763070232899E-19</v>
      </c>
      <c r="AL346">
        <f t="shared" si="95"/>
        <v>2.0310843636212691E-10</v>
      </c>
      <c r="AM346">
        <f t="shared" si="95"/>
        <v>4.5244331568805246E-3</v>
      </c>
      <c r="AN346">
        <f t="shared" si="95"/>
        <v>8.36377891699019E-4</v>
      </c>
      <c r="AO346">
        <f t="shared" si="95"/>
        <v>3.0060234353433231E-3</v>
      </c>
      <c r="AQ346" s="23">
        <f t="shared" si="93"/>
        <v>1.0883854127616027E-16</v>
      </c>
      <c r="AR346">
        <f t="shared" si="93"/>
        <v>1.4252055707665319E-7</v>
      </c>
      <c r="AS346">
        <f t="shared" si="93"/>
        <v>3.1747806517746975</v>
      </c>
      <c r="AT346">
        <f t="shared" si="93"/>
        <v>0.58688376114035212</v>
      </c>
      <c r="AU346" s="24">
        <f t="shared" si="93"/>
        <v>2.1093172802864997</v>
      </c>
    </row>
    <row r="347" spans="1:49">
      <c r="A347">
        <v>18</v>
      </c>
      <c r="B347">
        <v>3</v>
      </c>
      <c r="C347">
        <v>1403.3937696467699</v>
      </c>
      <c r="D347">
        <v>9993.6097877586708</v>
      </c>
      <c r="E347">
        <v>13526.411711832499</v>
      </c>
      <c r="F347">
        <v>9921.3813291440892</v>
      </c>
      <c r="G347">
        <v>0.92</v>
      </c>
      <c r="H347">
        <v>33.177820390173103</v>
      </c>
      <c r="I347">
        <v>7.4869060686495601</v>
      </c>
      <c r="J347">
        <v>27.869369127745401</v>
      </c>
      <c r="K347">
        <v>24.8833652926299</v>
      </c>
      <c r="L347">
        <v>10</v>
      </c>
      <c r="M347">
        <v>28.438131763005501</v>
      </c>
      <c r="N347">
        <f t="shared" si="101"/>
        <v>-38.314023020338475</v>
      </c>
      <c r="O347">
        <f t="shared" si="102"/>
        <v>-17.89855904198313</v>
      </c>
      <c r="P347">
        <f t="shared" si="97"/>
        <v>-1.4732372308189188</v>
      </c>
      <c r="Q347">
        <f t="shared" si="98"/>
        <v>-3.1729527273265461</v>
      </c>
      <c r="R347">
        <f t="shared" si="99"/>
        <v>-1.9263132089075226</v>
      </c>
      <c r="S347">
        <f t="shared" si="96"/>
        <v>2.2931434469643742E-17</v>
      </c>
      <c r="T347">
        <f t="shared" si="96"/>
        <v>1.6856001996785357E-8</v>
      </c>
      <c r="U347">
        <f t="shared" si="96"/>
        <v>0.22918236679187659</v>
      </c>
      <c r="V347">
        <f t="shared" si="96"/>
        <v>4.1879755658271102E-2</v>
      </c>
      <c r="W347">
        <f t="shared" si="96"/>
        <v>0.14568431724054823</v>
      </c>
      <c r="X347">
        <f t="shared" si="103"/>
        <v>0.41674645654669795</v>
      </c>
      <c r="Y347">
        <f t="shared" si="104"/>
        <v>-0.87527725997478834</v>
      </c>
      <c r="Z347">
        <f t="shared" si="100"/>
        <v>5.5024905693647313E-17</v>
      </c>
      <c r="AA347">
        <f t="shared" si="100"/>
        <v>4.0446659430436169E-8</v>
      </c>
      <c r="AB347">
        <f t="shared" si="100"/>
        <v>0.54993237060960076</v>
      </c>
      <c r="AC347">
        <f t="shared" si="100"/>
        <v>0.10049216976024444</v>
      </c>
      <c r="AD347">
        <f t="shared" si="100"/>
        <v>0.34957541918349527</v>
      </c>
      <c r="AE347">
        <f t="shared" si="106"/>
        <v>1</v>
      </c>
      <c r="AF347" s="15">
        <f t="shared" si="107"/>
        <v>9.3885152670662713</v>
      </c>
      <c r="AG347">
        <f t="shared" si="108"/>
        <v>6475.7595524385933</v>
      </c>
      <c r="AI347">
        <f t="shared" si="109"/>
        <v>1.5144806017893335E-2</v>
      </c>
      <c r="AK347">
        <f t="shared" si="95"/>
        <v>8.3334152288316302E-19</v>
      </c>
      <c r="AL347">
        <f t="shared" si="95"/>
        <v>6.1255681114575192E-10</v>
      </c>
      <c r="AM347">
        <f t="shared" si="95"/>
        <v>8.3286190758426297E-3</v>
      </c>
      <c r="AN347">
        <f t="shared" si="95"/>
        <v>1.5219344173361086E-3</v>
      </c>
      <c r="AO347">
        <f t="shared" si="95"/>
        <v>5.294251912157784E-3</v>
      </c>
      <c r="AQ347" s="23">
        <f t="shared" si="93"/>
        <v>5.8475315060109102E-16</v>
      </c>
      <c r="AR347">
        <f t="shared" si="93"/>
        <v>4.2982920615832063E-7</v>
      </c>
      <c r="AS347">
        <f t="shared" si="93"/>
        <v>5.8441660603993926</v>
      </c>
      <c r="AT347">
        <f t="shared" si="93"/>
        <v>1.0679366395502408</v>
      </c>
      <c r="AU347" s="24">
        <f t="shared" si="93"/>
        <v>3.714960074231366</v>
      </c>
    </row>
    <row r="348" spans="1:49">
      <c r="A348">
        <v>18</v>
      </c>
      <c r="B348">
        <v>4</v>
      </c>
      <c r="C348">
        <v>1403.3937696467699</v>
      </c>
      <c r="D348">
        <v>9993.6097877586708</v>
      </c>
      <c r="E348">
        <v>8663.6969940755498</v>
      </c>
      <c r="F348">
        <v>5979.9144694669303</v>
      </c>
      <c r="G348">
        <v>0.92</v>
      </c>
      <c r="H348">
        <v>30.644927263280799</v>
      </c>
      <c r="I348">
        <v>8.1315798170313194</v>
      </c>
      <c r="J348">
        <v>25.741738901155902</v>
      </c>
      <c r="K348">
        <v>22.983695447460601</v>
      </c>
      <c r="L348">
        <v>10</v>
      </c>
      <c r="M348">
        <v>26.267080511383501</v>
      </c>
      <c r="N348">
        <f t="shared" si="101"/>
        <v>-35.274551268067704</v>
      </c>
      <c r="O348">
        <f t="shared" si="102"/>
        <v>-16.378823165847745</v>
      </c>
      <c r="P348">
        <f t="shared" si="97"/>
        <v>-1.2528755287792857</v>
      </c>
      <c r="Q348">
        <f t="shared" si="98"/>
        <v>-2.9829857428096163</v>
      </c>
      <c r="R348">
        <f t="shared" si="99"/>
        <v>-1.8371008587778754</v>
      </c>
      <c r="S348">
        <f t="shared" si="96"/>
        <v>4.7913404698326566E-16</v>
      </c>
      <c r="T348">
        <f t="shared" si="96"/>
        <v>7.7049083829519271E-8</v>
      </c>
      <c r="U348">
        <f t="shared" si="96"/>
        <v>0.28568212744307242</v>
      </c>
      <c r="V348">
        <f t="shared" si="96"/>
        <v>5.0641405701675309E-2</v>
      </c>
      <c r="W348">
        <f t="shared" si="96"/>
        <v>0.15927852833100734</v>
      </c>
      <c r="X348">
        <f t="shared" si="103"/>
        <v>0.49560213852483936</v>
      </c>
      <c r="Y348">
        <f t="shared" si="104"/>
        <v>-0.70198181421458816</v>
      </c>
      <c r="Z348">
        <f t="shared" si="100"/>
        <v>9.6677154866484034E-16</v>
      </c>
      <c r="AA348">
        <f t="shared" si="100"/>
        <v>1.5546560000498789E-7</v>
      </c>
      <c r="AB348">
        <f t="shared" si="100"/>
        <v>0.57643441227555181</v>
      </c>
      <c r="AC348">
        <f t="shared" si="100"/>
        <v>0.10218157220307714</v>
      </c>
      <c r="AD348">
        <f t="shared" si="100"/>
        <v>0.32138386005577002</v>
      </c>
      <c r="AE348">
        <f t="shared" si="106"/>
        <v>0.99999999999999989</v>
      </c>
      <c r="AF348" s="15">
        <f t="shared" si="107"/>
        <v>8.8928132015222179</v>
      </c>
      <c r="AG348">
        <f t="shared" si="108"/>
        <v>4453.4124837957243</v>
      </c>
      <c r="AI348">
        <f t="shared" si="109"/>
        <v>1.0415159432433289E-2</v>
      </c>
      <c r="AK348">
        <f t="shared" si="95"/>
        <v>1.006907981408475E-17</v>
      </c>
      <c r="AL348">
        <f t="shared" si="95"/>
        <v>1.6191990103108504E-9</v>
      </c>
      <c r="AM348">
        <f t="shared" si="95"/>
        <v>6.0036563061908526E-3</v>
      </c>
      <c r="AN348">
        <f t="shared" si="95"/>
        <v>1.0642373655517421E-3</v>
      </c>
      <c r="AO348">
        <f t="shared" si="95"/>
        <v>3.3472641414916734E-3</v>
      </c>
      <c r="AQ348" s="23">
        <f t="shared" si="93"/>
        <v>7.0654419385812971E-15</v>
      </c>
      <c r="AR348">
        <f t="shared" si="93"/>
        <v>1.1361869014442318E-6</v>
      </c>
      <c r="AS348">
        <f t="shared" si="93"/>
        <v>4.2127469276043916</v>
      </c>
      <c r="AT348">
        <f t="shared" si="93"/>
        <v>0.7467720441203034</v>
      </c>
      <c r="AU348" s="24">
        <f t="shared" si="93"/>
        <v>2.3487648207657292</v>
      </c>
    </row>
    <row r="349" spans="1:49">
      <c r="A349">
        <v>18</v>
      </c>
      <c r="B349">
        <v>5</v>
      </c>
      <c r="C349">
        <v>1403.3937696467699</v>
      </c>
      <c r="D349">
        <v>9993.6097877586708</v>
      </c>
      <c r="E349">
        <v>14782.8116542268</v>
      </c>
      <c r="F349">
        <v>12480.475744780801</v>
      </c>
      <c r="G349">
        <v>0.92</v>
      </c>
      <c r="H349">
        <v>28.6909406937616</v>
      </c>
      <c r="I349">
        <v>7.9749808285501702</v>
      </c>
      <c r="J349">
        <v>24.100390182759799</v>
      </c>
      <c r="K349">
        <v>21.518205520321299</v>
      </c>
      <c r="L349">
        <v>10</v>
      </c>
      <c r="M349">
        <v>24.592234880367101</v>
      </c>
      <c r="N349">
        <f t="shared" si="101"/>
        <v>-32.92976738464467</v>
      </c>
      <c r="O349">
        <f t="shared" si="102"/>
        <v>-15.206431224136228</v>
      </c>
      <c r="P349">
        <f t="shared" si="97"/>
        <v>-1.0828786972311226</v>
      </c>
      <c r="Q349">
        <f t="shared" si="98"/>
        <v>-2.836436750095686</v>
      </c>
      <c r="R349">
        <f t="shared" si="99"/>
        <v>-1.748660607572621</v>
      </c>
      <c r="S349">
        <f t="shared" si="96"/>
        <v>4.9978559489865065E-15</v>
      </c>
      <c r="T349">
        <f t="shared" si="96"/>
        <v>2.4884609495341354E-7</v>
      </c>
      <c r="U349">
        <f t="shared" si="96"/>
        <v>0.33861933869303124</v>
      </c>
      <c r="V349">
        <f t="shared" si="96"/>
        <v>5.8634222562130717E-2</v>
      </c>
      <c r="W349">
        <f t="shared" si="96"/>
        <v>0.17400685089679427</v>
      </c>
      <c r="X349">
        <f t="shared" si="103"/>
        <v>0.57126066099805617</v>
      </c>
      <c r="Y349">
        <f t="shared" si="104"/>
        <v>-0.55990967436921224</v>
      </c>
      <c r="Z349">
        <f t="shared" si="100"/>
        <v>8.7488186920742864E-15</v>
      </c>
      <c r="AA349">
        <f t="shared" si="100"/>
        <v>4.3560866683634688E-7</v>
      </c>
      <c r="AB349">
        <f t="shared" si="100"/>
        <v>0.59275802065807481</v>
      </c>
      <c r="AC349">
        <f t="shared" si="100"/>
        <v>0.10264004956982366</v>
      </c>
      <c r="AD349">
        <f t="shared" si="100"/>
        <v>0.30460149416342597</v>
      </c>
      <c r="AE349">
        <f t="shared" si="106"/>
        <v>1</v>
      </c>
      <c r="AF349" s="15">
        <f t="shared" si="107"/>
        <v>9.595459734844523</v>
      </c>
      <c r="AG349">
        <f t="shared" si="108"/>
        <v>9932.0577662494161</v>
      </c>
      <c r="AI349">
        <f t="shared" si="109"/>
        <v>2.3228022444365573E-2</v>
      </c>
      <c r="AK349">
        <f t="shared" si="95"/>
        <v>2.0321775694118658E-16</v>
      </c>
      <c r="AL349">
        <f t="shared" si="95"/>
        <v>1.011832789023483E-8</v>
      </c>
      <c r="AM349">
        <f t="shared" si="95"/>
        <v>1.3768596607923473E-2</v>
      </c>
      <c r="AN349">
        <f t="shared" si="95"/>
        <v>2.3841253750986587E-3</v>
      </c>
      <c r="AO349">
        <f t="shared" si="95"/>
        <v>7.0752903430153476E-3</v>
      </c>
      <c r="AQ349" s="23">
        <f t="shared" si="93"/>
        <v>1.4259726698642643E-13</v>
      </c>
      <c r="AR349">
        <f t="shared" si="93"/>
        <v>7.0999991601993536E-6</v>
      </c>
      <c r="AS349">
        <f t="shared" si="93"/>
        <v>9.6613813481697264</v>
      </c>
      <c r="AT349">
        <f t="shared" si="93"/>
        <v>1.672933348735113</v>
      </c>
      <c r="AU349" s="24">
        <f t="shared" si="93"/>
        <v>4.9647091929148486</v>
      </c>
    </row>
    <row r="350" spans="1:49">
      <c r="A350">
        <v>18</v>
      </c>
      <c r="B350">
        <v>6</v>
      </c>
      <c r="C350">
        <v>1403.3937696467699</v>
      </c>
      <c r="D350">
        <v>9993.6097877586708</v>
      </c>
      <c r="E350">
        <v>9917.1173318633791</v>
      </c>
      <c r="F350">
        <v>8485.8407141789503</v>
      </c>
      <c r="G350">
        <v>0.92</v>
      </c>
      <c r="H350">
        <v>28.2077781815583</v>
      </c>
      <c r="I350">
        <v>7.9340456512216697</v>
      </c>
      <c r="J350">
        <v>23.694533672508999</v>
      </c>
      <c r="K350">
        <v>21.155833636168801</v>
      </c>
      <c r="L350">
        <v>10</v>
      </c>
      <c r="M350">
        <v>24.178095584192899</v>
      </c>
      <c r="N350">
        <f t="shared" si="101"/>
        <v>-32.349972370000707</v>
      </c>
      <c r="O350">
        <f t="shared" si="102"/>
        <v>-14.916533716814246</v>
      </c>
      <c r="P350">
        <f t="shared" si="97"/>
        <v>-1.0408435586694327</v>
      </c>
      <c r="Q350">
        <f t="shared" si="98"/>
        <v>-2.800199561680436</v>
      </c>
      <c r="R350">
        <f t="shared" si="99"/>
        <v>-1.7267255874440557</v>
      </c>
      <c r="S350">
        <f t="shared" si="96"/>
        <v>8.9245332101124672E-15</v>
      </c>
      <c r="T350">
        <f t="shared" si="96"/>
        <v>3.3253067787720436E-7</v>
      </c>
      <c r="U350">
        <f t="shared" si="96"/>
        <v>0.35315664791983414</v>
      </c>
      <c r="V350">
        <f t="shared" si="96"/>
        <v>6.079792847772876E-2</v>
      </c>
      <c r="W350">
        <f t="shared" si="96"/>
        <v>0.1778658637080488</v>
      </c>
      <c r="X350">
        <f t="shared" si="103"/>
        <v>0.59182077263629851</v>
      </c>
      <c r="Y350">
        <f t="shared" si="104"/>
        <v>-0.52455143886101041</v>
      </c>
      <c r="Z350">
        <f t="shared" si="100"/>
        <v>1.5079790407419527E-14</v>
      </c>
      <c r="AA350">
        <f t="shared" si="100"/>
        <v>5.6187733390284354E-7</v>
      </c>
      <c r="AB350">
        <f t="shared" si="100"/>
        <v>0.59672905083523553</v>
      </c>
      <c r="AC350">
        <f t="shared" si="100"/>
        <v>0.10273030499909797</v>
      </c>
      <c r="AD350">
        <f t="shared" si="100"/>
        <v>0.30054008228831752</v>
      </c>
      <c r="AE350">
        <f t="shared" si="106"/>
        <v>1</v>
      </c>
      <c r="AF350" s="15">
        <f t="shared" si="107"/>
        <v>9.2076776615028511</v>
      </c>
      <c r="AG350">
        <f t="shared" si="108"/>
        <v>6908.3883443672212</v>
      </c>
      <c r="AI350">
        <f t="shared" si="109"/>
        <v>1.6156591442978686E-2</v>
      </c>
      <c r="AK350">
        <f t="shared" si="95"/>
        <v>2.4363801265842641E-16</v>
      </c>
      <c r="AL350">
        <f t="shared" si="95"/>
        <v>9.0780225249383598E-9</v>
      </c>
      <c r="AM350">
        <f t="shared" si="95"/>
        <v>9.6411074765013604E-3</v>
      </c>
      <c r="AN350">
        <f t="shared" si="95"/>
        <v>1.6597715666830167E-3</v>
      </c>
      <c r="AO350">
        <f t="shared" si="95"/>
        <v>4.8557033217715411E-3</v>
      </c>
      <c r="AQ350" s="23">
        <f t="shared" si="93"/>
        <v>1.7096003450697823E-13</v>
      </c>
      <c r="AR350">
        <f t="shared" si="93"/>
        <v>6.3700201261057668E-6</v>
      </c>
      <c r="AS350">
        <f t="shared" si="93"/>
        <v>6.7651350825084506</v>
      </c>
      <c r="AT350">
        <f t="shared" si="93"/>
        <v>1.1646565378599019</v>
      </c>
      <c r="AU350" s="24">
        <f t="shared" si="93"/>
        <v>3.4072318945136528</v>
      </c>
    </row>
    <row r="351" spans="1:49">
      <c r="A351">
        <v>18</v>
      </c>
      <c r="B351">
        <v>7</v>
      </c>
      <c r="C351">
        <v>1403.3937696467699</v>
      </c>
      <c r="D351">
        <v>9993.6097877586708</v>
      </c>
      <c r="E351">
        <v>10744.4542109262</v>
      </c>
      <c r="F351">
        <v>6602.88492501783</v>
      </c>
      <c r="G351">
        <v>0.92</v>
      </c>
      <c r="H351">
        <v>24.325809314859001</v>
      </c>
      <c r="I351">
        <v>7.7707974241910502</v>
      </c>
      <c r="J351">
        <v>20.433679824481501</v>
      </c>
      <c r="K351">
        <v>18.2443569861443</v>
      </c>
      <c r="L351">
        <v>10</v>
      </c>
      <c r="M351">
        <v>20.850693698450598</v>
      </c>
      <c r="N351">
        <f t="shared" si="101"/>
        <v>-27.691609729961552</v>
      </c>
      <c r="O351">
        <f t="shared" si="102"/>
        <v>-12.587352396794669</v>
      </c>
      <c r="P351">
        <f t="shared" si="97"/>
        <v>-0.70311226726658782</v>
      </c>
      <c r="Q351">
        <f t="shared" si="98"/>
        <v>-2.509051896677986</v>
      </c>
      <c r="R351">
        <f t="shared" si="99"/>
        <v>-1.5554580463460221</v>
      </c>
      <c r="S351">
        <f t="shared" si="96"/>
        <v>9.4121036087691189E-13</v>
      </c>
      <c r="T351">
        <f t="shared" si="96"/>
        <v>3.4149339823596217E-6</v>
      </c>
      <c r="U351">
        <f t="shared" si="96"/>
        <v>0.49504220012643202</v>
      </c>
      <c r="V351">
        <f t="shared" si="96"/>
        <v>8.1345326466042853E-2</v>
      </c>
      <c r="W351">
        <f t="shared" si="96"/>
        <v>0.21109267026699946</v>
      </c>
      <c r="X351">
        <f t="shared" si="103"/>
        <v>0.78748361179439796</v>
      </c>
      <c r="Y351">
        <f t="shared" si="104"/>
        <v>-0.23891271891870083</v>
      </c>
      <c r="Z351">
        <f t="shared" si="100"/>
        <v>1.1952126327203493E-12</v>
      </c>
      <c r="AA351">
        <f t="shared" si="100"/>
        <v>4.3365143492677761E-6</v>
      </c>
      <c r="AB351">
        <f t="shared" si="100"/>
        <v>0.62863809825629902</v>
      </c>
      <c r="AC351">
        <f t="shared" si="100"/>
        <v>0.10329780232592459</v>
      </c>
      <c r="AD351">
        <f t="shared" si="100"/>
        <v>0.26805976290223177</v>
      </c>
      <c r="AE351">
        <f t="shared" si="106"/>
        <v>0.99999999999999978</v>
      </c>
      <c r="AF351" s="15">
        <f t="shared" si="107"/>
        <v>9.0136626232282975</v>
      </c>
      <c r="AG351">
        <f t="shared" si="108"/>
        <v>6949.4911495421466</v>
      </c>
      <c r="AI351">
        <f t="shared" si="109"/>
        <v>1.625271823800941E-2</v>
      </c>
      <c r="AK351">
        <f t="shared" si="95"/>
        <v>1.9425454154113265E-14</v>
      </c>
      <c r="AL351">
        <f t="shared" si="95"/>
        <v>7.0480145853733894E-8</v>
      </c>
      <c r="AM351">
        <f t="shared" si="95"/>
        <v>1.0217077884637703E-2</v>
      </c>
      <c r="AN351">
        <f t="shared" si="95"/>
        <v>1.6788700758088454E-3</v>
      </c>
      <c r="AO351">
        <f t="shared" si="95"/>
        <v>4.3566997973975806E-3</v>
      </c>
      <c r="AQ351" s="23">
        <f t="shared" si="93"/>
        <v>1.363078066622076E-11</v>
      </c>
      <c r="AR351">
        <f t="shared" si="93"/>
        <v>4.9455698787462885E-5</v>
      </c>
      <c r="AS351">
        <f t="shared" si="93"/>
        <v>7.1692917236481755</v>
      </c>
      <c r="AT351">
        <f t="shared" si="93"/>
        <v>1.1780579022182669</v>
      </c>
      <c r="AU351" s="24">
        <f t="shared" si="93"/>
        <v>3.0570826759445549</v>
      </c>
    </row>
    <row r="352" spans="1:49">
      <c r="A352">
        <v>18</v>
      </c>
      <c r="B352">
        <v>8</v>
      </c>
      <c r="C352">
        <v>1403.3937696467699</v>
      </c>
      <c r="D352">
        <v>9993.6097877586708</v>
      </c>
      <c r="E352">
        <v>1326.9172514140701</v>
      </c>
      <c r="F352">
        <v>9665.5722048840307</v>
      </c>
      <c r="G352">
        <v>0.92</v>
      </c>
      <c r="H352">
        <v>21.504196038937302</v>
      </c>
      <c r="I352">
        <v>7.35816164240621</v>
      </c>
      <c r="J352">
        <v>18.063524672707299</v>
      </c>
      <c r="K352">
        <v>16.1281470292029</v>
      </c>
      <c r="L352">
        <v>10</v>
      </c>
      <c r="M352">
        <v>18.4321680333749</v>
      </c>
      <c r="N352">
        <f t="shared" si="101"/>
        <v>-24.305673798855512</v>
      </c>
      <c r="O352">
        <f t="shared" si="102"/>
        <v>-10.894384431241649</v>
      </c>
      <c r="P352">
        <f t="shared" si="97"/>
        <v>-0.45763191226139377</v>
      </c>
      <c r="Q352">
        <f t="shared" si="98"/>
        <v>-2.2974309009838461</v>
      </c>
      <c r="R352">
        <f t="shared" si="99"/>
        <v>-1.422152689638692</v>
      </c>
      <c r="S352">
        <f t="shared" si="96"/>
        <v>2.780865538639048E-11</v>
      </c>
      <c r="T352">
        <f t="shared" si="96"/>
        <v>1.8562179060114063E-5</v>
      </c>
      <c r="U352">
        <f t="shared" si="96"/>
        <v>0.63278035203418048</v>
      </c>
      <c r="V352">
        <f t="shared" si="96"/>
        <v>0.1005167497708057</v>
      </c>
      <c r="W352">
        <f t="shared" si="96"/>
        <v>0.24119424129583428</v>
      </c>
      <c r="X352">
        <f t="shared" si="103"/>
        <v>0.97450990530768933</v>
      </c>
      <c r="Y352">
        <f t="shared" si="104"/>
        <v>-2.5820595583676598E-2</v>
      </c>
      <c r="Z352">
        <f t="shared" si="100"/>
        <v>2.8536041793859698E-11</v>
      </c>
      <c r="AA352">
        <f t="shared" si="100"/>
        <v>1.9047706912997756E-5</v>
      </c>
      <c r="AB352">
        <f t="shared" si="100"/>
        <v>0.64933188322430446</v>
      </c>
      <c r="AC352">
        <f t="shared" si="100"/>
        <v>0.1031459497982925</v>
      </c>
      <c r="AD352">
        <f t="shared" si="100"/>
        <v>0.24750311924195395</v>
      </c>
      <c r="AE352">
        <f t="shared" si="106"/>
        <v>1</v>
      </c>
      <c r="AF352" s="15">
        <f t="shared" si="107"/>
        <v>9.1967088629451759</v>
      </c>
      <c r="AG352">
        <f t="shared" si="108"/>
        <v>9687.9143662444603</v>
      </c>
      <c r="AI352">
        <f t="shared" si="109"/>
        <v>2.2657046267180053E-2</v>
      </c>
      <c r="AK352">
        <f t="shared" si="95"/>
        <v>6.4654241920566279E-13</v>
      </c>
      <c r="AL352">
        <f t="shared" si="95"/>
        <v>4.315647768114755E-7</v>
      </c>
      <c r="AM352">
        <f t="shared" si="95"/>
        <v>1.471194252096822E-2</v>
      </c>
      <c r="AN352">
        <f t="shared" si="95"/>
        <v>2.3369825568521443E-3</v>
      </c>
      <c r="AO352">
        <f t="shared" si="95"/>
        <v>5.6076896239363322E-3</v>
      </c>
      <c r="AQ352" s="23">
        <f t="shared" ref="AQ352:AU402" si="110">AK352*$C352*0.5</f>
        <v>4.5367680146278862E-10</v>
      </c>
      <c r="AR352">
        <f t="shared" si="110"/>
        <v>3.0282765948811178E-4</v>
      </c>
      <c r="AS352">
        <f t="shared" si="110"/>
        <v>10.323324236664098</v>
      </c>
      <c r="AT352">
        <f t="shared" si="110"/>
        <v>1.6398533800297388</v>
      </c>
      <c r="AU352" s="24">
        <f t="shared" si="110"/>
        <v>3.9348983401725435</v>
      </c>
    </row>
    <row r="353" spans="1:49">
      <c r="A353">
        <v>18</v>
      </c>
      <c r="B353">
        <v>9</v>
      </c>
      <c r="C353">
        <v>1403.3937696467699</v>
      </c>
      <c r="D353">
        <v>9993.6097877586708</v>
      </c>
      <c r="E353">
        <v>6736.8860152257803</v>
      </c>
      <c r="F353">
        <v>5806.3655341846197</v>
      </c>
      <c r="G353">
        <v>0.92</v>
      </c>
      <c r="H353">
        <v>18.733243400712102</v>
      </c>
      <c r="I353">
        <v>7.1571763113640197</v>
      </c>
      <c r="J353">
        <v>15.7359244565982</v>
      </c>
      <c r="K353">
        <v>14.0499325505341</v>
      </c>
      <c r="L353">
        <v>10</v>
      </c>
      <c r="M353">
        <v>16.057065772039</v>
      </c>
      <c r="N353">
        <f t="shared" si="101"/>
        <v>-20.980530632985275</v>
      </c>
      <c r="O353">
        <f t="shared" si="102"/>
        <v>-9.2318128483065305</v>
      </c>
      <c r="P353">
        <f t="shared" si="97"/>
        <v>-0.21655903273581079</v>
      </c>
      <c r="Q353">
        <f t="shared" si="98"/>
        <v>-2.089609453116966</v>
      </c>
      <c r="R353">
        <f t="shared" si="99"/>
        <v>-1.2973680166406312</v>
      </c>
      <c r="S353">
        <f t="shared" si="96"/>
        <v>7.7316345603657521E-10</v>
      </c>
      <c r="T353">
        <f t="shared" si="96"/>
        <v>9.7875641606668721E-5</v>
      </c>
      <c r="U353">
        <f t="shared" si="96"/>
        <v>0.80528499534310716</v>
      </c>
      <c r="V353">
        <f t="shared" si="96"/>
        <v>0.12373545087685354</v>
      </c>
      <c r="W353">
        <f t="shared" si="96"/>
        <v>0.27325003696658995</v>
      </c>
      <c r="X353">
        <f t="shared" si="103"/>
        <v>1.2023683596013208</v>
      </c>
      <c r="Y353">
        <f t="shared" si="104"/>
        <v>0.18429324474023959</v>
      </c>
      <c r="Z353">
        <f t="shared" si="100"/>
        <v>6.4303376736638291E-10</v>
      </c>
      <c r="AA353">
        <f t="shared" si="100"/>
        <v>8.1402376256076931E-5</v>
      </c>
      <c r="AB353">
        <f t="shared" si="100"/>
        <v>0.669748990742007</v>
      </c>
      <c r="AC353">
        <f t="shared" si="100"/>
        <v>0.10290976961326688</v>
      </c>
      <c r="AD353">
        <f t="shared" si="100"/>
        <v>0.22725983662543625</v>
      </c>
      <c r="AE353">
        <f t="shared" si="106"/>
        <v>1</v>
      </c>
      <c r="AF353" s="15">
        <f t="shared" si="107"/>
        <v>8.82715987268476</v>
      </c>
      <c r="AG353">
        <f t="shared" si="108"/>
        <v>7755.5589105218432</v>
      </c>
      <c r="AI353">
        <f t="shared" si="109"/>
        <v>1.813786233245282E-2</v>
      </c>
      <c r="AK353">
        <f t="shared" si="95"/>
        <v>1.1663257947609946E-11</v>
      </c>
      <c r="AL353">
        <f t="shared" si="95"/>
        <v>1.4764650940672495E-6</v>
      </c>
      <c r="AM353">
        <f t="shared" si="95"/>
        <v>1.2147814991377742E-2</v>
      </c>
      <c r="AN353">
        <f t="shared" si="95"/>
        <v>1.8665632339098712E-3</v>
      </c>
      <c r="AO353">
        <f t="shared" si="95"/>
        <v>4.1220076304078817E-3</v>
      </c>
      <c r="AQ353" s="23">
        <f t="shared" si="110"/>
        <v>8.1840717687294846E-9</v>
      </c>
      <c r="AR353">
        <f t="shared" si="110"/>
        <v>1.0360309570574551E-3</v>
      </c>
      <c r="AS353">
        <f t="shared" si="110"/>
        <v>8.5240839368605759</v>
      </c>
      <c r="AT353">
        <f t="shared" si="110"/>
        <v>1.3097616065604198</v>
      </c>
      <c r="AU353" s="24">
        <f t="shared" si="110"/>
        <v>2.8923999134754332</v>
      </c>
    </row>
    <row r="354" spans="1:49">
      <c r="A354">
        <v>18</v>
      </c>
      <c r="B354">
        <v>10</v>
      </c>
      <c r="C354">
        <v>1403.3937696467699</v>
      </c>
      <c r="D354">
        <v>9993.6097877586708</v>
      </c>
      <c r="E354">
        <v>15653.849400851201</v>
      </c>
      <c r="F354">
        <v>10723.919758195199</v>
      </c>
      <c r="G354">
        <v>0.92</v>
      </c>
      <c r="H354">
        <v>18.427961832297999</v>
      </c>
      <c r="I354">
        <v>7.3498657240066096</v>
      </c>
      <c r="J354">
        <v>15.4794879391303</v>
      </c>
      <c r="K354">
        <v>13.8209713742235</v>
      </c>
      <c r="L354">
        <v>10</v>
      </c>
      <c r="M354">
        <v>15.7953958562554</v>
      </c>
      <c r="N354">
        <f t="shared" si="101"/>
        <v>-20.61419275088835</v>
      </c>
      <c r="O354">
        <f t="shared" si="102"/>
        <v>-9.048643907258068</v>
      </c>
      <c r="P354">
        <f t="shared" si="97"/>
        <v>-0.18999953628377975</v>
      </c>
      <c r="Q354">
        <f t="shared" si="98"/>
        <v>-2.0667133354859062</v>
      </c>
      <c r="R354">
        <f t="shared" si="99"/>
        <v>-1.2900652032307289</v>
      </c>
      <c r="S354">
        <f t="shared" si="96"/>
        <v>1.1152438561401652E-9</v>
      </c>
      <c r="T354">
        <f t="shared" si="96"/>
        <v>1.1755033804138705E-4</v>
      </c>
      <c r="U354">
        <f t="shared" si="96"/>
        <v>0.82695951741781515</v>
      </c>
      <c r="V354">
        <f t="shared" si="96"/>
        <v>0.12660119432296071</v>
      </c>
      <c r="W354">
        <f t="shared" si="96"/>
        <v>0.27525283513050841</v>
      </c>
      <c r="X354">
        <f t="shared" si="103"/>
        <v>1.2289310983245696</v>
      </c>
      <c r="Y354">
        <f t="shared" si="104"/>
        <v>0.20614476581015742</v>
      </c>
      <c r="Z354">
        <f t="shared" si="100"/>
        <v>9.0749095507518943E-10</v>
      </c>
      <c r="AA354">
        <f t="shared" si="100"/>
        <v>9.5652505011587844E-5</v>
      </c>
      <c r="AB354">
        <f t="shared" si="100"/>
        <v>0.67290958666863288</v>
      </c>
      <c r="AC354">
        <f t="shared" si="100"/>
        <v>0.10301732497091096</v>
      </c>
      <c r="AD354">
        <f t="shared" si="100"/>
        <v>0.22397743494795355</v>
      </c>
      <c r="AE354">
        <f t="shared" si="106"/>
        <v>0.99999999999999989</v>
      </c>
      <c r="AF354" s="15">
        <f t="shared" si="107"/>
        <v>9.4782276004781938</v>
      </c>
      <c r="AG354">
        <f t="shared" si="108"/>
        <v>15101.191644526505</v>
      </c>
      <c r="AI354">
        <f t="shared" si="109"/>
        <v>3.5317033661211479E-2</v>
      </c>
      <c r="AK354">
        <f t="shared" si="95"/>
        <v>3.2049888607635422E-11</v>
      </c>
      <c r="AL354">
        <f t="shared" si="95"/>
        <v>3.3781627392734474E-6</v>
      </c>
      <c r="AM354">
        <f t="shared" si="95"/>
        <v>2.3765170523328012E-2</v>
      </c>
      <c r="AN354">
        <f t="shared" si="95"/>
        <v>3.6382663336856241E-3</v>
      </c>
      <c r="AO354">
        <f t="shared" si="95"/>
        <v>7.9102186094086799E-3</v>
      </c>
      <c r="AQ354" s="23">
        <f t="shared" si="110"/>
        <v>2.2489306994914271E-8</v>
      </c>
      <c r="AR354">
        <f t="shared" si="110"/>
        <v>2.3704462705746109E-3</v>
      </c>
      <c r="AS354">
        <f t="shared" si="110"/>
        <v>16.6759461235158</v>
      </c>
      <c r="AT354">
        <f t="shared" si="110"/>
        <v>2.5529601525050003</v>
      </c>
      <c r="AU354" s="24">
        <f t="shared" si="110"/>
        <v>5.5505757564940383</v>
      </c>
    </row>
    <row r="355" spans="1:49">
      <c r="A355">
        <v>18</v>
      </c>
      <c r="B355">
        <v>11</v>
      </c>
      <c r="C355">
        <v>1403.3937696467699</v>
      </c>
      <c r="D355">
        <v>9993.6097877586708</v>
      </c>
      <c r="E355">
        <v>10891.4480381786</v>
      </c>
      <c r="F355">
        <v>9022.5382886068801</v>
      </c>
      <c r="G355">
        <v>0.92</v>
      </c>
      <c r="H355">
        <v>14.7517740159537</v>
      </c>
      <c r="I355">
        <v>7.6711570706084098</v>
      </c>
      <c r="J355">
        <v>12.391490173401101</v>
      </c>
      <c r="K355">
        <v>11.0638305119652</v>
      </c>
      <c r="L355">
        <v>10</v>
      </c>
      <c r="M355">
        <v>12.6443777279603</v>
      </c>
      <c r="N355">
        <f t="shared" si="101"/>
        <v>-16.20276737127519</v>
      </c>
      <c r="O355">
        <f t="shared" si="102"/>
        <v>-6.842931217451488</v>
      </c>
      <c r="P355">
        <f t="shared" si="97"/>
        <v>0.12982880373817818</v>
      </c>
      <c r="Q355">
        <f t="shared" si="98"/>
        <v>-1.7909992492600759</v>
      </c>
      <c r="R355">
        <f t="shared" si="99"/>
        <v>-1.1421530372140278</v>
      </c>
      <c r="S355">
        <f t="shared" si="96"/>
        <v>9.1881386282145733E-8</v>
      </c>
      <c r="T355">
        <f t="shared" si="96"/>
        <v>1.0669712865745242E-3</v>
      </c>
      <c r="U355">
        <f t="shared" si="96"/>
        <v>1.1386334368500701</v>
      </c>
      <c r="V355">
        <f t="shared" si="96"/>
        <v>0.16679341816806983</v>
      </c>
      <c r="W355">
        <f t="shared" si="96"/>
        <v>0.31913118030048127</v>
      </c>
      <c r="X355">
        <f t="shared" si="103"/>
        <v>1.6256250984865821</v>
      </c>
      <c r="Y355">
        <f t="shared" si="104"/>
        <v>0.48589241780460307</v>
      </c>
      <c r="Z355">
        <f t="shared" si="100"/>
        <v>5.6520649421373412E-8</v>
      </c>
      <c r="AA355">
        <f t="shared" si="100"/>
        <v>6.5634523456106135E-4</v>
      </c>
      <c r="AB355">
        <f t="shared" si="100"/>
        <v>0.70042806174074856</v>
      </c>
      <c r="AC355">
        <f t="shared" si="100"/>
        <v>0.10260263471777749</v>
      </c>
      <c r="AD355">
        <f t="shared" si="100"/>
        <v>0.19631290178626346</v>
      </c>
      <c r="AE355">
        <f t="shared" si="106"/>
        <v>1</v>
      </c>
      <c r="AF355" s="15">
        <f t="shared" si="107"/>
        <v>9.2739023690630891</v>
      </c>
      <c r="AG355">
        <f t="shared" si="108"/>
        <v>14973.347428368135</v>
      </c>
      <c r="AI355">
        <f t="shared" si="109"/>
        <v>3.5018045436193294E-2</v>
      </c>
      <c r="AK355">
        <f t="shared" si="95"/>
        <v>1.9792426695208064E-9</v>
      </c>
      <c r="AL355">
        <f t="shared" si="95"/>
        <v>2.298392724568819E-5</v>
      </c>
      <c r="AM355">
        <f t="shared" si="95"/>
        <v>2.4527621690822336E-2</v>
      </c>
      <c r="AN355">
        <f t="shared" si="95"/>
        <v>3.5929437244202759E-3</v>
      </c>
      <c r="AO355">
        <f t="shared" si="95"/>
        <v>6.8744941144623251E-3</v>
      </c>
      <c r="AQ355" s="23">
        <f t="shared" si="110"/>
        <v>1.3888284155122703E-6</v>
      </c>
      <c r="AR355">
        <f t="shared" si="110"/>
        <v>1.6127750149306726E-2</v>
      </c>
      <c r="AS355">
        <f t="shared" si="110"/>
        <v>17.210955732576519</v>
      </c>
      <c r="AT355">
        <f t="shared" si="110"/>
        <v>2.5211574187714381</v>
      </c>
      <c r="AU355" s="24">
        <f t="shared" si="110"/>
        <v>4.8238111048549079</v>
      </c>
    </row>
    <row r="356" spans="1:49">
      <c r="A356">
        <v>18</v>
      </c>
      <c r="B356">
        <v>12</v>
      </c>
      <c r="C356">
        <v>1403.3937696467699</v>
      </c>
      <c r="D356">
        <v>9993.6097877586708</v>
      </c>
      <c r="E356">
        <v>19775.635773132999</v>
      </c>
      <c r="F356">
        <v>19400.363349273801</v>
      </c>
      <c r="G356">
        <v>0.92</v>
      </c>
      <c r="H356">
        <v>13.581376309591001</v>
      </c>
      <c r="I356">
        <v>7.8009886150253003</v>
      </c>
      <c r="J356">
        <v>11.408356100056499</v>
      </c>
      <c r="K356">
        <v>10.1860322321933</v>
      </c>
      <c r="L356">
        <v>10</v>
      </c>
      <c r="M356">
        <v>11.6411796939352</v>
      </c>
      <c r="N356">
        <f t="shared" si="101"/>
        <v>-14.798290123639951</v>
      </c>
      <c r="O356">
        <f t="shared" si="102"/>
        <v>-6.1406925936338688</v>
      </c>
      <c r="P356">
        <f t="shared" si="97"/>
        <v>0.23165340419172209</v>
      </c>
      <c r="Q356">
        <f t="shared" si="98"/>
        <v>-1.7032194212828862</v>
      </c>
      <c r="R356">
        <f t="shared" si="99"/>
        <v>-1.0958880818452796</v>
      </c>
      <c r="S356">
        <f t="shared" si="96"/>
        <v>3.7426934548499554E-7</v>
      </c>
      <c r="T356">
        <f t="shared" si="96"/>
        <v>2.1534316486420905E-3</v>
      </c>
      <c r="U356">
        <f t="shared" si="96"/>
        <v>1.2606827057561383</v>
      </c>
      <c r="V356">
        <f t="shared" si="96"/>
        <v>0.18209633453974311</v>
      </c>
      <c r="W356">
        <f t="shared" si="96"/>
        <v>0.33424264028202005</v>
      </c>
      <c r="X356">
        <f t="shared" si="103"/>
        <v>1.7791754864958889</v>
      </c>
      <c r="Y356">
        <f t="shared" si="104"/>
        <v>0.57615004715540763</v>
      </c>
      <c r="Z356">
        <f t="shared" si="100"/>
        <v>2.1036111857752958E-7</v>
      </c>
      <c r="AA356">
        <f t="shared" si="100"/>
        <v>1.2103537087751273E-3</v>
      </c>
      <c r="AB356">
        <f t="shared" si="100"/>
        <v>0.70857693090133034</v>
      </c>
      <c r="AC356">
        <f t="shared" si="100"/>
        <v>0.10234872047297841</v>
      </c>
      <c r="AD356">
        <f t="shared" si="100"/>
        <v>0.18786378455579761</v>
      </c>
      <c r="AE356">
        <f t="shared" si="106"/>
        <v>1</v>
      </c>
      <c r="AF356" s="15">
        <f t="shared" si="107"/>
        <v>10.015328914256084</v>
      </c>
      <c r="AG356">
        <f t="shared" si="108"/>
        <v>33477.670631742156</v>
      </c>
      <c r="AI356">
        <f t="shared" si="109"/>
        <v>7.8293955101796889E-2</v>
      </c>
      <c r="AK356">
        <f t="shared" si="95"/>
        <v>1.6470003973072871E-8</v>
      </c>
      <c r="AL356">
        <f t="shared" si="95"/>
        <v>9.4763378932133163E-5</v>
      </c>
      <c r="AM356">
        <f t="shared" si="95"/>
        <v>5.5477290414157797E-2</v>
      </c>
      <c r="AN356">
        <f t="shared" si="95"/>
        <v>8.0132861254377311E-3</v>
      </c>
      <c r="AO356">
        <f t="shared" si="95"/>
        <v>1.4708598713265261E-2</v>
      </c>
      <c r="AQ356" s="23">
        <f t="shared" si="110"/>
        <v>1.1556950480934008E-5</v>
      </c>
      <c r="AR356">
        <f t="shared" si="110"/>
        <v>6.6495167792015822E-2</v>
      </c>
      <c r="AS356">
        <f t="shared" si="110"/>
        <v>38.928241862056758</v>
      </c>
      <c r="AT356">
        <f t="shared" si="110"/>
        <v>5.6228979114181081</v>
      </c>
      <c r="AU356" s="24">
        <f t="shared" si="110"/>
        <v>10.320977897215482</v>
      </c>
    </row>
    <row r="357" spans="1:49">
      <c r="A357">
        <v>18</v>
      </c>
      <c r="B357">
        <v>13</v>
      </c>
      <c r="C357">
        <v>1403.3937696467699</v>
      </c>
      <c r="D357">
        <v>9993.6097877586708</v>
      </c>
      <c r="E357">
        <v>6227.3736275196297</v>
      </c>
      <c r="F357">
        <v>4568.4500073733298</v>
      </c>
      <c r="G357">
        <v>0.92</v>
      </c>
      <c r="H357">
        <v>11.158831326597801</v>
      </c>
      <c r="I357">
        <v>7.5652462049924099</v>
      </c>
      <c r="J357">
        <v>9.3734183143420999</v>
      </c>
      <c r="K357">
        <v>8.3691234949483206</v>
      </c>
      <c r="L357">
        <v>10</v>
      </c>
      <c r="M357">
        <v>9.5647125656552205</v>
      </c>
      <c r="N357">
        <f t="shared" si="101"/>
        <v>-11.891236144048113</v>
      </c>
      <c r="O357">
        <f t="shared" si="102"/>
        <v>-4.6871656038379497</v>
      </c>
      <c r="P357">
        <f t="shared" si="97"/>
        <v>0.44241481771214097</v>
      </c>
      <c r="Q357">
        <f t="shared" si="98"/>
        <v>-1.521528547558388</v>
      </c>
      <c r="R357">
        <f t="shared" si="99"/>
        <v>-0.98499245313029404</v>
      </c>
      <c r="S357">
        <f t="shared" si="96"/>
        <v>6.8501764695209474E-6</v>
      </c>
      <c r="T357">
        <f t="shared" si="96"/>
        <v>9.2127618011245624E-3</v>
      </c>
      <c r="U357">
        <f t="shared" si="96"/>
        <v>1.5564612542360903</v>
      </c>
      <c r="V357">
        <f t="shared" si="96"/>
        <v>0.21837783080681858</v>
      </c>
      <c r="W357">
        <f t="shared" si="96"/>
        <v>0.37344204524448438</v>
      </c>
      <c r="X357">
        <f t="shared" si="103"/>
        <v>2.157500742264987</v>
      </c>
      <c r="Y357">
        <f t="shared" si="104"/>
        <v>0.76895048801477817</v>
      </c>
      <c r="Z357">
        <f t="shared" si="100"/>
        <v>3.1750517324640624E-6</v>
      </c>
      <c r="AA357">
        <f t="shared" si="100"/>
        <v>4.2701082880985813E-3</v>
      </c>
      <c r="AB357">
        <f t="shared" si="100"/>
        <v>0.72141864136838552</v>
      </c>
      <c r="AC357">
        <f t="shared" si="100"/>
        <v>0.10121796323349637</v>
      </c>
      <c r="AD357">
        <f t="shared" si="100"/>
        <v>0.17309011205828717</v>
      </c>
      <c r="AE357">
        <f t="shared" si="106"/>
        <v>1</v>
      </c>
      <c r="AF357" s="15">
        <f t="shared" si="107"/>
        <v>8.6129679999005333</v>
      </c>
      <c r="AG357">
        <f t="shared" si="108"/>
        <v>9426.0587621235645</v>
      </c>
      <c r="AI357">
        <f t="shared" si="109"/>
        <v>2.2044646702774385E-2</v>
      </c>
      <c r="AK357">
        <f t="shared" si="95"/>
        <v>6.9992893705201998E-8</v>
      </c>
      <c r="AL357">
        <f t="shared" si="95"/>
        <v>9.4133028593721969E-5</v>
      </c>
      <c r="AM357">
        <f t="shared" si="95"/>
        <v>1.5903419073761558E-2</v>
      </c>
      <c r="AN357">
        <f t="shared" si="95"/>
        <v>2.2313142394568344E-3</v>
      </c>
      <c r="AO357">
        <f t="shared" si="95"/>
        <v>3.815710368068569E-3</v>
      </c>
      <c r="AQ357" s="23">
        <f t="shared" si="110"/>
        <v>4.911379547271455E-5</v>
      </c>
      <c r="AR357">
        <f t="shared" si="110"/>
        <v>6.6052852923205327E-2</v>
      </c>
      <c r="AS357">
        <f t="shared" si="110"/>
        <v>11.159379622099287</v>
      </c>
      <c r="AT357">
        <f t="shared" si="110"/>
        <v>1.5657062508889212</v>
      </c>
      <c r="AU357" s="24">
        <f t="shared" si="110"/>
        <v>2.6774720786620065</v>
      </c>
    </row>
    <row r="358" spans="1:49">
      <c r="A358">
        <v>18</v>
      </c>
      <c r="B358">
        <v>14</v>
      </c>
      <c r="C358">
        <v>1403.3937696467699</v>
      </c>
      <c r="D358">
        <v>9993.6097877586708</v>
      </c>
      <c r="E358">
        <v>17670.048517895</v>
      </c>
      <c r="F358">
        <v>16690.792978189998</v>
      </c>
      <c r="G358">
        <v>0.92</v>
      </c>
      <c r="H358">
        <v>8.9870075508425806</v>
      </c>
      <c r="I358">
        <v>6.8201942258608499</v>
      </c>
      <c r="J358">
        <v>7.5490863427077901</v>
      </c>
      <c r="K358">
        <v>6.7402556631319603</v>
      </c>
      <c r="L358">
        <v>10</v>
      </c>
      <c r="M358">
        <v>7.7031493292936499</v>
      </c>
      <c r="N358">
        <f t="shared" si="101"/>
        <v>-9.2850476131418489</v>
      </c>
      <c r="O358">
        <f t="shared" si="102"/>
        <v>-3.3840713383848176</v>
      </c>
      <c r="P358">
        <f t="shared" si="97"/>
        <v>0.63136348620283811</v>
      </c>
      <c r="Q358">
        <f t="shared" si="98"/>
        <v>-1.3586417643767521</v>
      </c>
      <c r="R358">
        <f t="shared" si="99"/>
        <v>-0.86956273193826861</v>
      </c>
      <c r="S358">
        <f t="shared" si="96"/>
        <v>9.2801513119144784E-5</v>
      </c>
      <c r="T358">
        <f t="shared" si="96"/>
        <v>3.3909117824506063E-2</v>
      </c>
      <c r="U358">
        <f t="shared" si="96"/>
        <v>1.880172421504855</v>
      </c>
      <c r="V358">
        <f t="shared" si="96"/>
        <v>0.25700961961554103</v>
      </c>
      <c r="W358">
        <f t="shared" si="96"/>
        <v>0.41913478343784788</v>
      </c>
      <c r="X358">
        <f t="shared" si="103"/>
        <v>2.5903187438958692</v>
      </c>
      <c r="Y358">
        <f t="shared" si="104"/>
        <v>0.95178093528056928</v>
      </c>
      <c r="Z358">
        <f t="shared" si="100"/>
        <v>3.582629100678561E-5</v>
      </c>
      <c r="AA358">
        <f t="shared" si="100"/>
        <v>1.3090712447807237E-2</v>
      </c>
      <c r="AB358">
        <f t="shared" si="100"/>
        <v>0.72584597008978669</v>
      </c>
      <c r="AC358">
        <f t="shared" si="100"/>
        <v>9.921930272912885E-2</v>
      </c>
      <c r="AD358">
        <f t="shared" si="100"/>
        <v>0.16180818844227038</v>
      </c>
      <c r="AE358">
        <f t="shared" si="106"/>
        <v>0.99999999999999989</v>
      </c>
      <c r="AF358" s="15">
        <f t="shared" si="107"/>
        <v>9.8699979981782864</v>
      </c>
      <c r="AG358">
        <f t="shared" si="108"/>
        <v>37655.889660313449</v>
      </c>
      <c r="AI358">
        <f t="shared" si="109"/>
        <v>8.8065521846296249E-2</v>
      </c>
      <c r="AK358">
        <f t="shared" si="95"/>
        <v>3.1550610133298448E-6</v>
      </c>
      <c r="AL358">
        <f t="shared" si="95"/>
        <v>1.1528404230559505E-3</v>
      </c>
      <c r="AM358">
        <f t="shared" si="95"/>
        <v>6.3922004135988197E-2</v>
      </c>
      <c r="AN358">
        <f t="shared" si="95"/>
        <v>8.7377996720663775E-3</v>
      </c>
      <c r="AO358">
        <f t="shared" si="95"/>
        <v>1.4249722554172383E-2</v>
      </c>
      <c r="AQ358" s="23">
        <f t="shared" si="110"/>
        <v>2.2138964844812645E-3</v>
      </c>
      <c r="AR358">
        <f t="shared" si="110"/>
        <v>0.80894453355683371</v>
      </c>
      <c r="AS358">
        <f t="shared" si="110"/>
        <v>44.853871173890447</v>
      </c>
      <c r="AT358">
        <f t="shared" si="110"/>
        <v>6.1312868100997715</v>
      </c>
      <c r="AU358" s="24">
        <f t="shared" si="110"/>
        <v>9.9989859258602891</v>
      </c>
    </row>
    <row r="359" spans="1:49">
      <c r="A359">
        <v>18</v>
      </c>
      <c r="B359">
        <v>15</v>
      </c>
      <c r="C359">
        <v>1403.3937696467699</v>
      </c>
      <c r="D359">
        <v>9993.6097877586708</v>
      </c>
      <c r="E359">
        <v>19842.180276010698</v>
      </c>
      <c r="F359">
        <v>16403.885489804201</v>
      </c>
      <c r="G359">
        <v>0.92</v>
      </c>
      <c r="H359">
        <v>6.7481467349213196</v>
      </c>
      <c r="I359">
        <v>7.4656336511092398</v>
      </c>
      <c r="J359">
        <v>5.6684432573339203</v>
      </c>
      <c r="K359">
        <v>5.0611100511910001</v>
      </c>
      <c r="L359">
        <v>10</v>
      </c>
      <c r="M359">
        <v>5.78412577278971</v>
      </c>
      <c r="N359">
        <f t="shared" si="101"/>
        <v>-6.5984146340363345</v>
      </c>
      <c r="O359">
        <f t="shared" si="102"/>
        <v>-2.0407548488320604</v>
      </c>
      <c r="P359">
        <f t="shared" si="97"/>
        <v>0.82614437718798917</v>
      </c>
      <c r="Q359">
        <f t="shared" si="98"/>
        <v>-1.1907272031826559</v>
      </c>
      <c r="R359">
        <f t="shared" si="99"/>
        <v>-0.79297473687052333</v>
      </c>
      <c r="S359">
        <f t="shared" si="96"/>
        <v>1.3625264292009393E-3</v>
      </c>
      <c r="T359">
        <f t="shared" si="96"/>
        <v>0.1299305958935347</v>
      </c>
      <c r="U359">
        <f t="shared" si="96"/>
        <v>2.2844935923675407</v>
      </c>
      <c r="V359">
        <f t="shared" si="96"/>
        <v>0.30400011381557218</v>
      </c>
      <c r="W359">
        <f t="shared" si="96"/>
        <v>0.45249673249646127</v>
      </c>
      <c r="X359">
        <f t="shared" si="103"/>
        <v>3.1722835610023101</v>
      </c>
      <c r="Y359">
        <f t="shared" si="104"/>
        <v>1.1544516947967487</v>
      </c>
      <c r="Z359">
        <f t="shared" si="100"/>
        <v>4.2950965857870455E-4</v>
      </c>
      <c r="AA359">
        <f t="shared" si="100"/>
        <v>4.0958064875033437E-2</v>
      </c>
      <c r="AB359">
        <f t="shared" si="100"/>
        <v>0.72014167347818536</v>
      </c>
      <c r="AC359">
        <f t="shared" si="100"/>
        <v>9.5830056793384744E-2</v>
      </c>
      <c r="AD359">
        <f t="shared" si="100"/>
        <v>0.14264069519481767</v>
      </c>
      <c r="AE359">
        <f t="shared" si="106"/>
        <v>1</v>
      </c>
      <c r="AF359" s="15">
        <f t="shared" si="107"/>
        <v>9.8720078519071119</v>
      </c>
      <c r="AG359">
        <f t="shared" si="108"/>
        <v>43482.943566485155</v>
      </c>
      <c r="AI359">
        <f t="shared" si="109"/>
        <v>0.10169320526322388</v>
      </c>
      <c r="AK359">
        <f t="shared" si="95"/>
        <v>4.3678213872381411E-5</v>
      </c>
      <c r="AL359">
        <f t="shared" si="95"/>
        <v>4.1651568985212155E-3</v>
      </c>
      <c r="AM359">
        <f t="shared" si="95"/>
        <v>7.3233515019618653E-2</v>
      </c>
      <c r="AN359">
        <f t="shared" si="95"/>
        <v>9.745265635876077E-3</v>
      </c>
      <c r="AO359">
        <f t="shared" si="95"/>
        <v>1.4505589495335546E-2</v>
      </c>
      <c r="AQ359" s="23">
        <f t="shared" si="110"/>
        <v>3.0648866608899594E-2</v>
      </c>
      <c r="AR359">
        <f t="shared" si="110"/>
        <v>2.9226776204929688</v>
      </c>
      <c r="AS359">
        <f t="shared" si="110"/>
        <v>51.387729353932983</v>
      </c>
      <c r="AT359">
        <f t="shared" si="110"/>
        <v>6.8382225384706272</v>
      </c>
      <c r="AU359" s="24">
        <f t="shared" si="110"/>
        <v>10.178526961403769</v>
      </c>
    </row>
    <row r="360" spans="1:49">
      <c r="A360">
        <v>18</v>
      </c>
      <c r="B360">
        <v>16</v>
      </c>
      <c r="C360">
        <v>1403.3937696467699</v>
      </c>
      <c r="D360">
        <v>9993.6097877586708</v>
      </c>
      <c r="E360">
        <v>12576.9110439045</v>
      </c>
      <c r="F360">
        <v>7323.1631650911904</v>
      </c>
      <c r="G360">
        <v>0.92</v>
      </c>
      <c r="H360">
        <v>5.3567434229686501</v>
      </c>
      <c r="I360">
        <v>7.62150305708475</v>
      </c>
      <c r="J360">
        <v>4.4996644752936801</v>
      </c>
      <c r="K360">
        <v>4.0175575672264996</v>
      </c>
      <c r="L360">
        <v>10</v>
      </c>
      <c r="M360">
        <v>4.5914943625445597</v>
      </c>
      <c r="N360">
        <f t="shared" si="101"/>
        <v>-4.9287306596931311</v>
      </c>
      <c r="O360">
        <f t="shared" si="102"/>
        <v>-1.2059128616604586</v>
      </c>
      <c r="P360">
        <f t="shared" si="97"/>
        <v>0.94719646532787127</v>
      </c>
      <c r="Q360">
        <f t="shared" si="98"/>
        <v>-1.0863719547862059</v>
      </c>
      <c r="R360">
        <f t="shared" si="99"/>
        <v>-0.7380192485375312</v>
      </c>
      <c r="S360">
        <f t="shared" si="96"/>
        <v>7.235681997493984E-3</v>
      </c>
      <c r="T360">
        <f t="shared" si="96"/>
        <v>0.29941854700808784</v>
      </c>
      <c r="U360">
        <f t="shared" si="96"/>
        <v>2.5784706847334236</v>
      </c>
      <c r="V360">
        <f t="shared" si="96"/>
        <v>0.33743851778640244</v>
      </c>
      <c r="W360">
        <f t="shared" si="96"/>
        <v>0.47805989617396127</v>
      </c>
      <c r="X360">
        <f t="shared" si="103"/>
        <v>3.7006233276993692</v>
      </c>
      <c r="Y360">
        <f t="shared" si="104"/>
        <v>1.3085012724069918</v>
      </c>
      <c r="Z360">
        <f t="shared" si="100"/>
        <v>1.955260332316047E-3</v>
      </c>
      <c r="AA360">
        <f t="shared" si="100"/>
        <v>8.0910300912531014E-2</v>
      </c>
      <c r="AB360">
        <f t="shared" si="100"/>
        <v>0.69676658670809011</v>
      </c>
      <c r="AC360">
        <f t="shared" si="100"/>
        <v>9.118423787167329E-2</v>
      </c>
      <c r="AD360">
        <f t="shared" si="100"/>
        <v>0.12918361417538948</v>
      </c>
      <c r="AE360">
        <f t="shared" si="106"/>
        <v>0.99999999999999989</v>
      </c>
      <c r="AF360" s="15">
        <f t="shared" si="107"/>
        <v>9.1280125360663948</v>
      </c>
      <c r="AG360">
        <f t="shared" si="108"/>
        <v>23016.426295249927</v>
      </c>
      <c r="AI360">
        <f t="shared" si="109"/>
        <v>5.3828328344191545E-2</v>
      </c>
      <c r="AK360">
        <f t="shared" si="95"/>
        <v>1.0524839516628125E-4</v>
      </c>
      <c r="AL360">
        <f t="shared" si="95"/>
        <v>4.3552662439470605E-3</v>
      </c>
      <c r="AM360">
        <f t="shared" si="95"/>
        <v>3.7505780608584685E-2</v>
      </c>
      <c r="AN360">
        <f t="shared" si="95"/>
        <v>4.9082950959712952E-3</v>
      </c>
      <c r="AO360">
        <f t="shared" si="95"/>
        <v>6.9537380005222221E-3</v>
      </c>
      <c r="AQ360" s="23">
        <f t="shared" si="110"/>
        <v>7.3852471020840166E-2</v>
      </c>
      <c r="AR360">
        <f t="shared" si="110"/>
        <v>3.0560767559540967</v>
      </c>
      <c r="AS360">
        <f t="shared" si="110"/>
        <v>26.317689415913193</v>
      </c>
      <c r="AT360">
        <f t="shared" si="110"/>
        <v>3.4441353786369553</v>
      </c>
      <c r="AU360" s="24">
        <f t="shared" si="110"/>
        <v>4.8794162928444367</v>
      </c>
    </row>
    <row r="361" spans="1:49">
      <c r="A361">
        <v>18</v>
      </c>
      <c r="B361">
        <v>17</v>
      </c>
      <c r="C361">
        <v>1403.3937696467699</v>
      </c>
      <c r="D361">
        <v>9993.6097877586708</v>
      </c>
      <c r="E361">
        <v>5608.6090709096197</v>
      </c>
      <c r="F361">
        <v>4747.0148078372004</v>
      </c>
      <c r="G361">
        <v>0.92</v>
      </c>
      <c r="H361">
        <v>3.0338616650243502</v>
      </c>
      <c r="I361">
        <v>7.2330910898899203</v>
      </c>
      <c r="J361">
        <v>2.5484437986204602</v>
      </c>
      <c r="K361">
        <v>2.2753962487682702</v>
      </c>
      <c r="L361">
        <v>10</v>
      </c>
      <c r="M361">
        <v>2.60045285573517</v>
      </c>
      <c r="N361">
        <f t="shared" si="101"/>
        <v>-2.1412725501599716</v>
      </c>
      <c r="O361">
        <f t="shared" si="102"/>
        <v>0.18781619310612085</v>
      </c>
      <c r="P361">
        <f t="shared" si="97"/>
        <v>1.1492871782690259</v>
      </c>
      <c r="Q361">
        <f t="shared" si="98"/>
        <v>-0.912155822940383</v>
      </c>
      <c r="R361">
        <f t="shared" si="99"/>
        <v>-0.62681481418121676</v>
      </c>
      <c r="S361">
        <f t="shared" si="96"/>
        <v>0.11750521655625361</v>
      </c>
      <c r="T361">
        <f t="shared" si="96"/>
        <v>1.2066117114148902</v>
      </c>
      <c r="U361">
        <f t="shared" si="96"/>
        <v>3.1559424833248304</v>
      </c>
      <c r="V361">
        <f t="shared" si="96"/>
        <v>0.4016573877858623</v>
      </c>
      <c r="W361">
        <f t="shared" si="96"/>
        <v>0.53429090941014767</v>
      </c>
      <c r="X361">
        <f t="shared" si="103"/>
        <v>5.4160077084919838</v>
      </c>
      <c r="Y361">
        <f t="shared" si="104"/>
        <v>1.6893589588903466</v>
      </c>
      <c r="Z361">
        <f t="shared" si="100"/>
        <v>2.1695910139125595E-2</v>
      </c>
      <c r="AA361">
        <f t="shared" si="100"/>
        <v>0.2227861879743992</v>
      </c>
      <c r="AB361">
        <f t="shared" si="100"/>
        <v>0.5827064238436177</v>
      </c>
      <c r="AC361">
        <f t="shared" si="100"/>
        <v>7.4161155117280761E-2</v>
      </c>
      <c r="AD361">
        <f t="shared" si="100"/>
        <v>9.865032292557685E-2</v>
      </c>
      <c r="AE361">
        <f t="shared" si="106"/>
        <v>1</v>
      </c>
      <c r="AF361" s="15">
        <f t="shared" si="107"/>
        <v>8.6284315092255301</v>
      </c>
      <c r="AG361">
        <f t="shared" si="108"/>
        <v>18232.897210103409</v>
      </c>
      <c r="AI361">
        <f t="shared" si="109"/>
        <v>4.2641127910195545E-2</v>
      </c>
      <c r="AK361">
        <f t="shared" si="95"/>
        <v>9.251380793705629E-4</v>
      </c>
      <c r="AL361">
        <f t="shared" si="95"/>
        <v>9.4998543380412255E-3</v>
      </c>
      <c r="AM361">
        <f t="shared" si="95"/>
        <v>2.4847259153208321E-2</v>
      </c>
      <c r="AN361">
        <f t="shared" si="95"/>
        <v>3.162315301323822E-3</v>
      </c>
      <c r="AO361">
        <f t="shared" si="95"/>
        <v>4.2065610382516182E-3</v>
      </c>
      <c r="AQ361" s="23">
        <f t="shared" si="110"/>
        <v>0.64916650832581346</v>
      </c>
      <c r="AR361">
        <f t="shared" si="110"/>
        <v>6.6660181952794479</v>
      </c>
      <c r="AS361">
        <f t="shared" si="110"/>
        <v>17.435244344205618</v>
      </c>
      <c r="AT361">
        <f t="shared" si="110"/>
        <v>2.2189867957682496</v>
      </c>
      <c r="AU361" s="24">
        <f t="shared" si="110"/>
        <v>2.9517307763605842</v>
      </c>
    </row>
    <row r="362" spans="1:49">
      <c r="A362">
        <v>18</v>
      </c>
      <c r="B362">
        <v>18</v>
      </c>
      <c r="C362">
        <v>1403.3937696467699</v>
      </c>
      <c r="D362">
        <v>9993.6097877586708</v>
      </c>
      <c r="E362">
        <v>1403.3937696467699</v>
      </c>
      <c r="F362">
        <v>9993.6097877586708</v>
      </c>
      <c r="G362">
        <v>0.92</v>
      </c>
      <c r="H362">
        <v>0.80393940247778595</v>
      </c>
      <c r="I362">
        <v>6.9803076438746903</v>
      </c>
      <c r="J362">
        <v>0.67530909808134199</v>
      </c>
      <c r="K362">
        <v>0.60295455185833902</v>
      </c>
      <c r="L362">
        <v>10</v>
      </c>
      <c r="M362">
        <v>0.68909091640953202</v>
      </c>
      <c r="N362">
        <f t="shared" si="101"/>
        <v>0.5346341648959051</v>
      </c>
      <c r="O362">
        <f t="shared" si="102"/>
        <v>1.5257695506340594</v>
      </c>
      <c r="P362">
        <f t="shared" si="97"/>
        <v>1.3432904151105778</v>
      </c>
      <c r="Q362">
        <f t="shared" si="98"/>
        <v>-0.7449116532493899</v>
      </c>
      <c r="R362">
        <f t="shared" si="99"/>
        <v>-0.52366321383447789</v>
      </c>
      <c r="S362">
        <f t="shared" si="96"/>
        <v>1.7068237119932816</v>
      </c>
      <c r="T362">
        <f t="shared" si="96"/>
        <v>4.598681125943938</v>
      </c>
      <c r="U362">
        <f t="shared" si="96"/>
        <v>3.8316304405888895</v>
      </c>
      <c r="V362">
        <f t="shared" si="96"/>
        <v>0.47477624302545562</v>
      </c>
      <c r="W362">
        <f t="shared" si="96"/>
        <v>0.59234667618354631</v>
      </c>
      <c r="X362">
        <f t="shared" si="103"/>
        <v>11.204258197735111</v>
      </c>
      <c r="Y362">
        <f t="shared" si="104"/>
        <v>2.4162939022711267</v>
      </c>
      <c r="Z362">
        <f t="shared" si="100"/>
        <v>0.15233705631117178</v>
      </c>
      <c r="AA362">
        <f t="shared" si="100"/>
        <v>0.41044048118005172</v>
      </c>
      <c r="AB362">
        <f t="shared" si="100"/>
        <v>0.34197984132170711</v>
      </c>
      <c r="AC362">
        <f t="shared" si="100"/>
        <v>4.2374625311779178E-2</v>
      </c>
      <c r="AD362">
        <f t="shared" si="100"/>
        <v>5.2867995875290202E-2</v>
      </c>
      <c r="AE362">
        <f t="shared" si="106"/>
        <v>1</v>
      </c>
      <c r="AF362" s="15">
        <f t="shared" si="107"/>
        <v>9.2305467269012063</v>
      </c>
      <c r="AG362">
        <f t="shared" si="108"/>
        <v>55378.818301211169</v>
      </c>
      <c r="AI362">
        <f t="shared" si="109"/>
        <v>0.12951399042544323</v>
      </c>
      <c r="AK362">
        <f t="shared" ref="AK362:AO425" si="111">Z362*$AI362</f>
        <v>1.9729780052525309E-2</v>
      </c>
      <c r="AL362">
        <f t="shared" si="111"/>
        <v>5.315778454976753E-2</v>
      </c>
      <c r="AM362">
        <f t="shared" si="111"/>
        <v>4.4291173894634168E-2</v>
      </c>
      <c r="AN362">
        <f t="shared" si="111"/>
        <v>5.4881068169115128E-3</v>
      </c>
      <c r="AO362">
        <f t="shared" si="111"/>
        <v>6.8471451116047079E-3</v>
      </c>
      <c r="AQ362" s="23">
        <f t="shared" si="110"/>
        <v>13.844325201107569</v>
      </c>
      <c r="AR362">
        <f t="shared" si="110"/>
        <v>37.300651822684536</v>
      </c>
      <c r="AS362">
        <f t="shared" si="110"/>
        <v>31.078978747035627</v>
      </c>
      <c r="AT362">
        <f t="shared" si="110"/>
        <v>3.8509874570047917</v>
      </c>
      <c r="AU362" s="24">
        <f t="shared" si="110"/>
        <v>4.8046203947466921</v>
      </c>
    </row>
    <row r="363" spans="1:49">
      <c r="A363">
        <v>18</v>
      </c>
      <c r="B363">
        <v>19</v>
      </c>
      <c r="C363">
        <v>1403.3937696467699</v>
      </c>
      <c r="D363">
        <v>9993.6097877586708</v>
      </c>
      <c r="E363">
        <v>12938.436402822699</v>
      </c>
      <c r="F363">
        <v>16131.022423926899</v>
      </c>
      <c r="G363">
        <v>0.92</v>
      </c>
      <c r="H363">
        <v>2.5586157526162498</v>
      </c>
      <c r="I363">
        <v>7.8839434871608098</v>
      </c>
      <c r="J363">
        <v>2.1492372321976601</v>
      </c>
      <c r="K363">
        <v>1.9189618144621901</v>
      </c>
      <c r="L363">
        <v>10</v>
      </c>
      <c r="M363">
        <v>2.1930992165282199</v>
      </c>
      <c r="N363">
        <f t="shared" si="101"/>
        <v>-1.5709774552702511</v>
      </c>
      <c r="O363">
        <f t="shared" si="102"/>
        <v>0.47296374055098123</v>
      </c>
      <c r="P363">
        <f t="shared" si="97"/>
        <v>1.1906335726485309</v>
      </c>
      <c r="Q363">
        <f t="shared" si="98"/>
        <v>-0.87651237950977501</v>
      </c>
      <c r="R363">
        <f t="shared" si="99"/>
        <v>-0.62597270413899597</v>
      </c>
      <c r="S363">
        <f t="shared" ref="S363:W404" si="112">EXP(N363)</f>
        <v>0.20784192684984143</v>
      </c>
      <c r="T363">
        <f t="shared" si="112"/>
        <v>1.6047431948172692</v>
      </c>
      <c r="U363">
        <f t="shared" si="112"/>
        <v>3.2891644720096718</v>
      </c>
      <c r="V363">
        <f t="shared" si="112"/>
        <v>0.41623204260383134</v>
      </c>
      <c r="W363">
        <f t="shared" si="112"/>
        <v>0.53474103064963696</v>
      </c>
      <c r="X363">
        <f t="shared" si="103"/>
        <v>6.0527226669302507</v>
      </c>
      <c r="Y363">
        <f t="shared" si="104"/>
        <v>1.8005081984024807</v>
      </c>
      <c r="Z363">
        <f t="shared" si="100"/>
        <v>3.4338584185495527E-2</v>
      </c>
      <c r="AA363">
        <f t="shared" si="100"/>
        <v>0.26512749437289918</v>
      </c>
      <c r="AB363">
        <f t="shared" si="100"/>
        <v>0.54341899555061424</v>
      </c>
      <c r="AC363">
        <f t="shared" si="100"/>
        <v>6.8767737348675029E-2</v>
      </c>
      <c r="AD363">
        <f t="shared" si="100"/>
        <v>8.834718854231606E-2</v>
      </c>
      <c r="AE363">
        <f t="shared" si="106"/>
        <v>1</v>
      </c>
      <c r="AF363" s="15">
        <f t="shared" si="107"/>
        <v>9.8021073208252112</v>
      </c>
      <c r="AG363">
        <f t="shared" si="108"/>
        <v>63733.337716632981</v>
      </c>
      <c r="AI363">
        <f t="shared" si="109"/>
        <v>0.14905263680270722</v>
      </c>
      <c r="AK363">
        <f t="shared" si="111"/>
        <v>5.1182565169198505E-3</v>
      </c>
      <c r="AL363">
        <f t="shared" si="111"/>
        <v>3.9517952125175546E-2</v>
      </c>
      <c r="AM363">
        <f t="shared" si="111"/>
        <v>8.0998034175497682E-2</v>
      </c>
      <c r="AN363">
        <f t="shared" si="111"/>
        <v>1.0250012578776023E-2</v>
      </c>
      <c r="AO363">
        <f t="shared" si="111"/>
        <v>1.3168381406338133E-2</v>
      </c>
      <c r="AQ363" s="23">
        <f t="shared" si="110"/>
        <v>3.591464653649648</v>
      </c>
      <c r="AR363">
        <f t="shared" si="110"/>
        <v>27.729623900835346</v>
      </c>
      <c r="AS363">
        <f t="shared" si="110"/>
        <v>56.836068257764794</v>
      </c>
      <c r="AT363">
        <f t="shared" si="110"/>
        <v>7.1924018959276461</v>
      </c>
      <c r="AU363" s="24">
        <f t="shared" si="110"/>
        <v>9.2402122109936524</v>
      </c>
    </row>
    <row r="364" spans="1:49">
      <c r="A364">
        <v>18</v>
      </c>
      <c r="B364">
        <v>20</v>
      </c>
      <c r="C364">
        <v>1403.3937696467699</v>
      </c>
      <c r="D364">
        <v>9993.6097877586708</v>
      </c>
      <c r="E364">
        <v>16808.942786625601</v>
      </c>
      <c r="F364">
        <v>17720.048513448</v>
      </c>
      <c r="G364">
        <v>0.92</v>
      </c>
      <c r="H364">
        <v>4.9449031136673502</v>
      </c>
      <c r="I364">
        <v>7.1590310516343596</v>
      </c>
      <c r="J364">
        <v>4.1537186154805603</v>
      </c>
      <c r="K364">
        <v>3.7086773352505098</v>
      </c>
      <c r="L364">
        <v>10</v>
      </c>
      <c r="M364">
        <v>4.2384883831434301</v>
      </c>
      <c r="N364">
        <f t="shared" si="101"/>
        <v>-4.4345222885315714</v>
      </c>
      <c r="O364">
        <f t="shared" si="102"/>
        <v>-0.95880867607967879</v>
      </c>
      <c r="P364">
        <f t="shared" si="97"/>
        <v>0.98302657223708656</v>
      </c>
      <c r="Q364">
        <f t="shared" si="98"/>
        <v>-1.0554839315886069</v>
      </c>
      <c r="R364">
        <f t="shared" si="99"/>
        <v>-0.70649478940396293</v>
      </c>
      <c r="S364">
        <f t="shared" si="112"/>
        <v>1.1860730561508421E-2</v>
      </c>
      <c r="T364">
        <f t="shared" si="112"/>
        <v>0.38334930724790356</v>
      </c>
      <c r="U364">
        <f t="shared" si="112"/>
        <v>2.6725326269344221</v>
      </c>
      <c r="V364">
        <f t="shared" si="112"/>
        <v>0.34802396675668867</v>
      </c>
      <c r="W364">
        <f t="shared" si="112"/>
        <v>0.49337053773694278</v>
      </c>
      <c r="X364">
        <f t="shared" si="103"/>
        <v>3.9091371692374652</v>
      </c>
      <c r="Y364">
        <f t="shared" si="104"/>
        <v>1.3633166768161502</v>
      </c>
      <c r="Z364">
        <f t="shared" si="100"/>
        <v>3.0341044706348923E-3</v>
      </c>
      <c r="AA364">
        <f t="shared" si="100"/>
        <v>9.8064941354483473E-2</v>
      </c>
      <c r="AB364">
        <f t="shared" si="100"/>
        <v>0.68366304666043198</v>
      </c>
      <c r="AC364">
        <f t="shared" si="100"/>
        <v>8.9028333284241312E-2</v>
      </c>
      <c r="AD364">
        <f t="shared" si="100"/>
        <v>0.12620957423020845</v>
      </c>
      <c r="AE364">
        <f t="shared" si="106"/>
        <v>1</v>
      </c>
      <c r="AF364" s="16">
        <f t="shared" si="107"/>
        <v>9.9154847935456214</v>
      </c>
      <c r="AG364">
        <f t="shared" si="108"/>
        <v>52565.036233434716</v>
      </c>
      <c r="AI364">
        <f t="shared" si="109"/>
        <v>0.12293342126625419</v>
      </c>
      <c r="AJ364">
        <f>SUM(AI345:AI364)</f>
        <v>1</v>
      </c>
      <c r="AK364">
        <f t="shared" si="111"/>
        <v>3.7299284305438438E-4</v>
      </c>
      <c r="AL364">
        <f t="shared" si="111"/>
        <v>1.2055458746981228E-2</v>
      </c>
      <c r="AM364">
        <f t="shared" si="111"/>
        <v>8.4045037319277677E-2</v>
      </c>
      <c r="AN364">
        <f t="shared" si="111"/>
        <v>1.0944557600264117E-2</v>
      </c>
      <c r="AO364">
        <f t="shared" si="111"/>
        <v>1.5515374756676794E-2</v>
      </c>
      <c r="AP364">
        <f>SUM(AK345:AO364)</f>
        <v>1</v>
      </c>
      <c r="AQ364" s="25">
        <f t="shared" si="110"/>
        <v>0.26172791603267925</v>
      </c>
      <c r="AR364" s="26">
        <f t="shared" si="110"/>
        <v>8.4592778478735564</v>
      </c>
      <c r="AS364" s="26">
        <f t="shared" si="110"/>
        <v>58.974140871802277</v>
      </c>
      <c r="AT364" s="26">
        <f t="shared" si="110"/>
        <v>7.6797619738754319</v>
      </c>
      <c r="AU364" s="27">
        <f t="shared" si="110"/>
        <v>10.88709013362749</v>
      </c>
      <c r="AV364">
        <f>SUM(AQ345:AU364)</f>
        <v>701.69688482338483</v>
      </c>
      <c r="AW364">
        <f>C364*0.5</f>
        <v>701.69688482338495</v>
      </c>
    </row>
    <row r="365" spans="1:49">
      <c r="A365">
        <v>19</v>
      </c>
      <c r="B365">
        <v>1</v>
      </c>
      <c r="C365">
        <v>12938.436402822699</v>
      </c>
      <c r="D365">
        <v>16131.022423926899</v>
      </c>
      <c r="E365">
        <v>15446.2702799339</v>
      </c>
      <c r="F365">
        <v>8990.4367514448204</v>
      </c>
      <c r="G365">
        <v>0.94</v>
      </c>
      <c r="H365">
        <v>41.014333398879799</v>
      </c>
      <c r="I365">
        <v>7.6873000638267497</v>
      </c>
      <c r="J365">
        <v>34.452040055059001</v>
      </c>
      <c r="K365">
        <v>30.7607500491598</v>
      </c>
      <c r="L365">
        <v>10</v>
      </c>
      <c r="M365">
        <v>35.155142913325498</v>
      </c>
      <c r="N365">
        <f t="shared" si="101"/>
        <v>-47.71783863078651</v>
      </c>
      <c r="O365">
        <f t="shared" si="102"/>
        <v>-22.600466847207148</v>
      </c>
      <c r="P365">
        <f t="shared" si="97"/>
        <v>-2.1350138625763928</v>
      </c>
      <c r="Q365">
        <f t="shared" si="98"/>
        <v>-3.7606912029795359</v>
      </c>
      <c r="R365">
        <f t="shared" si="99"/>
        <v>-2.2681755862788382</v>
      </c>
      <c r="S365">
        <f t="shared" si="112"/>
        <v>1.8897571374070421E-21</v>
      </c>
      <c r="T365">
        <f t="shared" si="112"/>
        <v>1.530178021769294E-10</v>
      </c>
      <c r="U365">
        <f t="shared" si="112"/>
        <v>0.11824295121332982</v>
      </c>
      <c r="V365">
        <f t="shared" si="112"/>
        <v>2.3267652144931907E-2</v>
      </c>
      <c r="W365">
        <f t="shared" si="112"/>
        <v>0.10350083628315865</v>
      </c>
      <c r="X365">
        <f t="shared" si="103"/>
        <v>0.24501143979443818</v>
      </c>
      <c r="Y365">
        <f t="shared" si="104"/>
        <v>-1.4064503764889729</v>
      </c>
      <c r="Z365">
        <f t="shared" si="100"/>
        <v>7.7129342980577846E-21</v>
      </c>
      <c r="AA365">
        <f t="shared" si="100"/>
        <v>6.2453329650774513E-10</v>
      </c>
      <c r="AB365">
        <f t="shared" si="100"/>
        <v>0.48260175652424359</v>
      </c>
      <c r="AC365">
        <f t="shared" si="100"/>
        <v>9.4965574523594498E-2</v>
      </c>
      <c r="AD365">
        <f t="shared" si="100"/>
        <v>0.4224326683276286</v>
      </c>
      <c r="AE365">
        <f t="shared" si="106"/>
        <v>1</v>
      </c>
      <c r="AF365" s="14">
        <f t="shared" si="107"/>
        <v>9.3332106495075688</v>
      </c>
      <c r="AG365">
        <f t="shared" si="108"/>
        <v>4224.665588320363</v>
      </c>
      <c r="AH365">
        <f>SUM(AG365:AG384)</f>
        <v>439168.01478522847</v>
      </c>
      <c r="AI365">
        <f>AG365/$AH$365</f>
        <v>9.6197023601238378E-3</v>
      </c>
      <c r="AK365">
        <f t="shared" si="111"/>
        <v>7.4196132270506571E-23</v>
      </c>
      <c r="AL365">
        <f t="shared" si="111"/>
        <v>6.007824426391476E-12</v>
      </c>
      <c r="AM365">
        <f t="shared" si="111"/>
        <v>4.6424852562361755E-3</v>
      </c>
      <c r="AN365">
        <f t="shared" si="111"/>
        <v>9.1354056137513823E-4</v>
      </c>
      <c r="AO365">
        <f t="shared" si="111"/>
        <v>4.0636765365046996E-3</v>
      </c>
      <c r="AQ365" s="20">
        <f t="shared" si="110"/>
        <v>4.7999096935868513E-19</v>
      </c>
      <c r="AR365" s="21">
        <f t="shared" si="110"/>
        <v>3.8865927130095438E-8</v>
      </c>
      <c r="AS365" s="21">
        <f t="shared" si="110"/>
        <v>30.033250119426899</v>
      </c>
      <c r="AT365" s="21">
        <f t="shared" si="110"/>
        <v>5.9098932273755862</v>
      </c>
      <c r="AU365" s="22">
        <f t="shared" si="110"/>
        <v>26.288810214604435</v>
      </c>
    </row>
    <row r="366" spans="1:49">
      <c r="A366">
        <v>19</v>
      </c>
      <c r="B366">
        <v>2</v>
      </c>
      <c r="C366">
        <v>12938.436402822699</v>
      </c>
      <c r="D366">
        <v>16131.022423926899</v>
      </c>
      <c r="E366">
        <v>8431.2878347709793</v>
      </c>
      <c r="F366">
        <v>5653.8832326649099</v>
      </c>
      <c r="G366">
        <v>0.94</v>
      </c>
      <c r="H366">
        <v>39.627250399360001</v>
      </c>
      <c r="I366">
        <v>7.0327626647347401</v>
      </c>
      <c r="J366">
        <v>33.286890335462402</v>
      </c>
      <c r="K366">
        <v>29.720437799519999</v>
      </c>
      <c r="L366">
        <v>10</v>
      </c>
      <c r="M366">
        <v>33.966214628022897</v>
      </c>
      <c r="N366">
        <f t="shared" si="101"/>
        <v>-46.053339031362746</v>
      </c>
      <c r="O366">
        <f t="shared" si="102"/>
        <v>-21.768217047495266</v>
      </c>
      <c r="P366">
        <f t="shared" si="97"/>
        <v>-2.0143376416181749</v>
      </c>
      <c r="Q366">
        <f t="shared" si="98"/>
        <v>-3.656659978015556</v>
      </c>
      <c r="R366">
        <f t="shared" si="99"/>
        <v>-2.189093050040948</v>
      </c>
      <c r="S366">
        <f t="shared" si="112"/>
        <v>9.9836416795233681E-21</v>
      </c>
      <c r="T366">
        <f t="shared" si="112"/>
        <v>3.5170897864749872E-10</v>
      </c>
      <c r="U366">
        <f t="shared" si="112"/>
        <v>0.13340873850411719</v>
      </c>
      <c r="V366">
        <f t="shared" si="112"/>
        <v>2.5818603577214265E-2</v>
      </c>
      <c r="W366">
        <f t="shared" si="112"/>
        <v>0.11201829755084432</v>
      </c>
      <c r="X366">
        <f t="shared" si="103"/>
        <v>0.27124563998388473</v>
      </c>
      <c r="Y366">
        <f t="shared" si="104"/>
        <v>-1.3047304480487825</v>
      </c>
      <c r="Z366">
        <f t="shared" si="100"/>
        <v>3.6806643897083532E-20</v>
      </c>
      <c r="AA366">
        <f t="shared" si="100"/>
        <v>1.2966438047387396E-9</v>
      </c>
      <c r="AB366">
        <f t="shared" si="100"/>
        <v>0.49183735639785137</v>
      </c>
      <c r="AC366">
        <f t="shared" si="100"/>
        <v>9.5185321978809329E-2</v>
      </c>
      <c r="AD366">
        <f t="shared" si="100"/>
        <v>0.4129773203266956</v>
      </c>
      <c r="AE366">
        <f t="shared" si="106"/>
        <v>1</v>
      </c>
      <c r="AF366" s="15">
        <f t="shared" si="107"/>
        <v>8.8419653060436207</v>
      </c>
      <c r="AG366">
        <f t="shared" si="108"/>
        <v>2775.6881916059169</v>
      </c>
      <c r="AI366">
        <f t="shared" ref="AI366:AI384" si="113">AG366/$AH$365</f>
        <v>6.3203332168062024E-3</v>
      </c>
      <c r="AK366">
        <f t="shared" si="111"/>
        <v>2.3263025402189436E-22</v>
      </c>
      <c r="AL366">
        <f t="shared" si="111"/>
        <v>8.1952209094562322E-12</v>
      </c>
      <c r="AM366">
        <f t="shared" si="111"/>
        <v>3.1085759809074904E-3</v>
      </c>
      <c r="AN366">
        <f t="shared" si="111"/>
        <v>6.0160295225506204E-4</v>
      </c>
      <c r="AO366">
        <f t="shared" si="111"/>
        <v>2.6101542754484296E-3</v>
      </c>
      <c r="AQ366" s="23">
        <f t="shared" si="110"/>
        <v>1.5049358735173848E-18</v>
      </c>
      <c r="AR366">
        <f t="shared" si="110"/>
        <v>5.3016672272041134E-8</v>
      </c>
      <c r="AS366">
        <f t="shared" si="110"/>
        <v>20.110056316156875</v>
      </c>
      <c r="AT366">
        <f t="shared" si="110"/>
        <v>3.8919007687512504</v>
      </c>
      <c r="AU366" s="24">
        <f t="shared" si="110"/>
        <v>16.885657547222635</v>
      </c>
    </row>
    <row r="367" spans="1:49">
      <c r="A367">
        <v>19</v>
      </c>
      <c r="B367">
        <v>3</v>
      </c>
      <c r="C367">
        <v>12938.436402822699</v>
      </c>
      <c r="D367">
        <v>16131.022423926899</v>
      </c>
      <c r="E367">
        <v>13526.411711832499</v>
      </c>
      <c r="F367">
        <v>9921.3813291440892</v>
      </c>
      <c r="G367">
        <v>0.94</v>
      </c>
      <c r="H367">
        <v>35.675918931549397</v>
      </c>
      <c r="I367">
        <v>7.4278852975358696</v>
      </c>
      <c r="J367">
        <v>29.9677719025015</v>
      </c>
      <c r="K367">
        <v>26.756939198662</v>
      </c>
      <c r="L367">
        <v>10</v>
      </c>
      <c r="M367">
        <v>30.579359084185199</v>
      </c>
      <c r="N367">
        <f t="shared" si="101"/>
        <v>-41.31174126999003</v>
      </c>
      <c r="O367">
        <f t="shared" si="102"/>
        <v>-19.397418166808908</v>
      </c>
      <c r="P367">
        <f t="shared" si="97"/>
        <v>-1.6705718039186501</v>
      </c>
      <c r="Q367">
        <f t="shared" si="98"/>
        <v>-3.3603101179297559</v>
      </c>
      <c r="R367">
        <f t="shared" si="99"/>
        <v>-2.0316039518330968</v>
      </c>
      <c r="S367">
        <f t="shared" si="112"/>
        <v>1.1442969190464979E-18</v>
      </c>
      <c r="T367">
        <f t="shared" si="112"/>
        <v>3.7653757992081962E-9</v>
      </c>
      <c r="U367">
        <f t="shared" si="112"/>
        <v>0.18813945599767937</v>
      </c>
      <c r="V367">
        <f t="shared" si="112"/>
        <v>3.4724488588271728E-2</v>
      </c>
      <c r="W367">
        <f t="shared" si="112"/>
        <v>0.13112503414922635</v>
      </c>
      <c r="X367">
        <f t="shared" si="103"/>
        <v>0.35398898250055322</v>
      </c>
      <c r="Y367">
        <f t="shared" si="104"/>
        <v>-1.0384894892124827</v>
      </c>
      <c r="Z367">
        <f t="shared" si="100"/>
        <v>3.2325777795773899E-18</v>
      </c>
      <c r="AA367">
        <f t="shared" si="100"/>
        <v>1.0636985853655238E-8</v>
      </c>
      <c r="AB367">
        <f t="shared" si="100"/>
        <v>0.53148393113445369</v>
      </c>
      <c r="AC367">
        <f t="shared" si="100"/>
        <v>9.8094828666644901E-2</v>
      </c>
      <c r="AD367">
        <f t="shared" si="100"/>
        <v>0.37042122956191564</v>
      </c>
      <c r="AE367">
        <f t="shared" si="106"/>
        <v>1</v>
      </c>
      <c r="AF367" s="15">
        <f t="shared" si="107"/>
        <v>9.3885152670662713</v>
      </c>
      <c r="AG367">
        <f t="shared" si="108"/>
        <v>5776.6119652196439</v>
      </c>
      <c r="AI367">
        <f t="shared" si="113"/>
        <v>1.3153535254712592E-2</v>
      </c>
      <c r="AK367">
        <f t="shared" si="111"/>
        <v>4.2519825787271748E-20</v>
      </c>
      <c r="AL367">
        <f t="shared" si="111"/>
        <v>1.3991396842993328E-10</v>
      </c>
      <c r="AM367">
        <f t="shared" si="111"/>
        <v>6.9908926254902762E-3</v>
      </c>
      <c r="AN367">
        <f t="shared" si="111"/>
        <v>1.2902937871717051E-3</v>
      </c>
      <c r="AO367">
        <f t="shared" si="111"/>
        <v>4.8723487021366434E-3</v>
      </c>
      <c r="AQ367" s="23">
        <f t="shared" si="110"/>
        <v>2.7507003090385804E-16</v>
      </c>
      <c r="AR367">
        <f t="shared" si="110"/>
        <v>9.0513399119861735E-7</v>
      </c>
      <c r="AS367">
        <f t="shared" si="110"/>
        <v>45.225609816934075</v>
      </c>
      <c r="AT367">
        <f t="shared" si="110"/>
        <v>8.3471920531391763</v>
      </c>
      <c r="AU367" s="24">
        <f t="shared" si="110"/>
        <v>31.520286907485339</v>
      </c>
    </row>
    <row r="368" spans="1:49">
      <c r="A368">
        <v>19</v>
      </c>
      <c r="B368">
        <v>4</v>
      </c>
      <c r="C368">
        <v>12938.436402822699</v>
      </c>
      <c r="D368">
        <v>16131.022423926899</v>
      </c>
      <c r="E368">
        <v>8663.6969940755498</v>
      </c>
      <c r="F368">
        <v>5979.9144694669303</v>
      </c>
      <c r="G368">
        <v>0.94</v>
      </c>
      <c r="H368">
        <v>33.205409645896999</v>
      </c>
      <c r="I368">
        <v>7.2238156691304498</v>
      </c>
      <c r="J368">
        <v>27.892544102553501</v>
      </c>
      <c r="K368">
        <v>24.904057234422901</v>
      </c>
      <c r="L368">
        <v>10</v>
      </c>
      <c r="M368">
        <v>28.461779696483202</v>
      </c>
      <c r="N368">
        <f t="shared" si="101"/>
        <v>-38.347130127207144</v>
      </c>
      <c r="O368">
        <f t="shared" si="102"/>
        <v>-17.915112595417465</v>
      </c>
      <c r="P368">
        <f t="shared" si="97"/>
        <v>-1.4556374960669038</v>
      </c>
      <c r="Q368">
        <f t="shared" si="98"/>
        <v>-3.1750219215058459</v>
      </c>
      <c r="R368">
        <f t="shared" si="99"/>
        <v>-1.9196028935958342</v>
      </c>
      <c r="S368">
        <f t="shared" si="112"/>
        <v>2.2184670818191081E-17</v>
      </c>
      <c r="T368">
        <f t="shared" si="112"/>
        <v>1.6579272018387685E-8</v>
      </c>
      <c r="U368">
        <f t="shared" si="112"/>
        <v>0.23325161950417195</v>
      </c>
      <c r="V368">
        <f t="shared" si="112"/>
        <v>4.1793187905264942E-2</v>
      </c>
      <c r="W368">
        <f t="shared" si="112"/>
        <v>0.14666519225491986</v>
      </c>
      <c r="X368">
        <f t="shared" si="103"/>
        <v>0.4217100162436288</v>
      </c>
      <c r="Y368">
        <f t="shared" si="104"/>
        <v>-0.86343736645187219</v>
      </c>
      <c r="Z368">
        <f t="shared" si="100"/>
        <v>5.2606459329091755E-17</v>
      </c>
      <c r="AA368">
        <f t="shared" si="100"/>
        <v>3.9314389935688814E-8</v>
      </c>
      <c r="AB368">
        <f t="shared" si="100"/>
        <v>0.55310903350566532</v>
      </c>
      <c r="AC368">
        <f t="shared" si="100"/>
        <v>9.9104091189335969E-2</v>
      </c>
      <c r="AD368">
        <f t="shared" si="100"/>
        <v>0.34778683599060872</v>
      </c>
      <c r="AE368">
        <f t="shared" si="106"/>
        <v>1</v>
      </c>
      <c r="AF368" s="15">
        <f t="shared" si="107"/>
        <v>8.8928132015222179</v>
      </c>
      <c r="AG368">
        <f t="shared" si="108"/>
        <v>3977.4931777738498</v>
      </c>
      <c r="AI368">
        <f t="shared" si="113"/>
        <v>9.0568826596331489E-3</v>
      </c>
      <c r="AK368">
        <f t="shared" si="111"/>
        <v>4.7645052928234763E-19</v>
      </c>
      <c r="AL368">
        <f t="shared" si="111"/>
        <v>3.5606581648259599E-10</v>
      </c>
      <c r="AM368">
        <f t="shared" si="111"/>
        <v>5.0094436144439104E-3</v>
      </c>
      <c r="AN368">
        <f t="shared" si="111"/>
        <v>8.9757412499139922E-4</v>
      </c>
      <c r="AO368">
        <f t="shared" si="111"/>
        <v>3.149864564132022E-3</v>
      </c>
      <c r="AQ368" s="23">
        <f t="shared" si="110"/>
        <v>3.0822624361054344E-15</v>
      </c>
      <c r="AR368">
        <f t="shared" si="110"/>
        <v>2.3034674608896033E-6</v>
      </c>
      <c r="AS368">
        <f t="shared" si="110"/>
        <v>32.407183809504403</v>
      </c>
      <c r="AT368">
        <f t="shared" si="110"/>
        <v>5.8066028665102252</v>
      </c>
      <c r="AU368" s="24">
        <f t="shared" si="110"/>
        <v>20.377161170263502</v>
      </c>
    </row>
    <row r="369" spans="1:49">
      <c r="A369">
        <v>19</v>
      </c>
      <c r="B369">
        <v>5</v>
      </c>
      <c r="C369">
        <v>12938.436402822699</v>
      </c>
      <c r="D369">
        <v>16131.022423926899</v>
      </c>
      <c r="E369">
        <v>14782.8116542268</v>
      </c>
      <c r="F369">
        <v>12480.475744780801</v>
      </c>
      <c r="G369">
        <v>0.94</v>
      </c>
      <c r="H369">
        <v>30.824640408309399</v>
      </c>
      <c r="I369">
        <v>7.4324750472942798</v>
      </c>
      <c r="J369">
        <v>25.8926979429799</v>
      </c>
      <c r="K369">
        <v>23.118480306232101</v>
      </c>
      <c r="L369">
        <v>10</v>
      </c>
      <c r="M369">
        <v>26.4211203499795</v>
      </c>
      <c r="N369">
        <f t="shared" si="101"/>
        <v>-35.490207042102028</v>
      </c>
      <c r="O369">
        <f t="shared" si="102"/>
        <v>-16.486651052864907</v>
      </c>
      <c r="P369">
        <f t="shared" si="97"/>
        <v>-1.2485105723967762</v>
      </c>
      <c r="Q369">
        <f t="shared" si="98"/>
        <v>-2.996464228686766</v>
      </c>
      <c r="R369">
        <f t="shared" si="99"/>
        <v>-1.8238297076155643</v>
      </c>
      <c r="S369">
        <f t="shared" si="112"/>
        <v>3.861881290882081E-16</v>
      </c>
      <c r="T369">
        <f t="shared" si="112"/>
        <v>6.9173288521581415E-8</v>
      </c>
      <c r="U369">
        <f t="shared" si="112"/>
        <v>0.28693184296126872</v>
      </c>
      <c r="V369">
        <f t="shared" si="112"/>
        <v>4.9963415634051836E-2</v>
      </c>
      <c r="W369">
        <f t="shared" si="112"/>
        <v>0.16140642635459243</v>
      </c>
      <c r="X369">
        <f t="shared" si="103"/>
        <v>0.49830175412320188</v>
      </c>
      <c r="Y369">
        <f t="shared" si="104"/>
        <v>-0.69654945348583885</v>
      </c>
      <c r="Z369">
        <f t="shared" si="100"/>
        <v>7.7500856838791216E-16</v>
      </c>
      <c r="AA369">
        <f t="shared" si="100"/>
        <v>1.3881807147818862E-7</v>
      </c>
      <c r="AB369">
        <f t="shared" si="100"/>
        <v>0.57581945194262085</v>
      </c>
      <c r="AC369">
        <f t="shared" si="100"/>
        <v>0.10026738862672899</v>
      </c>
      <c r="AD369">
        <f t="shared" si="100"/>
        <v>0.32391302061257793</v>
      </c>
      <c r="AE369">
        <f t="shared" si="106"/>
        <v>1</v>
      </c>
      <c r="AF369" s="15">
        <f t="shared" si="107"/>
        <v>9.595459734844523</v>
      </c>
      <c r="AG369">
        <f t="shared" si="108"/>
        <v>9026.0951076209385</v>
      </c>
      <c r="AI369">
        <f t="shared" si="113"/>
        <v>2.0552715142597707E-2</v>
      </c>
      <c r="AK369">
        <f t="shared" si="111"/>
        <v>1.5928530339149213E-17</v>
      </c>
      <c r="AL369">
        <f t="shared" si="111"/>
        <v>2.8530882797359783E-9</v>
      </c>
      <c r="AM369">
        <f t="shared" si="111"/>
        <v>1.1834653169343417E-2</v>
      </c>
      <c r="AN369">
        <f t="shared" si="111"/>
        <v>2.0607670765373019E-3</v>
      </c>
      <c r="AO369">
        <f t="shared" si="111"/>
        <v>6.657292043628694E-3</v>
      </c>
      <c r="AQ369" s="23">
        <f t="shared" si="110"/>
        <v>1.0304513839175699E-13</v>
      </c>
      <c r="AR369">
        <f t="shared" si="110"/>
        <v>1.8457250629501388E-5</v>
      </c>
      <c r="AS369">
        <f t="shared" si="110"/>
        <v>76.560953690506949</v>
      </c>
      <c r="AT369">
        <f t="shared" si="110"/>
        <v>13.331551880404369</v>
      </c>
      <c r="AU369" s="24">
        <f t="shared" si="110"/>
        <v>43.067474860753705</v>
      </c>
    </row>
    <row r="370" spans="1:49">
      <c r="A370">
        <v>19</v>
      </c>
      <c r="B370">
        <v>6</v>
      </c>
      <c r="C370">
        <v>12938.436402822699</v>
      </c>
      <c r="D370">
        <v>16131.022423926899</v>
      </c>
      <c r="E370">
        <v>9917.1173318633791</v>
      </c>
      <c r="F370">
        <v>8485.8407141789503</v>
      </c>
      <c r="G370">
        <v>0.94</v>
      </c>
      <c r="H370">
        <v>27.34534857061</v>
      </c>
      <c r="I370">
        <v>7.0171790044369002</v>
      </c>
      <c r="J370">
        <v>22.9700927993125</v>
      </c>
      <c r="K370">
        <v>20.509011427957599</v>
      </c>
      <c r="L370">
        <v>10</v>
      </c>
      <c r="M370">
        <v>23.438870203380102</v>
      </c>
      <c r="N370">
        <f t="shared" si="101"/>
        <v>-31.315056836862745</v>
      </c>
      <c r="O370">
        <f t="shared" si="102"/>
        <v>-14.399075950245265</v>
      </c>
      <c r="P370">
        <f t="shared" si="97"/>
        <v>-0.94581218251693588</v>
      </c>
      <c r="Q370">
        <f t="shared" si="98"/>
        <v>-2.7355173408593161</v>
      </c>
      <c r="R370">
        <f t="shared" si="99"/>
        <v>-1.662258318999873</v>
      </c>
      <c r="S370">
        <f t="shared" si="112"/>
        <v>2.5121387075466657E-14</v>
      </c>
      <c r="T370">
        <f t="shared" si="112"/>
        <v>5.579056637456757E-7</v>
      </c>
      <c r="U370">
        <f t="shared" si="112"/>
        <v>0.38836402030925948</v>
      </c>
      <c r="V370">
        <f t="shared" si="112"/>
        <v>6.4860443465139112E-2</v>
      </c>
      <c r="W370">
        <f t="shared" si="112"/>
        <v>0.18971007012020771</v>
      </c>
      <c r="X370">
        <f t="shared" si="103"/>
        <v>0.64293509180029518</v>
      </c>
      <c r="Y370">
        <f t="shared" si="104"/>
        <v>-0.44171150571813028</v>
      </c>
      <c r="Z370">
        <f t="shared" si="100"/>
        <v>3.9072975477390365E-14</v>
      </c>
      <c r="AA370">
        <f t="shared" si="100"/>
        <v>8.6774803687176742E-7</v>
      </c>
      <c r="AB370">
        <f t="shared" si="100"/>
        <v>0.60404856611853885</v>
      </c>
      <c r="AC370">
        <f t="shared" si="100"/>
        <v>0.10088179085624664</v>
      </c>
      <c r="AD370">
        <f t="shared" si="100"/>
        <v>0.29506877527713848</v>
      </c>
      <c r="AE370">
        <f t="shared" si="106"/>
        <v>0.99999999999999989</v>
      </c>
      <c r="AF370" s="15">
        <f t="shared" si="107"/>
        <v>9.2076776615028511</v>
      </c>
      <c r="AG370">
        <f t="shared" si="108"/>
        <v>7320.8345315555816</v>
      </c>
      <c r="AI370">
        <f t="shared" si="113"/>
        <v>1.6669780778856984E-2</v>
      </c>
      <c r="AK370">
        <f t="shared" si="111"/>
        <v>6.5133793558575222E-16</v>
      </c>
      <c r="AL370">
        <f t="shared" si="111"/>
        <v>1.4465169545935871E-8</v>
      </c>
      <c r="AM370">
        <f t="shared" si="111"/>
        <v>1.0069357176978941E-2</v>
      </c>
      <c r="AN370">
        <f t="shared" si="111"/>
        <v>1.6816773381521306E-3</v>
      </c>
      <c r="AO370">
        <f t="shared" si="111"/>
        <v>4.9187317985557137E-3</v>
      </c>
      <c r="AQ370" s="23">
        <f t="shared" si="110"/>
        <v>4.2136472281610412E-12</v>
      </c>
      <c r="AR370">
        <f t="shared" si="110"/>
        <v>9.3578338113069488E-5</v>
      </c>
      <c r="AS370">
        <f t="shared" si="110"/>
        <v>65.140868725824177</v>
      </c>
      <c r="AT370">
        <f t="shared" si="110"/>
        <v>10.879137644874753</v>
      </c>
      <c r="AU370" s="24">
        <f t="shared" si="110"/>
        <v>31.820349279077409</v>
      </c>
    </row>
    <row r="371" spans="1:49">
      <c r="A371">
        <v>19</v>
      </c>
      <c r="B371">
        <v>7</v>
      </c>
      <c r="C371">
        <v>12938.436402822699</v>
      </c>
      <c r="D371">
        <v>16131.022423926899</v>
      </c>
      <c r="E371">
        <v>10744.4542109262</v>
      </c>
      <c r="F371">
        <v>6602.88492501783</v>
      </c>
      <c r="G371">
        <v>0.94</v>
      </c>
      <c r="H371">
        <v>27.163038431416702</v>
      </c>
      <c r="I371">
        <v>7.6462867916777197</v>
      </c>
      <c r="J371">
        <v>22.816952282390101</v>
      </c>
      <c r="K371">
        <v>20.3722788235625</v>
      </c>
      <c r="L371">
        <v>10</v>
      </c>
      <c r="M371">
        <v>23.282604369785801</v>
      </c>
      <c r="N371">
        <f t="shared" si="101"/>
        <v>-31.096284669830787</v>
      </c>
      <c r="O371">
        <f t="shared" si="102"/>
        <v>-14.289689866729287</v>
      </c>
      <c r="P371">
        <f t="shared" si="97"/>
        <v>-0.92995120040710999</v>
      </c>
      <c r="Q371">
        <f t="shared" si="98"/>
        <v>-2.7218440804198059</v>
      </c>
      <c r="R371">
        <f t="shared" si="99"/>
        <v>-1.6733182609373825</v>
      </c>
      <c r="S371">
        <f t="shared" si="112"/>
        <v>3.1264764389743588E-14</v>
      </c>
      <c r="T371">
        <f t="shared" si="112"/>
        <v>6.2239564156773181E-7</v>
      </c>
      <c r="U371">
        <f t="shared" si="112"/>
        <v>0.39457296490184329</v>
      </c>
      <c r="V371">
        <f t="shared" si="112"/>
        <v>6.5753388020705447E-2</v>
      </c>
      <c r="W371">
        <f t="shared" si="112"/>
        <v>0.18762344798951705</v>
      </c>
      <c r="X371">
        <f t="shared" si="103"/>
        <v>0.64795042330773867</v>
      </c>
      <c r="Y371">
        <f t="shared" si="104"/>
        <v>-0.43394109279783466</v>
      </c>
      <c r="Z371">
        <f t="shared" si="100"/>
        <v>4.8251784804984456E-14</v>
      </c>
      <c r="AA371">
        <f t="shared" si="100"/>
        <v>9.6056059102554232E-7</v>
      </c>
      <c r="AB371">
        <f t="shared" si="100"/>
        <v>0.60895548595767202</v>
      </c>
      <c r="AC371">
        <f t="shared" si="100"/>
        <v>0.10147904169124436</v>
      </c>
      <c r="AD371">
        <f t="shared" si="100"/>
        <v>0.28956451179044429</v>
      </c>
      <c r="AE371">
        <f t="shared" si="106"/>
        <v>0.99999999999999989</v>
      </c>
      <c r="AF371" s="15">
        <f t="shared" si="107"/>
        <v>9.0136626232282975</v>
      </c>
      <c r="AG371">
        <f t="shared" si="108"/>
        <v>6062.6595854338284</v>
      </c>
      <c r="AI371">
        <f t="shared" si="113"/>
        <v>1.3804875084991612E-2</v>
      </c>
      <c r="AK371">
        <f t="shared" si="111"/>
        <v>6.6610986186070674E-16</v>
      </c>
      <c r="AL371">
        <f t="shared" si="111"/>
        <v>1.3260418970673326E-8</v>
      </c>
      <c r="AM371">
        <f t="shared" si="111"/>
        <v>8.4065544159660256E-3</v>
      </c>
      <c r="AN371">
        <f t="shared" si="111"/>
        <v>1.4009054942922844E-3</v>
      </c>
      <c r="AO371">
        <f t="shared" si="111"/>
        <v>3.9974019143136641E-3</v>
      </c>
      <c r="AQ371" s="23">
        <f t="shared" si="110"/>
        <v>4.3092100424888838E-12</v>
      </c>
      <c r="AR371">
        <f t="shared" si="110"/>
        <v>8.5784543763420227E-5</v>
      </c>
      <c r="AS371">
        <f t="shared" si="110"/>
        <v>54.383834838922368</v>
      </c>
      <c r="AT371">
        <f t="shared" si="110"/>
        <v>9.0627633221328097</v>
      </c>
      <c r="AU371" s="24">
        <f t="shared" si="110"/>
        <v>25.860065222434528</v>
      </c>
    </row>
    <row r="372" spans="1:49">
      <c r="A372">
        <v>19</v>
      </c>
      <c r="B372">
        <v>8</v>
      </c>
      <c r="C372">
        <v>12938.436402822699</v>
      </c>
      <c r="D372">
        <v>16131.022423926899</v>
      </c>
      <c r="E372">
        <v>1326.9172514140701</v>
      </c>
      <c r="F372">
        <v>9665.5722048840307</v>
      </c>
      <c r="G372">
        <v>0.94</v>
      </c>
      <c r="H372">
        <v>25.1980293315826</v>
      </c>
      <c r="I372">
        <v>7.9970102328094699</v>
      </c>
      <c r="J372">
        <v>21.166344638529399</v>
      </c>
      <c r="K372">
        <v>18.898521998686899</v>
      </c>
      <c r="L372">
        <v>10</v>
      </c>
      <c r="M372">
        <v>21.5983108556422</v>
      </c>
      <c r="N372">
        <f t="shared" si="101"/>
        <v>-28.738273750029865</v>
      </c>
      <c r="O372">
        <f t="shared" si="102"/>
        <v>-13.110684406828826</v>
      </c>
      <c r="P372">
        <f t="shared" si="97"/>
        <v>-0.7589954087215387</v>
      </c>
      <c r="Q372">
        <f t="shared" si="98"/>
        <v>-2.5744683979322458</v>
      </c>
      <c r="R372">
        <f t="shared" si="99"/>
        <v>-1.5996252884641549</v>
      </c>
      <c r="S372">
        <f t="shared" si="112"/>
        <v>3.3046562502496799E-13</v>
      </c>
      <c r="T372">
        <f t="shared" si="112"/>
        <v>2.023494872056167E-6</v>
      </c>
      <c r="U372">
        <f t="shared" si="112"/>
        <v>0.46813647668808478</v>
      </c>
      <c r="V372">
        <f t="shared" si="112"/>
        <v>7.6194317090748531E-2</v>
      </c>
      <c r="W372">
        <f t="shared" si="112"/>
        <v>0.20197218512478288</v>
      </c>
      <c r="X372">
        <f t="shared" si="103"/>
        <v>0.7463050023988187</v>
      </c>
      <c r="Y372">
        <f t="shared" si="104"/>
        <v>-0.29262091193436601</v>
      </c>
      <c r="Z372">
        <f t="shared" si="100"/>
        <v>4.4280237163460699E-13</v>
      </c>
      <c r="AA372">
        <f t="shared" si="100"/>
        <v>2.7113510770423985E-6</v>
      </c>
      <c r="AB372">
        <f t="shared" si="100"/>
        <v>0.62727232858331672</v>
      </c>
      <c r="AC372">
        <f t="shared" si="100"/>
        <v>0.10209541252683574</v>
      </c>
      <c r="AD372">
        <f t="shared" si="100"/>
        <v>0.27062954753832769</v>
      </c>
      <c r="AE372">
        <f t="shared" si="106"/>
        <v>1</v>
      </c>
      <c r="AF372" s="15">
        <f t="shared" si="107"/>
        <v>9.1967088629451759</v>
      </c>
      <c r="AG372">
        <f t="shared" si="108"/>
        <v>8037.5068804666034</v>
      </c>
      <c r="AI372">
        <f t="shared" si="113"/>
        <v>1.8301667265994498E-2</v>
      </c>
      <c r="AK372">
        <f t="shared" si="111"/>
        <v>8.104021670249818E-15</v>
      </c>
      <c r="AL372">
        <f t="shared" si="111"/>
        <v>4.9622245253325791E-8</v>
      </c>
      <c r="AM372">
        <f t="shared" si="111"/>
        <v>1.1480129442897433E-2</v>
      </c>
      <c r="AN372">
        <f t="shared" si="111"/>
        <v>1.8685162694505942E-3</v>
      </c>
      <c r="AO372">
        <f t="shared" si="111"/>
        <v>4.9529719313931133E-3</v>
      </c>
      <c r="AQ372" s="23">
        <f t="shared" si="110"/>
        <v>5.2426684493812129E-11</v>
      </c>
      <c r="AR372">
        <f t="shared" si="110"/>
        <v>3.2101713218771313E-4</v>
      </c>
      <c r="AS372">
        <f t="shared" si="110"/>
        <v>74.267462346550403</v>
      </c>
      <c r="AT372">
        <f t="shared" si="110"/>
        <v>12.087839459963018</v>
      </c>
      <c r="AU372" s="24">
        <f t="shared" si="110"/>
        <v>32.041856169647858</v>
      </c>
    </row>
    <row r="373" spans="1:49">
      <c r="A373">
        <v>19</v>
      </c>
      <c r="B373">
        <v>9</v>
      </c>
      <c r="C373">
        <v>12938.436402822699</v>
      </c>
      <c r="D373">
        <v>16131.022423926899</v>
      </c>
      <c r="E373">
        <v>6736.8860152257803</v>
      </c>
      <c r="F373">
        <v>5806.3655341846197</v>
      </c>
      <c r="G373">
        <v>0.94</v>
      </c>
      <c r="H373">
        <v>22.278865419923701</v>
      </c>
      <c r="I373">
        <v>7.75753176112545</v>
      </c>
      <c r="J373">
        <v>18.714246952735898</v>
      </c>
      <c r="K373">
        <v>16.7091490649428</v>
      </c>
      <c r="L373">
        <v>10</v>
      </c>
      <c r="M373">
        <v>19.0961703599346</v>
      </c>
      <c r="N373">
        <f t="shared" si="101"/>
        <v>-25.235277056039191</v>
      </c>
      <c r="O373">
        <f t="shared" si="102"/>
        <v>-11.359186059833489</v>
      </c>
      <c r="P373">
        <f t="shared" si="97"/>
        <v>-0.50502814840721788</v>
      </c>
      <c r="Q373">
        <f t="shared" si="98"/>
        <v>-2.3555311045578362</v>
      </c>
      <c r="R373">
        <f t="shared" si="99"/>
        <v>-1.4673339095282543</v>
      </c>
      <c r="S373">
        <f t="shared" si="112"/>
        <v>1.0976362092202846E-11</v>
      </c>
      <c r="T373">
        <f t="shared" si="112"/>
        <v>1.166186944849878E-5</v>
      </c>
      <c r="U373">
        <f t="shared" si="112"/>
        <v>0.60348858794543159</v>
      </c>
      <c r="V373">
        <f t="shared" si="112"/>
        <v>9.4843121541827516E-2</v>
      </c>
      <c r="W373">
        <f t="shared" si="112"/>
        <v>0.23053930521827243</v>
      </c>
      <c r="X373">
        <f t="shared" si="103"/>
        <v>0.92888267658595636</v>
      </c>
      <c r="Y373">
        <f t="shared" si="104"/>
        <v>-7.3772838147905292E-2</v>
      </c>
      <c r="Z373">
        <f t="shared" si="100"/>
        <v>1.1816736783751529E-11</v>
      </c>
      <c r="AA373">
        <f t="shared" si="100"/>
        <v>1.2554728107710189E-5</v>
      </c>
      <c r="AB373">
        <f t="shared" si="100"/>
        <v>0.64969301630590415</v>
      </c>
      <c r="AC373">
        <f t="shared" si="100"/>
        <v>0.10210452184383156</v>
      </c>
      <c r="AD373">
        <f t="shared" si="100"/>
        <v>0.24818990711033992</v>
      </c>
      <c r="AE373">
        <f t="shared" si="106"/>
        <v>1</v>
      </c>
      <c r="AF373" s="15">
        <f t="shared" si="107"/>
        <v>8.82715987268476</v>
      </c>
      <c r="AG373">
        <f t="shared" si="108"/>
        <v>6473.8022319996398</v>
      </c>
      <c r="AI373">
        <f t="shared" si="113"/>
        <v>1.4741060400688788E-2</v>
      </c>
      <c r="AK373">
        <f t="shared" si="111"/>
        <v>1.7419123066832226E-13</v>
      </c>
      <c r="AL373">
        <f t="shared" si="111"/>
        <v>1.8507000534998114E-7</v>
      </c>
      <c r="AM373">
        <f t="shared" si="111"/>
        <v>9.577163995271018E-3</v>
      </c>
      <c r="AN373">
        <f t="shared" si="111"/>
        <v>1.5051289236833688E-3</v>
      </c>
      <c r="AO373">
        <f t="shared" si="111"/>
        <v>3.6585824115548606E-3</v>
      </c>
      <c r="AQ373" s="23">
        <f t="shared" si="110"/>
        <v>1.1268810799657533E-9</v>
      </c>
      <c r="AR373">
        <f t="shared" si="110"/>
        <v>1.1972582471453939E-3</v>
      </c>
      <c r="AS373">
        <f t="shared" si="110"/>
        <v>61.956763636108711</v>
      </c>
      <c r="AT373">
        <f t="shared" si="110"/>
        <v>9.737007428563123</v>
      </c>
      <c r="AU373" s="24">
        <f t="shared" si="110"/>
        <v>23.668167928194134</v>
      </c>
    </row>
    <row r="374" spans="1:49">
      <c r="A374">
        <v>19</v>
      </c>
      <c r="B374">
        <v>10</v>
      </c>
      <c r="C374">
        <v>12938.436402822699</v>
      </c>
      <c r="D374">
        <v>16131.022423926899</v>
      </c>
      <c r="E374">
        <v>15653.849400851201</v>
      </c>
      <c r="F374">
        <v>10723.919758195199</v>
      </c>
      <c r="G374">
        <v>0.94</v>
      </c>
      <c r="H374">
        <v>19.768263696212401</v>
      </c>
      <c r="I374">
        <v>7.7476573507057802</v>
      </c>
      <c r="J374">
        <v>16.605341504818401</v>
      </c>
      <c r="K374">
        <v>14.826197772159301</v>
      </c>
      <c r="L374">
        <v>10</v>
      </c>
      <c r="M374">
        <v>16.944226025325001</v>
      </c>
      <c r="N374">
        <f t="shared" si="101"/>
        <v>-22.222554987585628</v>
      </c>
      <c r="O374">
        <f t="shared" si="102"/>
        <v>-9.8528250256067071</v>
      </c>
      <c r="P374">
        <f t="shared" si="97"/>
        <v>-0.28660579844433309</v>
      </c>
      <c r="Q374">
        <f t="shared" si="98"/>
        <v>-2.1672359752794863</v>
      </c>
      <c r="R374">
        <f t="shared" si="99"/>
        <v>-1.3594404604851842</v>
      </c>
      <c r="S374">
        <f t="shared" si="112"/>
        <v>2.2328882846809823E-10</v>
      </c>
      <c r="T374">
        <f t="shared" si="112"/>
        <v>5.2598391128097006E-5</v>
      </c>
      <c r="U374">
        <f t="shared" si="112"/>
        <v>0.75080764004861988</v>
      </c>
      <c r="V374">
        <f t="shared" si="112"/>
        <v>0.11449364321757047</v>
      </c>
      <c r="W374">
        <f t="shared" si="112"/>
        <v>0.25680442898591105</v>
      </c>
      <c r="X374">
        <f t="shared" si="103"/>
        <v>1.1221583108665185</v>
      </c>
      <c r="Y374">
        <f t="shared" si="104"/>
        <v>0.11525389417623765</v>
      </c>
      <c r="Z374">
        <f t="shared" si="100"/>
        <v>1.9898157533198414E-10</v>
      </c>
      <c r="AA374">
        <f t="shared" si="100"/>
        <v>4.687252290408213E-5</v>
      </c>
      <c r="AB374">
        <f t="shared" si="100"/>
        <v>0.66907461521080247</v>
      </c>
      <c r="AC374">
        <f t="shared" si="100"/>
        <v>0.10202984918336497</v>
      </c>
      <c r="AD374">
        <f t="shared" si="100"/>
        <v>0.22884866288394679</v>
      </c>
      <c r="AE374">
        <f t="shared" si="106"/>
        <v>0.99999999999999989</v>
      </c>
      <c r="AF374" s="15">
        <f t="shared" si="107"/>
        <v>9.4782276004781938</v>
      </c>
      <c r="AG374">
        <f t="shared" si="108"/>
        <v>14170.325824713473</v>
      </c>
      <c r="AI374">
        <f t="shared" si="113"/>
        <v>3.2266297516323802E-2</v>
      </c>
      <c r="AK374">
        <f t="shared" si="111"/>
        <v>6.4203987099285976E-12</v>
      </c>
      <c r="AL374">
        <f t="shared" si="111"/>
        <v>1.5124027693638158E-6</v>
      </c>
      <c r="AM374">
        <f t="shared" si="111"/>
        <v>2.158856059501162E-2</v>
      </c>
      <c r="AN374">
        <f t="shared" si="111"/>
        <v>3.292125469296101E-3</v>
      </c>
      <c r="AO374">
        <f t="shared" si="111"/>
        <v>7.3840990428263153E-3</v>
      </c>
      <c r="AQ374" s="23">
        <f t="shared" si="110"/>
        <v>4.1534960194588033E-8</v>
      </c>
      <c r="AR374">
        <f t="shared" si="110"/>
        <v>9.7840635234333288E-3</v>
      </c>
      <c r="AS374">
        <f t="shared" si="110"/>
        <v>139.661109143521</v>
      </c>
      <c r="AT374">
        <f t="shared" si="110"/>
        <v>21.297478007300217</v>
      </c>
      <c r="AU374" s="24">
        <f t="shared" si="110"/>
        <v>47.769347928876122</v>
      </c>
    </row>
    <row r="375" spans="1:49">
      <c r="A375">
        <v>19</v>
      </c>
      <c r="B375">
        <v>11</v>
      </c>
      <c r="C375">
        <v>12938.436402822699</v>
      </c>
      <c r="D375">
        <v>16131.022423926899</v>
      </c>
      <c r="E375">
        <v>10891.4480381786</v>
      </c>
      <c r="F375">
        <v>9022.5382886068801</v>
      </c>
      <c r="G375">
        <v>0.94</v>
      </c>
      <c r="H375">
        <v>19.389513534162901</v>
      </c>
      <c r="I375">
        <v>6.6378672871914999</v>
      </c>
      <c r="J375">
        <v>16.287191368696799</v>
      </c>
      <c r="K375">
        <v>14.542135150622199</v>
      </c>
      <c r="L375">
        <v>10</v>
      </c>
      <c r="M375">
        <v>16.619583029282499</v>
      </c>
      <c r="N375">
        <f t="shared" si="101"/>
        <v>-21.768054793126229</v>
      </c>
      <c r="O375">
        <f t="shared" si="102"/>
        <v>-9.6255749283770076</v>
      </c>
      <c r="P375">
        <f t="shared" si="97"/>
        <v>-0.25365453434602681</v>
      </c>
      <c r="Q375">
        <f t="shared" si="98"/>
        <v>-2.1388297131257761</v>
      </c>
      <c r="R375">
        <f t="shared" si="99"/>
        <v>-1.3099146087776306</v>
      </c>
      <c r="S375">
        <f t="shared" si="112"/>
        <v>3.5176604959579411E-10</v>
      </c>
      <c r="T375">
        <f t="shared" si="112"/>
        <v>6.6018541182887421E-5</v>
      </c>
      <c r="U375">
        <f t="shared" si="112"/>
        <v>0.77595982321554025</v>
      </c>
      <c r="V375">
        <f t="shared" si="112"/>
        <v>0.11779261354004718</v>
      </c>
      <c r="W375">
        <f t="shared" si="112"/>
        <v>0.26984309763286751</v>
      </c>
      <c r="X375">
        <f t="shared" si="103"/>
        <v>1.1636615532814039</v>
      </c>
      <c r="Y375">
        <f t="shared" si="104"/>
        <v>0.15157154524410685</v>
      </c>
      <c r="Z375">
        <f t="shared" si="100"/>
        <v>3.022924050415266E-10</v>
      </c>
      <c r="AA375">
        <f t="shared" si="100"/>
        <v>5.6733455700003185E-5</v>
      </c>
      <c r="AB375">
        <f t="shared" si="100"/>
        <v>0.66682603805841545</v>
      </c>
      <c r="AC375">
        <f t="shared" si="100"/>
        <v>0.10122583598975521</v>
      </c>
      <c r="AD375">
        <f t="shared" si="100"/>
        <v>0.23189139219383695</v>
      </c>
      <c r="AE375">
        <f t="shared" si="106"/>
        <v>1</v>
      </c>
      <c r="AF375" s="15">
        <f t="shared" si="107"/>
        <v>9.2739023690630891</v>
      </c>
      <c r="AG375">
        <f t="shared" si="108"/>
        <v>11849.043793004106</v>
      </c>
      <c r="AI375">
        <f t="shared" si="113"/>
        <v>2.6980662056636306E-2</v>
      </c>
      <c r="AK375">
        <f t="shared" si="111"/>
        <v>8.15604922271325E-12</v>
      </c>
      <c r="AL375">
        <f t="shared" si="111"/>
        <v>1.5307061955469327E-6</v>
      </c>
      <c r="AM375">
        <f t="shared" si="111"/>
        <v>1.7991407983419808E-2</v>
      </c>
      <c r="AN375">
        <f t="shared" si="111"/>
        <v>2.731140072240078E-3</v>
      </c>
      <c r="AO375">
        <f t="shared" si="111"/>
        <v>6.256583286624825E-3</v>
      </c>
      <c r="AQ375" s="23">
        <f t="shared" si="110"/>
        <v>5.2763262083183445E-8</v>
      </c>
      <c r="AR375">
        <f t="shared" si="110"/>
        <v>9.9024723812453381E-3</v>
      </c>
      <c r="AS375">
        <f t="shared" si="110"/>
        <v>116.39034399535689</v>
      </c>
      <c r="AT375">
        <f t="shared" si="110"/>
        <v>17.668341065939423</v>
      </c>
      <c r="AU375" s="24">
        <f t="shared" si="110"/>
        <v>40.47520247647936</v>
      </c>
    </row>
    <row r="376" spans="1:49">
      <c r="A376">
        <v>19</v>
      </c>
      <c r="B376">
        <v>12</v>
      </c>
      <c r="C376">
        <v>12938.436402822699</v>
      </c>
      <c r="D376">
        <v>16131.022423926899</v>
      </c>
      <c r="E376">
        <v>19775.635773132999</v>
      </c>
      <c r="F376">
        <v>19400.363349273801</v>
      </c>
      <c r="G376">
        <v>0.94</v>
      </c>
      <c r="H376">
        <v>15.5850557566551</v>
      </c>
      <c r="I376">
        <v>8.06314691589826</v>
      </c>
      <c r="J376">
        <v>13.0914468355903</v>
      </c>
      <c r="K376">
        <v>11.6887918174913</v>
      </c>
      <c r="L376">
        <v>10</v>
      </c>
      <c r="M376">
        <v>13.3586192199901</v>
      </c>
      <c r="N376">
        <f t="shared" si="101"/>
        <v>-17.202705460116871</v>
      </c>
      <c r="O376">
        <f t="shared" si="102"/>
        <v>-7.3429002618723285</v>
      </c>
      <c r="P376">
        <f t="shared" si="97"/>
        <v>7.7333292297152134E-2</v>
      </c>
      <c r="Q376">
        <f t="shared" si="98"/>
        <v>-1.8534953798126859</v>
      </c>
      <c r="R376">
        <f t="shared" si="99"/>
        <v>-1.1896248071742135</v>
      </c>
      <c r="S376">
        <f t="shared" si="112"/>
        <v>3.3803365780281069E-8</v>
      </c>
      <c r="T376">
        <f t="shared" si="112"/>
        <v>6.4717083157831822E-4</v>
      </c>
      <c r="U376">
        <f t="shared" si="112"/>
        <v>1.0804021060914921</v>
      </c>
      <c r="V376">
        <f t="shared" si="112"/>
        <v>0.15668852211521525</v>
      </c>
      <c r="W376">
        <f t="shared" si="112"/>
        <v>0.3043354271176732</v>
      </c>
      <c r="X376">
        <f t="shared" si="103"/>
        <v>1.5420732599593248</v>
      </c>
      <c r="Y376">
        <f t="shared" si="104"/>
        <v>0.43312778371383587</v>
      </c>
      <c r="Z376">
        <f t="shared" ref="Z376:AD404" si="114">S376/$X376</f>
        <v>2.1920726244337248E-8</v>
      </c>
      <c r="AA376">
        <f t="shared" si="114"/>
        <v>4.1967580165120603E-4</v>
      </c>
      <c r="AB376">
        <f t="shared" si="114"/>
        <v>0.70061658816390471</v>
      </c>
      <c r="AC376">
        <f t="shared" si="114"/>
        <v>0.10160900015823388</v>
      </c>
      <c r="AD376">
        <f t="shared" si="114"/>
        <v>0.19735471395548396</v>
      </c>
      <c r="AE376">
        <f t="shared" si="106"/>
        <v>1</v>
      </c>
      <c r="AF376" s="15">
        <f t="shared" si="107"/>
        <v>10.015328914256084</v>
      </c>
      <c r="AG376">
        <f t="shared" si="108"/>
        <v>30288.347993148196</v>
      </c>
      <c r="AI376">
        <f t="shared" si="113"/>
        <v>6.8967563605378826E-2</v>
      </c>
      <c r="AK376">
        <f t="shared" si="111"/>
        <v>1.511819081532426E-9</v>
      </c>
      <c r="AL376">
        <f t="shared" si="111"/>
        <v>2.8944017544017901E-5</v>
      </c>
      <c r="AM376">
        <f t="shared" si="111"/>
        <v>4.83198191071776E-2</v>
      </c>
      <c r="AN376">
        <f t="shared" si="111"/>
        <v>7.0077251812919418E-3</v>
      </c>
      <c r="AO376">
        <f t="shared" si="111"/>
        <v>1.3611073787546184E-2</v>
      </c>
      <c r="AQ376" s="23">
        <f t="shared" si="110"/>
        <v>9.7802875194905595E-6</v>
      </c>
      <c r="AR376">
        <f t="shared" si="110"/>
        <v>0.18724516511773004</v>
      </c>
      <c r="AS376">
        <f t="shared" si="110"/>
        <v>312.59145325705725</v>
      </c>
      <c r="AT376">
        <f t="shared" si="110"/>
        <v>45.334503293302483</v>
      </c>
      <c r="AU376" s="24">
        <f t="shared" si="110"/>
        <v>88.053006287146687</v>
      </c>
    </row>
    <row r="377" spans="1:49">
      <c r="A377">
        <v>19</v>
      </c>
      <c r="B377">
        <v>13</v>
      </c>
      <c r="C377">
        <v>12938.436402822699</v>
      </c>
      <c r="D377">
        <v>16131.022423926899</v>
      </c>
      <c r="E377">
        <v>6227.3736275196297</v>
      </c>
      <c r="F377">
        <v>4568.4500073733298</v>
      </c>
      <c r="G377">
        <v>0.94</v>
      </c>
      <c r="H377">
        <v>13.0836896220612</v>
      </c>
      <c r="I377">
        <v>7.6097069904486201</v>
      </c>
      <c r="J377">
        <v>10.990299282531399</v>
      </c>
      <c r="K377">
        <v>9.8127672165459003</v>
      </c>
      <c r="L377">
        <v>10</v>
      </c>
      <c r="M377">
        <v>11.214591104623899</v>
      </c>
      <c r="N377">
        <f t="shared" si="101"/>
        <v>-14.201066098604192</v>
      </c>
      <c r="O377">
        <f t="shared" si="102"/>
        <v>-5.8420805811159893</v>
      </c>
      <c r="P377">
        <f t="shared" si="97"/>
        <v>0.29495214600682118</v>
      </c>
      <c r="Q377">
        <f t="shared" si="98"/>
        <v>-1.665892919718146</v>
      </c>
      <c r="R377">
        <f t="shared" si="99"/>
        <v>-1.0688202036424141</v>
      </c>
      <c r="S377">
        <f t="shared" si="112"/>
        <v>6.8007272320545198E-7</v>
      </c>
      <c r="T377">
        <f t="shared" si="112"/>
        <v>2.9027968343366488E-3</v>
      </c>
      <c r="U377">
        <f t="shared" si="112"/>
        <v>1.3430620862645282</v>
      </c>
      <c r="V377">
        <f t="shared" si="112"/>
        <v>0.18902180131192522</v>
      </c>
      <c r="W377">
        <f t="shared" si="112"/>
        <v>0.3434134364321989</v>
      </c>
      <c r="X377">
        <f t="shared" si="103"/>
        <v>1.878400800915712</v>
      </c>
      <c r="Y377">
        <f t="shared" si="104"/>
        <v>0.63042077703342336</v>
      </c>
      <c r="Z377">
        <f t="shared" si="114"/>
        <v>3.6204878259949611E-7</v>
      </c>
      <c r="AA377">
        <f t="shared" si="114"/>
        <v>1.5453554070683682E-3</v>
      </c>
      <c r="AB377">
        <f t="shared" si="114"/>
        <v>0.71500293526801706</v>
      </c>
      <c r="AC377">
        <f t="shared" si="114"/>
        <v>0.10062911026218575</v>
      </c>
      <c r="AD377">
        <f t="shared" si="114"/>
        <v>0.18282223701394631</v>
      </c>
      <c r="AE377">
        <f t="shared" si="106"/>
        <v>1.0000000000000002</v>
      </c>
      <c r="AF377" s="15">
        <f t="shared" si="107"/>
        <v>8.6129679999005333</v>
      </c>
      <c r="AG377">
        <f t="shared" si="108"/>
        <v>8554.9260637117713</v>
      </c>
      <c r="AI377">
        <f t="shared" si="113"/>
        <v>1.9479847747781651E-2</v>
      </c>
      <c r="AK377">
        <f t="shared" si="111"/>
        <v>7.052655162307883E-9</v>
      </c>
      <c r="AL377">
        <f t="shared" si="111"/>
        <v>3.0103288045902949E-5</v>
      </c>
      <c r="AM377">
        <f t="shared" si="111"/>
        <v>1.3928148318237951E-2</v>
      </c>
      <c r="AN377">
        <f t="shared" si="111"/>
        <v>1.9602397469021104E-3</v>
      </c>
      <c r="AO377">
        <f t="shared" si="111"/>
        <v>3.5613493419405251E-3</v>
      </c>
      <c r="AQ377" s="23">
        <f t="shared" si="110"/>
        <v>4.5625165144279875E-5</v>
      </c>
      <c r="AR377">
        <f t="shared" si="110"/>
        <v>0.19474473894888406</v>
      </c>
      <c r="AS377">
        <f t="shared" si="110"/>
        <v>90.104230612301834</v>
      </c>
      <c r="AT377">
        <f t="shared" si="110"/>
        <v>12.681218649789109</v>
      </c>
      <c r="AU377" s="24">
        <f t="shared" si="110"/>
        <v>23.039145984465979</v>
      </c>
    </row>
    <row r="378" spans="1:49">
      <c r="A378">
        <v>19</v>
      </c>
      <c r="B378">
        <v>14</v>
      </c>
      <c r="C378">
        <v>12938.436402822699</v>
      </c>
      <c r="D378">
        <v>16131.022423926899</v>
      </c>
      <c r="E378">
        <v>17670.048517895</v>
      </c>
      <c r="F378">
        <v>16690.792978189998</v>
      </c>
      <c r="G378">
        <v>0.94</v>
      </c>
      <c r="H378">
        <v>10.9160904832725</v>
      </c>
      <c r="I378">
        <v>7.8271800352852701</v>
      </c>
      <c r="J378">
        <v>9.1695160059489105</v>
      </c>
      <c r="K378">
        <v>8.1870678624543505</v>
      </c>
      <c r="L378">
        <v>10</v>
      </c>
      <c r="M378">
        <v>9.35664898566211</v>
      </c>
      <c r="N378">
        <f t="shared" si="101"/>
        <v>-11.59994713205775</v>
      </c>
      <c r="O378">
        <f t="shared" si="102"/>
        <v>-4.541521097842768</v>
      </c>
      <c r="P378">
        <f t="shared" si="97"/>
        <v>0.48353327108143851</v>
      </c>
      <c r="Q378">
        <f t="shared" si="98"/>
        <v>-1.503322984308991</v>
      </c>
      <c r="R378">
        <f t="shared" si="99"/>
        <v>-0.98244728903942424</v>
      </c>
      <c r="S378">
        <f t="shared" si="112"/>
        <v>9.1665723412546359E-6</v>
      </c>
      <c r="T378">
        <f t="shared" si="112"/>
        <v>1.0657183599317671E-2</v>
      </c>
      <c r="U378">
        <f t="shared" si="112"/>
        <v>1.6217945305748704</v>
      </c>
      <c r="V378">
        <f t="shared" si="112"/>
        <v>0.22238993269065394</v>
      </c>
      <c r="W378">
        <f t="shared" si="112"/>
        <v>0.37439372710757512</v>
      </c>
      <c r="X378">
        <f t="shared" si="103"/>
        <v>2.2292445405447583</v>
      </c>
      <c r="Y378">
        <f t="shared" si="104"/>
        <v>0.8016627570199879</v>
      </c>
      <c r="Z378">
        <f t="shared" si="114"/>
        <v>4.1119635708582286E-6</v>
      </c>
      <c r="AA378">
        <f t="shared" si="114"/>
        <v>4.7806256359445359E-3</v>
      </c>
      <c r="AB378">
        <f t="shared" si="114"/>
        <v>0.7275085801840987</v>
      </c>
      <c r="AC378">
        <f t="shared" si="114"/>
        <v>9.9760223091679631E-2</v>
      </c>
      <c r="AD378">
        <f t="shared" si="114"/>
        <v>0.16794645912470638</v>
      </c>
      <c r="AE378">
        <f t="shared" si="106"/>
        <v>1</v>
      </c>
      <c r="AF378" s="15">
        <f t="shared" si="107"/>
        <v>9.8699979981782864</v>
      </c>
      <c r="AG378">
        <f t="shared" si="108"/>
        <v>33899.716418320786</v>
      </c>
      <c r="AI378">
        <f t="shared" si="113"/>
        <v>7.7190768173085567E-2</v>
      </c>
      <c r="AK378">
        <f t="shared" si="111"/>
        <v>3.1740562673429064E-7</v>
      </c>
      <c r="AL378">
        <f t="shared" si="111"/>
        <v>3.6902016518650441E-4</v>
      </c>
      <c r="AM378">
        <f t="shared" si="111"/>
        <v>5.6156946156921392E-2</v>
      </c>
      <c r="AN378">
        <f t="shared" si="111"/>
        <v>7.7005682535651399E-3</v>
      </c>
      <c r="AO378">
        <f t="shared" si="111"/>
        <v>1.2963916191785801E-2</v>
      </c>
      <c r="AQ378" s="23">
        <f t="shared" si="110"/>
        <v>2.0533662576998498E-3</v>
      </c>
      <c r="AR378">
        <f t="shared" si="110"/>
        <v>2.3872719693123572</v>
      </c>
      <c r="AS378">
        <f t="shared" si="110"/>
        <v>363.29153821403298</v>
      </c>
      <c r="AT378">
        <f t="shared" si="110"/>
        <v>49.816656307174014</v>
      </c>
      <c r="AU378" s="24">
        <f t="shared" si="110"/>
        <v>83.866402589472017</v>
      </c>
    </row>
    <row r="379" spans="1:49">
      <c r="A379">
        <v>19</v>
      </c>
      <c r="B379">
        <v>15</v>
      </c>
      <c r="C379">
        <v>12938.436402822699</v>
      </c>
      <c r="D379">
        <v>16131.022423926899</v>
      </c>
      <c r="E379">
        <v>19842.180276010698</v>
      </c>
      <c r="F379">
        <v>16403.885489804201</v>
      </c>
      <c r="G379">
        <v>0.94</v>
      </c>
      <c r="H379">
        <v>8.7583286968331304</v>
      </c>
      <c r="I379">
        <v>7.2537011550523802</v>
      </c>
      <c r="J379">
        <v>7.3569961053398298</v>
      </c>
      <c r="K379">
        <v>6.5687465226248598</v>
      </c>
      <c r="L379">
        <v>10</v>
      </c>
      <c r="M379">
        <v>7.5071388829998202</v>
      </c>
      <c r="N379">
        <f t="shared" si="101"/>
        <v>-9.0106329883305083</v>
      </c>
      <c r="O379">
        <f t="shared" si="102"/>
        <v>-3.2468640259791473</v>
      </c>
      <c r="P379">
        <f t="shared" si="97"/>
        <v>0.67125854650166206</v>
      </c>
      <c r="Q379">
        <f t="shared" si="98"/>
        <v>-1.3414908503260419</v>
      </c>
      <c r="R379">
        <f t="shared" si="99"/>
        <v>-0.87276741749932307</v>
      </c>
      <c r="S379">
        <f t="shared" si="112"/>
        <v>1.2210454080237106E-4</v>
      </c>
      <c r="T379">
        <f t="shared" si="112"/>
        <v>3.8895993598855552E-2</v>
      </c>
      <c r="U379">
        <f t="shared" si="112"/>
        <v>1.9566983675253742</v>
      </c>
      <c r="V379">
        <f t="shared" si="112"/>
        <v>0.26145558672902874</v>
      </c>
      <c r="W379">
        <f t="shared" si="112"/>
        <v>0.41779373821107846</v>
      </c>
      <c r="X379">
        <f t="shared" si="103"/>
        <v>2.6749657906051394</v>
      </c>
      <c r="Y379">
        <f t="shared" si="104"/>
        <v>0.98393659170736913</v>
      </c>
      <c r="Z379">
        <f t="shared" si="114"/>
        <v>4.5647141070446427E-5</v>
      </c>
      <c r="AA379">
        <f t="shared" si="114"/>
        <v>1.4540744309876343E-2</v>
      </c>
      <c r="AB379">
        <f t="shared" si="114"/>
        <v>0.73148537988694184</v>
      </c>
      <c r="AC379">
        <f t="shared" si="114"/>
        <v>9.7741656228762991E-2</v>
      </c>
      <c r="AD379">
        <f t="shared" si="114"/>
        <v>0.15618657243334833</v>
      </c>
      <c r="AE379">
        <f t="shared" si="106"/>
        <v>0.99999999999999989</v>
      </c>
      <c r="AF379" s="15">
        <f t="shared" si="107"/>
        <v>9.8720078519071119</v>
      </c>
      <c r="AG379">
        <f t="shared" si="108"/>
        <v>38590.579300857811</v>
      </c>
      <c r="AI379">
        <f t="shared" si="113"/>
        <v>8.7872017090612167E-2</v>
      </c>
      <c r="AK379">
        <f t="shared" si="111"/>
        <v>4.0111063602798527E-6</v>
      </c>
      <c r="AL379">
        <f t="shared" si="111"/>
        <v>1.2777245325076756E-3</v>
      </c>
      <c r="AM379">
        <f t="shared" si="111"/>
        <v>6.427709580295829E-2</v>
      </c>
      <c r="AN379">
        <f t="shared" si="111"/>
        <v>8.5887564865986012E-3</v>
      </c>
      <c r="AO379">
        <f t="shared" si="111"/>
        <v>1.3724429162187319E-2</v>
      </c>
      <c r="AQ379" s="23">
        <f t="shared" si="110"/>
        <v>2.5948722273719253E-2</v>
      </c>
      <c r="AR379">
        <f t="shared" si="110"/>
        <v>8.2658788020884622</v>
      </c>
      <c r="AS379">
        <f t="shared" si="110"/>
        <v>415.82255810235881</v>
      </c>
      <c r="AT379">
        <f t="shared" si="110"/>
        <v>55.562539790593462</v>
      </c>
      <c r="AU379" s="24">
        <f t="shared" si="110"/>
        <v>88.786326940002922</v>
      </c>
    </row>
    <row r="380" spans="1:49">
      <c r="A380">
        <v>19</v>
      </c>
      <c r="B380">
        <v>16</v>
      </c>
      <c r="C380">
        <v>12938.436402822699</v>
      </c>
      <c r="D380">
        <v>16131.022423926899</v>
      </c>
      <c r="E380">
        <v>12576.9110439045</v>
      </c>
      <c r="F380">
        <v>7323.1631650911904</v>
      </c>
      <c r="G380">
        <v>0.94</v>
      </c>
      <c r="H380">
        <v>7.00022259755072</v>
      </c>
      <c r="I380">
        <v>7.9026151214738496</v>
      </c>
      <c r="J380">
        <v>5.8801869819425896</v>
      </c>
      <c r="K380">
        <v>5.2501669481630397</v>
      </c>
      <c r="L380">
        <v>10</v>
      </c>
      <c r="M380">
        <v>6.0001907979005997</v>
      </c>
      <c r="N380">
        <f t="shared" si="101"/>
        <v>-6.9009056691916157</v>
      </c>
      <c r="O380">
        <f t="shared" si="102"/>
        <v>-2.192000366409701</v>
      </c>
      <c r="P380">
        <f t="shared" si="97"/>
        <v>0.82421377713923327</v>
      </c>
      <c r="Q380">
        <f t="shared" si="98"/>
        <v>-1.2096328928798599</v>
      </c>
      <c r="R380">
        <f t="shared" si="99"/>
        <v>-0.81688743223700611</v>
      </c>
      <c r="S380">
        <f t="shared" si="112"/>
        <v>1.0068731220202057E-3</v>
      </c>
      <c r="T380">
        <f t="shared" si="112"/>
        <v>0.11169309787900161</v>
      </c>
      <c r="U380">
        <f t="shared" si="112"/>
        <v>2.2800874035894365</v>
      </c>
      <c r="V380">
        <f t="shared" si="112"/>
        <v>0.29830676987050303</v>
      </c>
      <c r="W380">
        <f t="shared" si="112"/>
        <v>0.44180466355899028</v>
      </c>
      <c r="X380">
        <f t="shared" si="103"/>
        <v>3.1328988080199518</v>
      </c>
      <c r="Y380">
        <f t="shared" si="104"/>
        <v>1.1419587126996205</v>
      </c>
      <c r="Z380">
        <f t="shared" si="114"/>
        <v>3.2138705515885065E-4</v>
      </c>
      <c r="AA380">
        <f t="shared" si="114"/>
        <v>3.5651677479360926E-2</v>
      </c>
      <c r="AB380">
        <f t="shared" si="114"/>
        <v>0.7277883976822388</v>
      </c>
      <c r="AC380">
        <f t="shared" si="114"/>
        <v>9.5217492855774119E-2</v>
      </c>
      <c r="AD380">
        <f t="shared" si="114"/>
        <v>0.14102104492746728</v>
      </c>
      <c r="AE380">
        <f t="shared" si="106"/>
        <v>0.99999999999999989</v>
      </c>
      <c r="AF380" s="15">
        <f t="shared" si="107"/>
        <v>9.1280125360663948</v>
      </c>
      <c r="AG380">
        <f t="shared" si="108"/>
        <v>20483.677632999286</v>
      </c>
      <c r="AI380">
        <f t="shared" si="113"/>
        <v>4.6642007030080868E-2</v>
      </c>
      <c r="AK380">
        <f t="shared" si="111"/>
        <v>1.49901372860961E-5</v>
      </c>
      <c r="AL380">
        <f t="shared" si="111"/>
        <v>1.6628657916265281E-3</v>
      </c>
      <c r="AM380">
        <f t="shared" si="111"/>
        <v>3.394551156110627E-2</v>
      </c>
      <c r="AN380">
        <f t="shared" si="111"/>
        <v>4.4411349711656915E-3</v>
      </c>
      <c r="AO380">
        <f t="shared" si="111"/>
        <v>6.5775045688962787E-3</v>
      </c>
      <c r="AQ380" s="23">
        <f t="shared" si="110"/>
        <v>9.6974468972867822E-2</v>
      </c>
      <c r="AR380">
        <f t="shared" si="110"/>
        <v>10.757441645694628</v>
      </c>
      <c r="AS380">
        <f t="shared" si="110"/>
        <v>219.60092124732807</v>
      </c>
      <c r="AT380">
        <f t="shared" si="110"/>
        <v>28.730671190389561</v>
      </c>
      <c r="AU380" s="24">
        <f t="shared" si="110"/>
        <v>42.551312276970116</v>
      </c>
    </row>
    <row r="381" spans="1:49">
      <c r="A381">
        <v>19</v>
      </c>
      <c r="B381">
        <v>17</v>
      </c>
      <c r="C381">
        <v>12938.436402822699</v>
      </c>
      <c r="D381">
        <v>16131.022423926899</v>
      </c>
      <c r="E381">
        <v>5608.6090709096197</v>
      </c>
      <c r="F381">
        <v>4747.0148078372004</v>
      </c>
      <c r="G381">
        <v>0.94</v>
      </c>
      <c r="H381">
        <v>4.91416144367036</v>
      </c>
      <c r="I381">
        <v>8.0692246368244405</v>
      </c>
      <c r="J381">
        <v>4.1278956126831003</v>
      </c>
      <c r="K381">
        <v>3.6856210827527698</v>
      </c>
      <c r="L381">
        <v>10</v>
      </c>
      <c r="M381">
        <v>4.2121383802888799</v>
      </c>
      <c r="N381">
        <f t="shared" si="101"/>
        <v>-4.3976322845351836</v>
      </c>
      <c r="O381">
        <f t="shared" si="102"/>
        <v>-0.94036367408148491</v>
      </c>
      <c r="P381">
        <f t="shared" si="97"/>
        <v>1.0057010975268239</v>
      </c>
      <c r="Q381">
        <f t="shared" si="98"/>
        <v>-1.0531783063388329</v>
      </c>
      <c r="R381">
        <f t="shared" si="99"/>
        <v>-0.7324830968169378</v>
      </c>
      <c r="S381">
        <f t="shared" si="112"/>
        <v>1.2306443591654059E-2</v>
      </c>
      <c r="T381">
        <f t="shared" si="112"/>
        <v>0.39048579996815519</v>
      </c>
      <c r="U381">
        <f t="shared" si="112"/>
        <v>2.7338232778331211</v>
      </c>
      <c r="V381">
        <f t="shared" si="112"/>
        <v>0.34882730534496326</v>
      </c>
      <c r="W381">
        <f t="shared" si="112"/>
        <v>0.48071384785188054</v>
      </c>
      <c r="X381">
        <f t="shared" si="103"/>
        <v>3.9661566745897741</v>
      </c>
      <c r="Y381">
        <f t="shared" si="104"/>
        <v>1.3777975337524668</v>
      </c>
      <c r="Z381">
        <f t="shared" si="114"/>
        <v>3.1028637044266372E-3</v>
      </c>
      <c r="AA381">
        <f t="shared" si="114"/>
        <v>9.845445654477171E-2</v>
      </c>
      <c r="AB381">
        <f t="shared" si="114"/>
        <v>0.68928776700831784</v>
      </c>
      <c r="AC381">
        <f t="shared" si="114"/>
        <v>8.7950964615144206E-2</v>
      </c>
      <c r="AD381">
        <f t="shared" si="114"/>
        <v>0.12120394812733956</v>
      </c>
      <c r="AE381">
        <f t="shared" si="106"/>
        <v>1</v>
      </c>
      <c r="AF381" s="15">
        <f t="shared" si="107"/>
        <v>8.6284315092255301</v>
      </c>
      <c r="AG381">
        <f t="shared" si="108"/>
        <v>14660.173097676188</v>
      </c>
      <c r="AI381">
        <f t="shared" si="113"/>
        <v>3.3381695852430476E-2</v>
      </c>
      <c r="AK381">
        <f t="shared" si="111"/>
        <v>1.0357885245271573E-4</v>
      </c>
      <c r="AL381">
        <f t="shared" si="111"/>
        <v>3.2865767236939024E-3</v>
      </c>
      <c r="AM381">
        <f t="shared" si="111"/>
        <v>2.3009594593072627E-2</v>
      </c>
      <c r="AN381">
        <f t="shared" si="111"/>
        <v>2.9359523507106189E-3</v>
      </c>
      <c r="AO381">
        <f t="shared" si="111"/>
        <v>4.0459933325006098E-3</v>
      </c>
      <c r="AQ381" s="23">
        <f t="shared" si="110"/>
        <v>0.67007419756840925</v>
      </c>
      <c r="AR381">
        <f t="shared" si="110"/>
        <v>21.261581961255473</v>
      </c>
      <c r="AS381">
        <f t="shared" si="110"/>
        <v>148.85408814860162</v>
      </c>
      <c r="AT381">
        <f t="shared" si="110"/>
        <v>18.993316385693575</v>
      </c>
      <c r="AU381" s="24">
        <f t="shared" si="110"/>
        <v>26.174413709401907</v>
      </c>
    </row>
    <row r="382" spans="1:49">
      <c r="A382">
        <v>19</v>
      </c>
      <c r="B382">
        <v>18</v>
      </c>
      <c r="C382">
        <v>12938.436402822699</v>
      </c>
      <c r="D382">
        <v>16131.022423926899</v>
      </c>
      <c r="E382">
        <v>1403.3937696467699</v>
      </c>
      <c r="F382">
        <v>9993.6097877586708</v>
      </c>
      <c r="G382">
        <v>0.94</v>
      </c>
      <c r="H382">
        <v>2.5586157526162498</v>
      </c>
      <c r="I382">
        <v>7.1529580210116501</v>
      </c>
      <c r="J382">
        <v>2.1492372321976601</v>
      </c>
      <c r="K382">
        <v>1.9189618144621901</v>
      </c>
      <c r="L382">
        <v>10</v>
      </c>
      <c r="M382">
        <v>2.1930992165282199</v>
      </c>
      <c r="N382">
        <f t="shared" si="101"/>
        <v>-1.5709774552702511</v>
      </c>
      <c r="O382">
        <f t="shared" si="102"/>
        <v>0.47296374055098123</v>
      </c>
      <c r="P382">
        <f t="shared" si="97"/>
        <v>1.2106335726485307</v>
      </c>
      <c r="Q382">
        <f t="shared" si="98"/>
        <v>-0.87651237950977501</v>
      </c>
      <c r="R382">
        <f t="shared" si="99"/>
        <v>-0.60404314015452121</v>
      </c>
      <c r="S382">
        <f t="shared" si="112"/>
        <v>0.20784192684984143</v>
      </c>
      <c r="T382">
        <f t="shared" si="112"/>
        <v>1.6047431948172692</v>
      </c>
      <c r="U382">
        <f t="shared" si="112"/>
        <v>3.3556100019126633</v>
      </c>
      <c r="V382">
        <f t="shared" si="112"/>
        <v>0.41623204260383134</v>
      </c>
      <c r="W382">
        <f t="shared" si="112"/>
        <v>0.5465971933985776</v>
      </c>
      <c r="X382">
        <f t="shared" si="103"/>
        <v>6.1310243595821827</v>
      </c>
      <c r="Y382">
        <f t="shared" si="104"/>
        <v>1.8133618419552027</v>
      </c>
      <c r="Z382">
        <f t="shared" si="114"/>
        <v>3.3900032793868308E-2</v>
      </c>
      <c r="AA382">
        <f t="shared" si="114"/>
        <v>0.26174144819849149</v>
      </c>
      <c r="AB382">
        <f t="shared" si="114"/>
        <v>0.54731637082279372</v>
      </c>
      <c r="AC382">
        <f t="shared" si="114"/>
        <v>6.7889477873840434E-2</v>
      </c>
      <c r="AD382">
        <f t="shared" si="114"/>
        <v>8.9152670311006085E-2</v>
      </c>
      <c r="AE382">
        <f t="shared" si="106"/>
        <v>1</v>
      </c>
      <c r="AF382" s="15">
        <f t="shared" si="107"/>
        <v>9.2305467269012063</v>
      </c>
      <c r="AG382">
        <f t="shared" si="108"/>
        <v>36311.871896339304</v>
      </c>
      <c r="AI382">
        <f t="shared" si="113"/>
        <v>8.2683325455970028E-2</v>
      </c>
      <c r="AK382">
        <f t="shared" si="111"/>
        <v>2.8029674444634703E-3</v>
      </c>
      <c r="AL382">
        <f t="shared" si="111"/>
        <v>2.1641653346712791E-2</v>
      </c>
      <c r="AM382">
        <f t="shared" si="111"/>
        <v>4.5253937616121433E-2</v>
      </c>
      <c r="AN382">
        <f t="shared" si="111"/>
        <v>5.6133277940786245E-3</v>
      </c>
      <c r="AO382">
        <f t="shared" si="111"/>
        <v>7.3714392545937129E-3</v>
      </c>
      <c r="AQ382" s="23">
        <f t="shared" si="110"/>
        <v>18.133008009686538</v>
      </c>
      <c r="AR382">
        <f t="shared" si="110"/>
        <v>140.00457773918924</v>
      </c>
      <c r="AS382">
        <f t="shared" si="110"/>
        <v>292.75759691174653</v>
      </c>
      <c r="AT382">
        <f t="shared" si="110"/>
        <v>36.313842335941658</v>
      </c>
      <c r="AU382" s="24">
        <f t="shared" si="110"/>
        <v>47.68744899641576</v>
      </c>
    </row>
    <row r="383" spans="1:49">
      <c r="A383">
        <v>19</v>
      </c>
      <c r="B383">
        <v>19</v>
      </c>
      <c r="C383">
        <v>12938.436402822699</v>
      </c>
      <c r="D383">
        <v>16131.022423926899</v>
      </c>
      <c r="E383">
        <v>12938.436402822699</v>
      </c>
      <c r="F383">
        <v>16131.022423926899</v>
      </c>
      <c r="G383">
        <v>0.94</v>
      </c>
      <c r="H383">
        <v>0.54242761411817297</v>
      </c>
      <c r="I383">
        <v>7.78900043817191</v>
      </c>
      <c r="J383">
        <v>0.45563919585926299</v>
      </c>
      <c r="K383">
        <v>0.40682071058862901</v>
      </c>
      <c r="L383">
        <v>10</v>
      </c>
      <c r="M383">
        <v>0.46493795495843199</v>
      </c>
      <c r="N383">
        <f t="shared" si="101"/>
        <v>0.84844831092744055</v>
      </c>
      <c r="O383">
        <f t="shared" si="102"/>
        <v>1.6826766236498272</v>
      </c>
      <c r="P383">
        <f t="shared" si="97"/>
        <v>1.3860419406978641</v>
      </c>
      <c r="Q383">
        <f t="shared" si="98"/>
        <v>-0.7252982691224189</v>
      </c>
      <c r="R383">
        <f t="shared" si="99"/>
        <v>-0.53671634959083958</v>
      </c>
      <c r="S383">
        <f t="shared" si="112"/>
        <v>2.3360192626453897</v>
      </c>
      <c r="T383">
        <f t="shared" si="112"/>
        <v>5.3799367825530213</v>
      </c>
      <c r="U383">
        <f t="shared" si="112"/>
        <v>3.9989904457333116</v>
      </c>
      <c r="V383">
        <f t="shared" si="112"/>
        <v>0.48418013143291161</v>
      </c>
      <c r="W383">
        <f t="shared" si="112"/>
        <v>0.58466493905363481</v>
      </c>
      <c r="X383">
        <f t="shared" si="103"/>
        <v>12.783791561418269</v>
      </c>
      <c r="Y383">
        <f t="shared" si="104"/>
        <v>2.5481780842459929</v>
      </c>
      <c r="Z383">
        <f t="shared" si="114"/>
        <v>0.18273289668579556</v>
      </c>
      <c r="AA383">
        <f t="shared" si="114"/>
        <v>0.42084046479526271</v>
      </c>
      <c r="AB383">
        <f t="shared" si="114"/>
        <v>0.31281724412672235</v>
      </c>
      <c r="AC383">
        <f t="shared" si="114"/>
        <v>3.7874532692959158E-2</v>
      </c>
      <c r="AD383">
        <f t="shared" si="114"/>
        <v>4.5734861699260256E-2</v>
      </c>
      <c r="AE383">
        <f t="shared" si="106"/>
        <v>1</v>
      </c>
      <c r="AF383" s="15">
        <f t="shared" si="107"/>
        <v>9.8021073208252112</v>
      </c>
      <c r="AG383">
        <f t="shared" si="108"/>
        <v>107562.99767600652</v>
      </c>
      <c r="AI383">
        <f t="shared" si="113"/>
        <v>0.24492448005032727</v>
      </c>
      <c r="AK383">
        <f t="shared" si="111"/>
        <v>4.4755759708858651E-2</v>
      </c>
      <c r="AL383">
        <f t="shared" si="111"/>
        <v>0.10307413202411778</v>
      </c>
      <c r="AM383">
        <f t="shared" si="111"/>
        <v>7.6616600868513768E-2</v>
      </c>
      <c r="AN383">
        <f t="shared" si="111"/>
        <v>9.2764002269721431E-3</v>
      </c>
      <c r="AO383">
        <f t="shared" si="111"/>
        <v>1.1201587221864946E-2</v>
      </c>
      <c r="AQ383" s="23">
        <f t="shared" si="110"/>
        <v>289.53477532654114</v>
      </c>
      <c r="AR383">
        <f t="shared" si="110"/>
        <v>666.80905098509913</v>
      </c>
      <c r="AS383">
        <f t="shared" si="110"/>
        <v>495.64950886885788</v>
      </c>
      <c r="AT383">
        <f t="shared" si="110"/>
        <v>60.011057191904563</v>
      </c>
      <c r="AU383" s="24">
        <f t="shared" si="110"/>
        <v>72.465511940385497</v>
      </c>
    </row>
    <row r="384" spans="1:49">
      <c r="A384">
        <v>19</v>
      </c>
      <c r="B384">
        <v>20</v>
      </c>
      <c r="C384">
        <v>12938.436402822699</v>
      </c>
      <c r="D384">
        <v>16131.022423926899</v>
      </c>
      <c r="E384">
        <v>16808.942786625601</v>
      </c>
      <c r="F384">
        <v>17720.048513448</v>
      </c>
      <c r="G384">
        <v>0.94</v>
      </c>
      <c r="H384">
        <v>2.7981004097024398</v>
      </c>
      <c r="I384">
        <v>7.26150504861097</v>
      </c>
      <c r="J384">
        <v>2.3504043441500602</v>
      </c>
      <c r="K384">
        <v>2.0985753072768301</v>
      </c>
      <c r="L384">
        <v>10</v>
      </c>
      <c r="M384">
        <v>2.3983717797449602</v>
      </c>
      <c r="N384">
        <f t="shared" si="101"/>
        <v>-1.8583590437736792</v>
      </c>
      <c r="O384">
        <f t="shared" si="102"/>
        <v>0.32927294629926718</v>
      </c>
      <c r="P384">
        <f t="shared" si="97"/>
        <v>1.1897984074820322</v>
      </c>
      <c r="Q384">
        <f t="shared" si="98"/>
        <v>-0.89447372879123899</v>
      </c>
      <c r="R384">
        <f t="shared" si="99"/>
        <v>-0.61756317914333769</v>
      </c>
      <c r="S384">
        <f t="shared" si="112"/>
        <v>0.15592829204751069</v>
      </c>
      <c r="T384">
        <f t="shared" si="112"/>
        <v>1.3899571874871011</v>
      </c>
      <c r="U384">
        <f t="shared" si="112"/>
        <v>3.2864186231940087</v>
      </c>
      <c r="V384">
        <f t="shared" si="112"/>
        <v>0.40882269364988488</v>
      </c>
      <c r="W384">
        <f t="shared" si="112"/>
        <v>0.53925691030089717</v>
      </c>
      <c r="X384">
        <f t="shared" si="103"/>
        <v>5.7803837066794026</v>
      </c>
      <c r="Y384">
        <f t="shared" si="104"/>
        <v>1.7544700657195347</v>
      </c>
      <c r="Z384">
        <f t="shared" si="114"/>
        <v>2.6975422387155886E-2</v>
      </c>
      <c r="AA384">
        <f t="shared" si="114"/>
        <v>0.24046105899180445</v>
      </c>
      <c r="AB384">
        <f t="shared" si="114"/>
        <v>0.56854679377018791</v>
      </c>
      <c r="AC384">
        <f t="shared" si="114"/>
        <v>7.0725874681550685E-2</v>
      </c>
      <c r="AD384">
        <f t="shared" si="114"/>
        <v>9.3290850169301054E-2</v>
      </c>
      <c r="AE384">
        <f t="shared" si="106"/>
        <v>1</v>
      </c>
      <c r="AF384" s="16">
        <f t="shared" si="107"/>
        <v>9.9154847935456214</v>
      </c>
      <c r="AG384">
        <f t="shared" si="108"/>
        <v>69120.997828454667</v>
      </c>
      <c r="AI384">
        <f t="shared" si="113"/>
        <v>0.15739078325696768</v>
      </c>
      <c r="AJ384">
        <f>SUM(AI365:AI384)</f>
        <v>1</v>
      </c>
      <c r="AK384">
        <f t="shared" si="111"/>
        <v>4.2456828582020057E-3</v>
      </c>
      <c r="AL384">
        <f t="shared" si="111"/>
        <v>3.784635441752001E-2</v>
      </c>
      <c r="AM384">
        <f t="shared" si="111"/>
        <v>8.9484025189727548E-2</v>
      </c>
      <c r="AN384">
        <f t="shared" si="111"/>
        <v>1.1131600812663402E-2</v>
      </c>
      <c r="AO384">
        <f t="shared" si="111"/>
        <v>1.4683119978854709E-2</v>
      </c>
      <c r="AP384">
        <f>SUM(AK365:AO384)</f>
        <v>1.0000000000000002</v>
      </c>
      <c r="AQ384" s="25">
        <f t="shared" si="110"/>
        <v>27.466248823700578</v>
      </c>
      <c r="AR384" s="26">
        <f t="shared" si="110"/>
        <v>244.83632485488528</v>
      </c>
      <c r="AS384" s="26">
        <f t="shared" si="110"/>
        <v>578.8916844929372</v>
      </c>
      <c r="AT384" s="26">
        <f t="shared" si="110"/>
        <v>72.01275458812745</v>
      </c>
      <c r="AU384" s="27">
        <f t="shared" si="110"/>
        <v>94.988307020713506</v>
      </c>
      <c r="AV384">
        <f>SUM(AQ365:AU384)</f>
        <v>6469.2182014113496</v>
      </c>
      <c r="AW384">
        <f>C384*0.5</f>
        <v>6469.2182014113496</v>
      </c>
    </row>
    <row r="385" spans="1:47">
      <c r="A385">
        <v>20</v>
      </c>
      <c r="B385">
        <v>1</v>
      </c>
      <c r="C385">
        <v>16808.942786625601</v>
      </c>
      <c r="D385">
        <v>17720.048513448</v>
      </c>
      <c r="E385">
        <v>15446.2702799339</v>
      </c>
      <c r="F385">
        <v>8990.4367514448204</v>
      </c>
      <c r="G385">
        <v>0.99</v>
      </c>
      <c r="H385">
        <v>45.059041879400098</v>
      </c>
      <c r="I385">
        <v>7.4624042553884902</v>
      </c>
      <c r="J385">
        <v>37.849595178696198</v>
      </c>
      <c r="K385">
        <v>33.794281409550102</v>
      </c>
      <c r="L385">
        <v>10</v>
      </c>
      <c r="M385">
        <v>38.622035896628802</v>
      </c>
      <c r="N385">
        <f t="shared" si="101"/>
        <v>-52.571488807410866</v>
      </c>
      <c r="O385">
        <f t="shared" si="102"/>
        <v>-25.027291935519326</v>
      </c>
      <c r="P385">
        <f t="shared" si="97"/>
        <v>-2.4369035003816704</v>
      </c>
      <c r="Q385">
        <f t="shared" si="98"/>
        <v>-4.0640443390185661</v>
      </c>
      <c r="R385">
        <f t="shared" si="99"/>
        <v>-2.4347733611908553</v>
      </c>
      <c r="S385">
        <f t="shared" si="112"/>
        <v>1.4739831046445794E-23</v>
      </c>
      <c r="T385">
        <f t="shared" si="112"/>
        <v>1.3514040478264264E-11</v>
      </c>
      <c r="U385">
        <f t="shared" si="112"/>
        <v>8.7431163299531406E-2</v>
      </c>
      <c r="V385">
        <f t="shared" si="112"/>
        <v>1.7179399112648749E-2</v>
      </c>
      <c r="W385">
        <f t="shared" si="112"/>
        <v>8.7617602347038026E-2</v>
      </c>
      <c r="X385">
        <f t="shared" si="103"/>
        <v>0.19222816477273222</v>
      </c>
      <c r="Y385">
        <f t="shared" si="104"/>
        <v>-1.6490722543017375</v>
      </c>
      <c r="Z385">
        <f t="shared" si="114"/>
        <v>7.6678831449451867E-23</v>
      </c>
      <c r="AA385">
        <f t="shared" si="114"/>
        <v>7.0302083434244204E-11</v>
      </c>
      <c r="AB385">
        <f t="shared" si="114"/>
        <v>0.4548301410612729</v>
      </c>
      <c r="AC385">
        <f t="shared" si="114"/>
        <v>8.9369833671146121E-2</v>
      </c>
      <c r="AD385">
        <f t="shared" si="114"/>
        <v>0.45580002519727891</v>
      </c>
      <c r="AE385">
        <f t="shared" si="106"/>
        <v>1</v>
      </c>
      <c r="AF385" s="14">
        <f t="shared" si="107"/>
        <v>9.3332106495075688</v>
      </c>
      <c r="AG385">
        <f t="shared" si="108"/>
        <v>3564.7887395398147</v>
      </c>
      <c r="AH385">
        <f>SUM(AG385:AG404)</f>
        <v>399559.00821789971</v>
      </c>
      <c r="AI385">
        <f>AG385/$AH$385</f>
        <v>8.9218079588278369E-3</v>
      </c>
      <c r="AK385">
        <f t="shared" si="111"/>
        <v>6.8411380869933793E-25</v>
      </c>
      <c r="AL385">
        <f t="shared" si="111"/>
        <v>6.2722168750581853E-13</v>
      </c>
      <c r="AM385">
        <f t="shared" si="111"/>
        <v>4.0579071724352522E-3</v>
      </c>
      <c r="AN385">
        <f t="shared" si="111"/>
        <v>7.9734049332635146E-4</v>
      </c>
      <c r="AO385">
        <f t="shared" si="111"/>
        <v>4.0665602924390117E-3</v>
      </c>
      <c r="AQ385" s="20">
        <f t="shared" si="110"/>
        <v>5.7496149349838513E-21</v>
      </c>
      <c r="AR385" s="21">
        <f t="shared" si="110"/>
        <v>5.2714667299080323E-9</v>
      </c>
      <c r="AS385" s="21">
        <f t="shared" si="110"/>
        <v>34.104564747450908</v>
      </c>
      <c r="AT385" s="21">
        <f t="shared" si="110"/>
        <v>6.7012253668912365</v>
      </c>
      <c r="AU385" s="22">
        <f t="shared" si="110"/>
        <v>34.177289646985408</v>
      </c>
    </row>
    <row r="386" spans="1:47">
      <c r="A386">
        <v>20</v>
      </c>
      <c r="B386">
        <v>2</v>
      </c>
      <c r="C386">
        <v>16808.942786625601</v>
      </c>
      <c r="D386">
        <v>17720.048513448</v>
      </c>
      <c r="E386">
        <v>8431.2878347709793</v>
      </c>
      <c r="F386">
        <v>5653.8832326649099</v>
      </c>
      <c r="G386">
        <v>0.99</v>
      </c>
      <c r="H386">
        <v>39.802513171733601</v>
      </c>
      <c r="I386">
        <v>7.4087172280339102</v>
      </c>
      <c r="J386">
        <v>33.4341110642563</v>
      </c>
      <c r="K386">
        <v>29.851884878800199</v>
      </c>
      <c r="L386">
        <v>10</v>
      </c>
      <c r="M386">
        <v>34.116439861486</v>
      </c>
      <c r="N386">
        <f t="shared" si="101"/>
        <v>-46.26365435821107</v>
      </c>
      <c r="O386">
        <f t="shared" si="102"/>
        <v>-21.873374710919428</v>
      </c>
      <c r="P386">
        <f t="shared" si="97"/>
        <v>-1.9795855028146818</v>
      </c>
      <c r="Q386">
        <f t="shared" si="98"/>
        <v>-3.6698046859435758</v>
      </c>
      <c r="R386">
        <f t="shared" si="99"/>
        <v>-2.207882948613078</v>
      </c>
      <c r="S386">
        <f t="shared" si="112"/>
        <v>8.0900312565317044E-21</v>
      </c>
      <c r="T386">
        <f t="shared" si="112"/>
        <v>3.1660229775253314E-10</v>
      </c>
      <c r="U386">
        <f t="shared" si="112"/>
        <v>0.13812647848347012</v>
      </c>
      <c r="V386">
        <f t="shared" si="112"/>
        <v>2.5481446345334155E-2</v>
      </c>
      <c r="W386">
        <f t="shared" si="112"/>
        <v>0.10993313643319928</v>
      </c>
      <c r="X386">
        <f t="shared" si="103"/>
        <v>0.27354106157860586</v>
      </c>
      <c r="Y386">
        <f t="shared" si="104"/>
        <v>-1.2963035346464262</v>
      </c>
      <c r="Z386">
        <f t="shared" si="114"/>
        <v>2.957519872827912E-20</v>
      </c>
      <c r="AA386">
        <f t="shared" si="114"/>
        <v>1.1574214705661403E-9</v>
      </c>
      <c r="AB386">
        <f t="shared" si="114"/>
        <v>0.50495701700630247</v>
      </c>
      <c r="AC386">
        <f t="shared" si="114"/>
        <v>9.3154008390114049E-2</v>
      </c>
      <c r="AD386">
        <f t="shared" si="114"/>
        <v>0.40188897344616198</v>
      </c>
      <c r="AE386">
        <f t="shared" si="106"/>
        <v>1</v>
      </c>
      <c r="AF386" s="15">
        <f t="shared" si="107"/>
        <v>8.8419653060436207</v>
      </c>
      <c r="AG386">
        <f t="shared" si="108"/>
        <v>2792.1099173651291</v>
      </c>
      <c r="AI386">
        <f t="shared" ref="AI386:AI404" si="115">AG386/$AH$385</f>
        <v>6.9879788965800278E-3</v>
      </c>
      <c r="AK386">
        <f t="shared" si="111"/>
        <v>2.0667086457537497E-22</v>
      </c>
      <c r="AL386">
        <f t="shared" si="111"/>
        <v>8.0880368107648095E-12</v>
      </c>
      <c r="AM386">
        <f t="shared" si="111"/>
        <v>3.5286289785200439E-3</v>
      </c>
      <c r="AN386">
        <f t="shared" si="111"/>
        <v>6.509582447619558E-4</v>
      </c>
      <c r="AO386">
        <f t="shared" si="111"/>
        <v>2.8083916652099912E-3</v>
      </c>
      <c r="AQ386" s="23">
        <f t="shared" si="110"/>
        <v>1.7369593691549629E-18</v>
      </c>
      <c r="AR386">
        <f t="shared" si="110"/>
        <v>6.797567400413374E-8</v>
      </c>
      <c r="AS386">
        <f t="shared" si="110"/>
        <v>29.656261307586277</v>
      </c>
      <c r="AT386">
        <f t="shared" si="110"/>
        <v>5.4709599463429699</v>
      </c>
      <c r="AU386" s="24">
        <f t="shared" si="110"/>
        <v>23.603047411475469</v>
      </c>
    </row>
    <row r="387" spans="1:47">
      <c r="A387">
        <v>20</v>
      </c>
      <c r="B387">
        <v>3</v>
      </c>
      <c r="C387">
        <v>16808.942786625601</v>
      </c>
      <c r="D387">
        <v>17720.048513448</v>
      </c>
      <c r="E387">
        <v>13526.411711832499</v>
      </c>
      <c r="F387">
        <v>9921.3813291440892</v>
      </c>
      <c r="G387">
        <v>0.99</v>
      </c>
      <c r="H387">
        <v>34.994463218326899</v>
      </c>
      <c r="I387">
        <v>7.5255508968027103</v>
      </c>
      <c r="J387">
        <v>29.395349103394601</v>
      </c>
      <c r="K387">
        <v>26.245847413745199</v>
      </c>
      <c r="L387">
        <v>10</v>
      </c>
      <c r="M387">
        <v>29.995254187137402</v>
      </c>
      <c r="N387">
        <f t="shared" si="101"/>
        <v>-40.49399441412303</v>
      </c>
      <c r="O387">
        <f t="shared" si="102"/>
        <v>-18.988544738875408</v>
      </c>
      <c r="P387">
        <f t="shared" si="97"/>
        <v>-1.5612851568682971</v>
      </c>
      <c r="Q387">
        <f t="shared" si="98"/>
        <v>-3.3092009394380759</v>
      </c>
      <c r="R387">
        <f t="shared" si="99"/>
        <v>-2.005328674958712</v>
      </c>
      <c r="S387">
        <f t="shared" si="112"/>
        <v>2.5922786064493691E-18</v>
      </c>
      <c r="T387">
        <f t="shared" si="112"/>
        <v>5.6673469493670779E-9</v>
      </c>
      <c r="U387">
        <f t="shared" si="112"/>
        <v>0.20986618684459682</v>
      </c>
      <c r="V387">
        <f t="shared" si="112"/>
        <v>3.6545364048913051E-2</v>
      </c>
      <c r="W387">
        <f t="shared" si="112"/>
        <v>0.13461604350107045</v>
      </c>
      <c r="X387">
        <f t="shared" si="103"/>
        <v>0.38102760006192726</v>
      </c>
      <c r="Y387">
        <f t="shared" si="104"/>
        <v>-0.96488346537174574</v>
      </c>
      <c r="Z387">
        <f t="shared" si="114"/>
        <v>6.8033880118606994E-18</v>
      </c>
      <c r="AA387">
        <f t="shared" si="114"/>
        <v>1.487384889820575E-8</v>
      </c>
      <c r="AB387">
        <f t="shared" si="114"/>
        <v>0.55078998689461844</v>
      </c>
      <c r="AC387">
        <f t="shared" si="114"/>
        <v>9.5912642661511768E-2</v>
      </c>
      <c r="AD387">
        <f t="shared" si="114"/>
        <v>0.35329735557002095</v>
      </c>
      <c r="AE387">
        <f t="shared" si="106"/>
        <v>1</v>
      </c>
      <c r="AF387" s="15">
        <f t="shared" si="107"/>
        <v>9.3885152670662713</v>
      </c>
      <c r="AG387">
        <f t="shared" si="108"/>
        <v>6082.0484923973872</v>
      </c>
      <c r="AI387">
        <f t="shared" si="115"/>
        <v>1.5221903066393986E-2</v>
      </c>
      <c r="AK387">
        <f t="shared" si="111"/>
        <v>1.0356051283961046E-19</v>
      </c>
      <c r="AL387">
        <f t="shared" si="111"/>
        <v>2.2640828615267893E-10</v>
      </c>
      <c r="AM387">
        <f t="shared" si="111"/>
        <v>8.3840717904502954E-3</v>
      </c>
      <c r="AN387">
        <f t="shared" si="111"/>
        <v>1.4599729494352166E-3</v>
      </c>
      <c r="AO387">
        <f t="shared" si="111"/>
        <v>5.3778581001001887E-3</v>
      </c>
      <c r="AQ387" s="23">
        <f t="shared" si="110"/>
        <v>8.7037136763730906E-16</v>
      </c>
      <c r="AR387">
        <f t="shared" si="110"/>
        <v>1.9028419641791688E-6</v>
      </c>
      <c r="AS387">
        <f t="shared" si="110"/>
        <v>70.463691522320346</v>
      </c>
      <c r="AT387">
        <f t="shared" si="110"/>
        <v>12.270300888538793</v>
      </c>
      <c r="AU387" s="24">
        <f t="shared" si="110"/>
        <v>45.198054559587561</v>
      </c>
    </row>
    <row r="388" spans="1:47">
      <c r="A388">
        <v>20</v>
      </c>
      <c r="B388">
        <v>4</v>
      </c>
      <c r="C388">
        <v>16808.942786625601</v>
      </c>
      <c r="D388">
        <v>17720.048513448</v>
      </c>
      <c r="E388">
        <v>8663.6969940755498</v>
      </c>
      <c r="F388">
        <v>5979.9144694669303</v>
      </c>
      <c r="G388">
        <v>0.99</v>
      </c>
      <c r="H388">
        <v>38.488405967032698</v>
      </c>
      <c r="I388">
        <v>8.0906641047870096</v>
      </c>
      <c r="J388">
        <v>32.330261012307503</v>
      </c>
      <c r="K388">
        <v>28.8663044752746</v>
      </c>
      <c r="L388">
        <v>10</v>
      </c>
      <c r="M388">
        <v>32.9900622574566</v>
      </c>
      <c r="N388">
        <f t="shared" si="101"/>
        <v>-44.686725712569981</v>
      </c>
      <c r="O388">
        <f t="shared" si="102"/>
        <v>-21.084910388098884</v>
      </c>
      <c r="P388">
        <f t="shared" si="97"/>
        <v>-1.8652581760057061</v>
      </c>
      <c r="Q388">
        <f t="shared" si="98"/>
        <v>-3.5712466455910161</v>
      </c>
      <c r="R388">
        <f t="shared" si="99"/>
        <v>-2.172022474714201</v>
      </c>
      <c r="S388">
        <f t="shared" si="112"/>
        <v>3.9156296525822077E-20</v>
      </c>
      <c r="T388">
        <f t="shared" si="112"/>
        <v>6.9652990459769519E-10</v>
      </c>
      <c r="U388">
        <f t="shared" si="112"/>
        <v>0.15485622456198753</v>
      </c>
      <c r="V388">
        <f t="shared" si="112"/>
        <v>2.8120775179220649E-2</v>
      </c>
      <c r="W388">
        <f t="shared" si="112"/>
        <v>0.11394692892664796</v>
      </c>
      <c r="X388">
        <f t="shared" si="103"/>
        <v>0.29692392936438605</v>
      </c>
      <c r="Y388">
        <f t="shared" si="104"/>
        <v>-1.2142793030725922</v>
      </c>
      <c r="Z388">
        <f t="shared" si="114"/>
        <v>1.3187315892539377E-19</v>
      </c>
      <c r="AA388">
        <f t="shared" si="114"/>
        <v>2.3458193689162428E-9</v>
      </c>
      <c r="AB388">
        <f t="shared" si="114"/>
        <v>0.52153501030881022</v>
      </c>
      <c r="AC388">
        <f t="shared" si="114"/>
        <v>9.4707002023776729E-2</v>
      </c>
      <c r="AD388">
        <f t="shared" si="114"/>
        <v>0.38375798532159361</v>
      </c>
      <c r="AE388">
        <f t="shared" si="106"/>
        <v>0.99999999999999978</v>
      </c>
      <c r="AF388" s="15">
        <f t="shared" si="107"/>
        <v>8.8928132015222179</v>
      </c>
      <c r="AG388">
        <f t="shared" si="108"/>
        <v>3111.367718516241</v>
      </c>
      <c r="AI388">
        <f t="shared" si="115"/>
        <v>7.7870043085587377E-3</v>
      </c>
      <c r="AK388">
        <f t="shared" si="111"/>
        <v>1.0268968567352925E-21</v>
      </c>
      <c r="AL388">
        <f t="shared" si="111"/>
        <v>1.8266905532851322E-11</v>
      </c>
      <c r="AM388">
        <f t="shared" si="111"/>
        <v>4.0611953723389306E-3</v>
      </c>
      <c r="AN388">
        <f t="shared" si="111"/>
        <v>7.3748383280983047E-4</v>
      </c>
      <c r="AO388">
        <f t="shared" si="111"/>
        <v>2.9883250851430701E-3</v>
      </c>
      <c r="AQ388" s="23">
        <f t="shared" si="110"/>
        <v>8.6305252563145997E-18</v>
      </c>
      <c r="AR388">
        <f t="shared" si="110"/>
        <v>1.5352368499519625E-7</v>
      </c>
      <c r="AS388">
        <f t="shared" si="110"/>
        <v>34.132200329476866</v>
      </c>
      <c r="AT388">
        <f t="shared" si="110"/>
        <v>6.1981617758809007</v>
      </c>
      <c r="AU388" s="24">
        <f t="shared" si="110"/>
        <v>25.115292692003973</v>
      </c>
    </row>
    <row r="389" spans="1:47">
      <c r="A389">
        <v>20</v>
      </c>
      <c r="B389">
        <v>5</v>
      </c>
      <c r="C389">
        <v>16808.942786625601</v>
      </c>
      <c r="D389">
        <v>17720.048513448</v>
      </c>
      <c r="E389">
        <v>14782.8116542268</v>
      </c>
      <c r="F389">
        <v>12480.475744780801</v>
      </c>
      <c r="G389">
        <v>0.99</v>
      </c>
      <c r="H389">
        <v>32.676924072521203</v>
      </c>
      <c r="I389">
        <v>8.0960045916475405</v>
      </c>
      <c r="J389">
        <v>27.448616220917799</v>
      </c>
      <c r="K389">
        <v>24.507693054391002</v>
      </c>
      <c r="L389">
        <v>10</v>
      </c>
      <c r="M389">
        <v>28.008792062161</v>
      </c>
      <c r="N389">
        <f t="shared" si="101"/>
        <v>-37.712947439156189</v>
      </c>
      <c r="O389">
        <f t="shared" si="102"/>
        <v>-17.598021251391987</v>
      </c>
      <c r="P389">
        <f t="shared" ref="P389:P404" si="116">$P$2+$J$2*J389+$K$2*K389+$F$2*G389</f>
        <v>-1.3596592511832049</v>
      </c>
      <c r="Q389">
        <f t="shared" ref="Q389:Q404" si="117">$Q$2+$K$3*K389</f>
        <v>-3.1353855035026563</v>
      </c>
      <c r="R389">
        <f t="shared" ref="R389:R404" si="118">$R$2+$L$2*L389+$M$2*M389+$I$2*I389</f>
        <v>-1.9231191795552371</v>
      </c>
      <c r="S389">
        <f t="shared" si="112"/>
        <v>4.1828763911751831E-17</v>
      </c>
      <c r="T389">
        <f t="shared" si="112"/>
        <v>2.2765462515914597E-8</v>
      </c>
      <c r="U389">
        <f t="shared" si="112"/>
        <v>0.25674824871172319</v>
      </c>
      <c r="V389">
        <f t="shared" si="112"/>
        <v>4.3482987753734929E-2</v>
      </c>
      <c r="W389">
        <f t="shared" si="112"/>
        <v>0.1461503811406456</v>
      </c>
      <c r="X389">
        <f t="shared" si="103"/>
        <v>0.4463816403715663</v>
      </c>
      <c r="Y389">
        <f t="shared" si="104"/>
        <v>-0.80658099696071972</v>
      </c>
      <c r="Z389">
        <f t="shared" si="114"/>
        <v>9.3706282088424902E-17</v>
      </c>
      <c r="AA389">
        <f t="shared" si="114"/>
        <v>5.0999997439331772E-8</v>
      </c>
      <c r="AB389">
        <f t="shared" si="114"/>
        <v>0.57517654287485254</v>
      </c>
      <c r="AC389">
        <f t="shared" si="114"/>
        <v>9.7412133074155707E-2</v>
      </c>
      <c r="AD389">
        <f t="shared" si="114"/>
        <v>0.32741127305099421</v>
      </c>
      <c r="AE389">
        <f t="shared" si="106"/>
        <v>1</v>
      </c>
      <c r="AF389" s="15">
        <f t="shared" si="107"/>
        <v>9.595459734844523</v>
      </c>
      <c r="AG389">
        <f t="shared" si="108"/>
        <v>8356.9853499460005</v>
      </c>
      <c r="AI389">
        <f t="shared" si="115"/>
        <v>2.0915522308505966E-2</v>
      </c>
      <c r="AK389">
        <f t="shared" si="111"/>
        <v>1.9599158334676043E-18</v>
      </c>
      <c r="AL389">
        <f t="shared" si="111"/>
        <v>1.0666915841760908E-9</v>
      </c>
      <c r="AM389">
        <f t="shared" si="111"/>
        <v>1.2030117813828317E-2</v>
      </c>
      <c r="AN389">
        <f t="shared" si="111"/>
        <v>2.0374256424316554E-3</v>
      </c>
      <c r="AO389">
        <f t="shared" si="111"/>
        <v>6.8479777855544079E-3</v>
      </c>
      <c r="AQ389" s="23">
        <f t="shared" si="110"/>
        <v>1.6472056555679296E-14</v>
      </c>
      <c r="AR389">
        <f t="shared" si="110"/>
        <v>8.9649789046954685E-6</v>
      </c>
      <c r="AS389">
        <f t="shared" si="110"/>
        <v>101.10678102450282</v>
      </c>
      <c r="AT389">
        <f t="shared" si="110"/>
        <v>17.123485527818804</v>
      </c>
      <c r="AU389" s="24">
        <f t="shared" si="110"/>
        <v>57.55363340073356</v>
      </c>
    </row>
    <row r="390" spans="1:47">
      <c r="A390">
        <v>20</v>
      </c>
      <c r="B390">
        <v>6</v>
      </c>
      <c r="C390">
        <v>16808.942786625601</v>
      </c>
      <c r="D390">
        <v>17720.048513448</v>
      </c>
      <c r="E390">
        <v>9917.1173318633791</v>
      </c>
      <c r="F390">
        <v>8485.8407141789503</v>
      </c>
      <c r="G390">
        <v>0.99</v>
      </c>
      <c r="H390">
        <v>29.786618602455899</v>
      </c>
      <c r="I390">
        <v>7.8572015743037698</v>
      </c>
      <c r="J390">
        <v>25.020759626063001</v>
      </c>
      <c r="K390">
        <v>22.339963951841899</v>
      </c>
      <c r="L390">
        <v>10</v>
      </c>
      <c r="M390">
        <v>25.531387373533601</v>
      </c>
      <c r="N390">
        <f t="shared" ref="N390:N404" si="119">$N$2+$G$2*60*H390/$N$3</f>
        <v>-34.24458087507783</v>
      </c>
      <c r="O390">
        <f t="shared" ref="O390:O404" si="120">$O$2+$H$2*60*H390/$O$3</f>
        <v>-15.863837969352808</v>
      </c>
      <c r="P390">
        <f t="shared" si="116"/>
        <v>-1.1082026752875189</v>
      </c>
      <c r="Q390">
        <f t="shared" si="117"/>
        <v>-2.918612593247746</v>
      </c>
      <c r="R390">
        <f t="shared" si="118"/>
        <v>-1.7920848546035539</v>
      </c>
      <c r="S390">
        <f t="shared" si="112"/>
        <v>1.3420462746800769E-15</v>
      </c>
      <c r="T390">
        <f t="shared" si="112"/>
        <v>1.2895040429321664E-7</v>
      </c>
      <c r="U390">
        <f t="shared" si="112"/>
        <v>0.33015181815889694</v>
      </c>
      <c r="V390">
        <f t="shared" si="112"/>
        <v>5.4008567194714661E-2</v>
      </c>
      <c r="W390">
        <f t="shared" si="112"/>
        <v>0.1666124445927635</v>
      </c>
      <c r="X390">
        <f t="shared" ref="X390:X404" si="121">SUM(S390:W390)</f>
        <v>0.55077295889678068</v>
      </c>
      <c r="Y390">
        <f t="shared" ref="Y390:Y404" si="122">LN(X390)</f>
        <v>-0.59643260756522287</v>
      </c>
      <c r="Z390">
        <f t="shared" si="114"/>
        <v>2.4366597034252499E-15</v>
      </c>
      <c r="AA390">
        <f t="shared" si="114"/>
        <v>2.3412624423593568E-7</v>
      </c>
      <c r="AB390">
        <f t="shared" si="114"/>
        <v>0.59943360113431066</v>
      </c>
      <c r="AC390">
        <f t="shared" si="114"/>
        <v>9.8059583939806863E-2</v>
      </c>
      <c r="AD390">
        <f t="shared" si="114"/>
        <v>0.30250658079963583</v>
      </c>
      <c r="AE390">
        <f t="shared" si="106"/>
        <v>1</v>
      </c>
      <c r="AF390" s="15">
        <f t="shared" si="107"/>
        <v>9.2076776615028511</v>
      </c>
      <c r="AG390">
        <f t="shared" si="108"/>
        <v>6569.3806406620906</v>
      </c>
      <c r="AI390">
        <f t="shared" si="115"/>
        <v>1.6441578103726484E-2</v>
      </c>
      <c r="AK390">
        <f t="shared" si="111"/>
        <v>4.006253082606926E-17</v>
      </c>
      <c r="AL390">
        <f t="shared" si="111"/>
        <v>3.8494049307372791E-9</v>
      </c>
      <c r="AM390">
        <f t="shared" si="111"/>
        <v>9.8556343710477969E-3</v>
      </c>
      <c r="AN390">
        <f t="shared" si="111"/>
        <v>1.6122543081652577E-3</v>
      </c>
      <c r="AO390">
        <f t="shared" si="111"/>
        <v>4.9736855751084585E-3</v>
      </c>
      <c r="AQ390" s="23">
        <f t="shared" si="110"/>
        <v>3.3670439427141134E-13</v>
      </c>
      <c r="AR390">
        <f t="shared" si="110"/>
        <v>3.2352213621658704E-5</v>
      </c>
      <c r="AS390">
        <f t="shared" si="110"/>
        <v>82.831397134421607</v>
      </c>
      <c r="AT390">
        <f t="shared" si="110"/>
        <v>13.550145211720228</v>
      </c>
      <c r="AU390" s="24">
        <f t="shared" si="110"/>
        <v>41.80119813533156</v>
      </c>
    </row>
    <row r="391" spans="1:47">
      <c r="A391">
        <v>20</v>
      </c>
      <c r="B391">
        <v>7</v>
      </c>
      <c r="C391">
        <v>16808.942786625601</v>
      </c>
      <c r="D391">
        <v>17720.048513448</v>
      </c>
      <c r="E391">
        <v>10744.4542109262</v>
      </c>
      <c r="F391">
        <v>6602.88492501783</v>
      </c>
      <c r="G391">
        <v>0.99</v>
      </c>
      <c r="H391">
        <v>27.8718530369792</v>
      </c>
      <c r="I391">
        <v>7.9136493327625397</v>
      </c>
      <c r="J391">
        <v>23.412356551062501</v>
      </c>
      <c r="K391">
        <v>20.9038897777343</v>
      </c>
      <c r="L391">
        <v>10</v>
      </c>
      <c r="M391">
        <v>23.8901597459821</v>
      </c>
      <c r="N391">
        <f t="shared" si="119"/>
        <v>-31.946862196505791</v>
      </c>
      <c r="O391">
        <f t="shared" si="120"/>
        <v>-14.714978630066788</v>
      </c>
      <c r="P391">
        <f t="shared" si="116"/>
        <v>-0.94161807109103801</v>
      </c>
      <c r="Q391">
        <f t="shared" si="117"/>
        <v>-2.775005175836986</v>
      </c>
      <c r="R391">
        <f t="shared" si="118"/>
        <v>-1.7117169059797419</v>
      </c>
      <c r="S391">
        <f t="shared" si="112"/>
        <v>1.3355311867504196E-14</v>
      </c>
      <c r="T391">
        <f t="shared" si="112"/>
        <v>4.0678598301397773E-7</v>
      </c>
      <c r="U391">
        <f t="shared" si="112"/>
        <v>0.38999628283700333</v>
      </c>
      <c r="V391">
        <f t="shared" si="112"/>
        <v>6.2349153979781059E-2</v>
      </c>
      <c r="W391">
        <f t="shared" si="112"/>
        <v>0.18055552947878101</v>
      </c>
      <c r="X391">
        <f t="shared" si="121"/>
        <v>0.6329013730815618</v>
      </c>
      <c r="Y391">
        <f t="shared" si="122"/>
        <v>-0.45744067769531199</v>
      </c>
      <c r="Z391">
        <f t="shared" si="114"/>
        <v>2.1101726802199718E-14</v>
      </c>
      <c r="AA391">
        <f t="shared" si="114"/>
        <v>6.4273202795146304E-7</v>
      </c>
      <c r="AB391">
        <f t="shared" si="114"/>
        <v>0.61620388171719864</v>
      </c>
      <c r="AC391">
        <f t="shared" si="114"/>
        <v>9.8513222804694628E-2</v>
      </c>
      <c r="AD391">
        <f t="shared" si="114"/>
        <v>0.28528225274605762</v>
      </c>
      <c r="AE391">
        <f t="shared" ref="AE391:AE404" si="123">SUM(Z391:AD391)</f>
        <v>1</v>
      </c>
      <c r="AF391" s="15">
        <f t="shared" ref="AF391:AF404" si="124">$E$2*LN(F391+0.15*E391)</f>
        <v>9.0136626232282975</v>
      </c>
      <c r="AG391">
        <f t="shared" si="108"/>
        <v>5963.7463741082629</v>
      </c>
      <c r="AI391">
        <f t="shared" si="115"/>
        <v>1.492582134665809E-2</v>
      </c>
      <c r="AK391">
        <f t="shared" si="111"/>
        <v>3.1496060435561969E-16</v>
      </c>
      <c r="AL391">
        <f t="shared" si="111"/>
        <v>9.5933034229787906E-9</v>
      </c>
      <c r="AM391">
        <f t="shared" si="111"/>
        <v>9.1973490516281398E-3</v>
      </c>
      <c r="AN391">
        <f t="shared" si="111"/>
        <v>1.4703907638663957E-3</v>
      </c>
      <c r="AO391">
        <f t="shared" si="111"/>
        <v>4.2580719378598154E-3</v>
      </c>
      <c r="AQ391" s="23">
        <f t="shared" si="110"/>
        <v>2.6470773893273169E-12</v>
      </c>
      <c r="AR391">
        <f t="shared" si="110"/>
        <v>8.0626644185795009E-5</v>
      </c>
      <c r="AS391">
        <f t="shared" si="110"/>
        <v>77.29885699872132</v>
      </c>
      <c r="AT391">
        <f t="shared" si="110"/>
        <v>12.35785711190648</v>
      </c>
      <c r="AU391" s="24">
        <f t="shared" si="110"/>
        <v>35.786843792410821</v>
      </c>
    </row>
    <row r="392" spans="1:47">
      <c r="A392">
        <v>20</v>
      </c>
      <c r="B392">
        <v>8</v>
      </c>
      <c r="C392">
        <v>16808.942786625601</v>
      </c>
      <c r="D392">
        <v>17720.048513448</v>
      </c>
      <c r="E392">
        <v>1326.9172514140701</v>
      </c>
      <c r="F392">
        <v>9665.5722048840307</v>
      </c>
      <c r="G392">
        <v>0.99</v>
      </c>
      <c r="H392">
        <v>27.306590702294699</v>
      </c>
      <c r="I392">
        <v>7.2752553656116401</v>
      </c>
      <c r="J392">
        <v>22.937536189927499</v>
      </c>
      <c r="K392">
        <v>20.479943026720999</v>
      </c>
      <c r="L392">
        <v>10</v>
      </c>
      <c r="M392">
        <v>23.4056491733954</v>
      </c>
      <c r="N392">
        <f t="shared" si="119"/>
        <v>-31.268547394884386</v>
      </c>
      <c r="O392">
        <f t="shared" si="120"/>
        <v>-14.375821229256086</v>
      </c>
      <c r="P392">
        <f t="shared" si="116"/>
        <v>-0.89244024797348986</v>
      </c>
      <c r="Q392">
        <f t="shared" si="117"/>
        <v>-2.7326105007356558</v>
      </c>
      <c r="R392">
        <f t="shared" si="118"/>
        <v>-1.6683395583358798</v>
      </c>
      <c r="S392">
        <f t="shared" si="112"/>
        <v>2.6317365330616755E-14</v>
      </c>
      <c r="T392">
        <f t="shared" si="112"/>
        <v>5.710316331537928E-7</v>
      </c>
      <c r="U392">
        <f t="shared" si="112"/>
        <v>0.40965487257846855</v>
      </c>
      <c r="V392">
        <f t="shared" si="112"/>
        <v>6.5049256696629018E-2</v>
      </c>
      <c r="W392">
        <f t="shared" si="112"/>
        <v>0.18855989855821331</v>
      </c>
      <c r="X392">
        <f t="shared" si="121"/>
        <v>0.66326459886497036</v>
      </c>
      <c r="Y392">
        <f t="shared" si="122"/>
        <v>-0.41058127510216341</v>
      </c>
      <c r="Z392">
        <f t="shared" si="114"/>
        <v>3.9678531577975162E-14</v>
      </c>
      <c r="AA392">
        <f t="shared" si="114"/>
        <v>8.6094091879920362E-7</v>
      </c>
      <c r="AB392">
        <f t="shared" si="114"/>
        <v>0.61763415879499917</v>
      </c>
      <c r="AC392">
        <f t="shared" si="114"/>
        <v>9.8074368521923735E-2</v>
      </c>
      <c r="AD392">
        <f t="shared" si="114"/>
        <v>0.28429061174211856</v>
      </c>
      <c r="AE392">
        <f t="shared" si="123"/>
        <v>1</v>
      </c>
      <c r="AF392" s="15">
        <f t="shared" si="124"/>
        <v>9.1967088629451759</v>
      </c>
      <c r="AG392">
        <f t="shared" si="108"/>
        <v>7400.4935311992695</v>
      </c>
      <c r="AI392">
        <f t="shared" si="115"/>
        <v>1.852165357053696E-2</v>
      </c>
      <c r="AK392">
        <f t="shared" si="111"/>
        <v>7.3491201607486724E-16</v>
      </c>
      <c r="AL392">
        <f t="shared" si="111"/>
        <v>1.5946049442698642E-8</v>
      </c>
      <c r="AM392">
        <f t="shared" si="111"/>
        <v>1.1439605922530988E-2</v>
      </c>
      <c r="AN392">
        <f t="shared" si="111"/>
        <v>1.8164994779122465E-3</v>
      </c>
      <c r="AO392">
        <f t="shared" si="111"/>
        <v>5.2655322240435466E-3</v>
      </c>
      <c r="AQ392" s="23">
        <f t="shared" si="110"/>
        <v>6.1765470157030589E-12</v>
      </c>
      <c r="AR392">
        <f t="shared" si="110"/>
        <v>1.3401811637751224E-4</v>
      </c>
      <c r="AS392">
        <f t="shared" si="110"/>
        <v>96.143840726683379</v>
      </c>
      <c r="AT392">
        <f t="shared" si="110"/>
        <v>15.266717898081113</v>
      </c>
      <c r="AU392" s="24">
        <f t="shared" si="110"/>
        <v>44.254014947540718</v>
      </c>
    </row>
    <row r="393" spans="1:47">
      <c r="A393">
        <v>20</v>
      </c>
      <c r="B393">
        <v>9</v>
      </c>
      <c r="C393">
        <v>16808.942786625601</v>
      </c>
      <c r="D393">
        <v>17720.048513448</v>
      </c>
      <c r="E393">
        <v>6736.8860152257803</v>
      </c>
      <c r="F393">
        <v>5806.3655341846197</v>
      </c>
      <c r="G393">
        <v>0.99</v>
      </c>
      <c r="H393">
        <v>25.421468109228499</v>
      </c>
      <c r="I393">
        <v>7.8916663260393198</v>
      </c>
      <c r="J393">
        <v>21.354033211751801</v>
      </c>
      <c r="K393">
        <v>19.0661010819213</v>
      </c>
      <c r="L393">
        <v>10</v>
      </c>
      <c r="M393">
        <v>21.789829807910099</v>
      </c>
      <c r="N393">
        <f t="shared" si="119"/>
        <v>-29.00640028320495</v>
      </c>
      <c r="O393">
        <f t="shared" si="120"/>
        <v>-13.244747673416368</v>
      </c>
      <c r="P393">
        <f t="shared" si="116"/>
        <v>-0.72843458237672287</v>
      </c>
      <c r="Q393">
        <f t="shared" si="117"/>
        <v>-2.591226306255686</v>
      </c>
      <c r="R393">
        <f t="shared" si="118"/>
        <v>-1.6060409188744453</v>
      </c>
      <c r="S393">
        <f t="shared" si="112"/>
        <v>2.5274374547664086E-13</v>
      </c>
      <c r="T393">
        <f t="shared" si="112"/>
        <v>1.7696165497340955E-6</v>
      </c>
      <c r="U393">
        <f t="shared" si="112"/>
        <v>0.48266396969111641</v>
      </c>
      <c r="V393">
        <f t="shared" si="112"/>
        <v>7.492809892639965E-2</v>
      </c>
      <c r="W393">
        <f t="shared" si="112"/>
        <v>0.20068055397622683</v>
      </c>
      <c r="X393">
        <f t="shared" si="121"/>
        <v>0.75827439221054538</v>
      </c>
      <c r="Y393">
        <f t="shared" si="122"/>
        <v>-0.2767099638434285</v>
      </c>
      <c r="Z393">
        <f t="shared" si="114"/>
        <v>3.3331436228491685E-13</v>
      </c>
      <c r="AA393">
        <f t="shared" si="114"/>
        <v>2.3337416744026574E-6</v>
      </c>
      <c r="AB393">
        <f t="shared" si="114"/>
        <v>0.63652943400084927</v>
      </c>
      <c r="AC393">
        <f t="shared" si="114"/>
        <v>9.8813964570222262E-2</v>
      </c>
      <c r="AD393">
        <f t="shared" si="114"/>
        <v>0.2646542676869208</v>
      </c>
      <c r="AE393">
        <f t="shared" si="123"/>
        <v>1</v>
      </c>
      <c r="AF393" s="15">
        <f t="shared" si="124"/>
        <v>8.82715987268476</v>
      </c>
      <c r="AG393">
        <f t="shared" ref="AG393:AG404" si="125">EXP(AF393+$D$2*Y393)</f>
        <v>5616.4939617756254</v>
      </c>
      <c r="AI393">
        <f t="shared" si="115"/>
        <v>1.4056732162856574E-2</v>
      </c>
      <c r="AK393">
        <f t="shared" si="111"/>
        <v>4.6853107166724193E-15</v>
      </c>
      <c r="AL393">
        <f t="shared" si="111"/>
        <v>3.280478165437459E-8</v>
      </c>
      <c r="AM393">
        <f t="shared" si="111"/>
        <v>8.9475237675246296E-3</v>
      </c>
      <c r="AN393">
        <f t="shared" si="111"/>
        <v>1.3890014339136133E-3</v>
      </c>
      <c r="AO393">
        <f t="shared" si="111"/>
        <v>3.7201741566319931E-3</v>
      </c>
      <c r="AQ393" s="23">
        <f t="shared" si="110"/>
        <v>3.9377559887055245E-11</v>
      </c>
      <c r="AR393">
        <f t="shared" si="110"/>
        <v>2.7570684897806381E-4</v>
      </c>
      <c r="AS393">
        <f t="shared" si="110"/>
        <v>75.199207545147118</v>
      </c>
      <c r="AT393">
        <f t="shared" si="110"/>
        <v>11.673822816597424</v>
      </c>
      <c r="AU393" s="24">
        <f t="shared" si="110"/>
        <v>31.266097277555161</v>
      </c>
    </row>
    <row r="394" spans="1:47">
      <c r="A394">
        <v>20</v>
      </c>
      <c r="B394">
        <v>10</v>
      </c>
      <c r="C394">
        <v>16808.942786625601</v>
      </c>
      <c r="D394">
        <v>17720.048513448</v>
      </c>
      <c r="E394">
        <v>15653.849400851201</v>
      </c>
      <c r="F394">
        <v>10723.919758195199</v>
      </c>
      <c r="G394">
        <v>0.99</v>
      </c>
      <c r="H394">
        <v>22.375336739642201</v>
      </c>
      <c r="I394">
        <v>7.5328674326338199</v>
      </c>
      <c r="J394">
        <v>18.795282861299501</v>
      </c>
      <c r="K394">
        <v>16.781502554731698</v>
      </c>
      <c r="L394">
        <v>10</v>
      </c>
      <c r="M394">
        <v>19.178860062550498</v>
      </c>
      <c r="N394">
        <f t="shared" si="119"/>
        <v>-25.35104263970139</v>
      </c>
      <c r="O394">
        <f t="shared" si="120"/>
        <v>-11.417068851664588</v>
      </c>
      <c r="P394">
        <f t="shared" si="116"/>
        <v>-0.46342115322273192</v>
      </c>
      <c r="Q394">
        <f t="shared" si="117"/>
        <v>-2.3627664535367261</v>
      </c>
      <c r="R394">
        <f t="shared" si="118"/>
        <v>-1.4647284648043004</v>
      </c>
      <c r="S394">
        <f t="shared" si="112"/>
        <v>9.7764699807452405E-12</v>
      </c>
      <c r="T394">
        <f t="shared" si="112"/>
        <v>1.1006012411056277E-5</v>
      </c>
      <c r="U394">
        <f t="shared" si="112"/>
        <v>0.62912761758248048</v>
      </c>
      <c r="V394">
        <f t="shared" si="112"/>
        <v>9.4159375014451749E-2</v>
      </c>
      <c r="W394">
        <f t="shared" si="112"/>
        <v>0.23114074580458654</v>
      </c>
      <c r="X394">
        <f t="shared" si="121"/>
        <v>0.95443874442370624</v>
      </c>
      <c r="Y394">
        <f t="shared" si="122"/>
        <v>-4.6631813440151874E-2</v>
      </c>
      <c r="Z394">
        <f t="shared" si="114"/>
        <v>1.0243161269242387E-11</v>
      </c>
      <c r="AA394">
        <f t="shared" si="114"/>
        <v>1.1531397353008495E-5</v>
      </c>
      <c r="AB394">
        <f t="shared" si="114"/>
        <v>0.65915976405835253</v>
      </c>
      <c r="AC394">
        <f t="shared" si="114"/>
        <v>9.865418348173359E-2</v>
      </c>
      <c r="AD394">
        <f t="shared" si="114"/>
        <v>0.24217452105231774</v>
      </c>
      <c r="AE394">
        <f t="shared" si="123"/>
        <v>1</v>
      </c>
      <c r="AF394" s="15">
        <f t="shared" si="124"/>
        <v>9.4782276004781938</v>
      </c>
      <c r="AG394">
        <f t="shared" si="125"/>
        <v>12652.186575922511</v>
      </c>
      <c r="AI394">
        <f t="shared" si="115"/>
        <v>3.1665376867245187E-2</v>
      </c>
      <c r="AK394">
        <f t="shared" si="111"/>
        <v>3.2435356190252974E-13</v>
      </c>
      <c r="AL394">
        <f t="shared" si="111"/>
        <v>3.6514604298896761E-7</v>
      </c>
      <c r="AM394">
        <f t="shared" si="111"/>
        <v>2.087254234463215E-2</v>
      </c>
      <c r="AN394">
        <f t="shared" si="111"/>
        <v>3.1239218994794492E-3</v>
      </c>
      <c r="AO394">
        <f t="shared" si="111"/>
        <v>7.6685474767662449E-3</v>
      </c>
      <c r="AQ394" s="23">
        <f t="shared" si="110"/>
        <v>2.7260202323289238E-9</v>
      </c>
      <c r="AR394">
        <f t="shared" si="110"/>
        <v>3.0688594726821445E-3</v>
      </c>
      <c r="AS394">
        <f t="shared" si="110"/>
        <v>175.42268504117101</v>
      </c>
      <c r="AT394">
        <f t="shared" si="110"/>
        <v>26.254912239118418</v>
      </c>
      <c r="AU394" s="24">
        <f t="shared" si="110"/>
        <v>64.450087896742957</v>
      </c>
    </row>
    <row r="395" spans="1:47">
      <c r="A395">
        <v>20</v>
      </c>
      <c r="B395">
        <v>11</v>
      </c>
      <c r="C395">
        <v>16808.942786625601</v>
      </c>
      <c r="D395">
        <v>17720.048513448</v>
      </c>
      <c r="E395">
        <v>10891.4480381786</v>
      </c>
      <c r="F395">
        <v>9022.5382886068801</v>
      </c>
      <c r="G395">
        <v>0.99</v>
      </c>
      <c r="H395">
        <v>19.629872616114898</v>
      </c>
      <c r="I395">
        <v>7.5994213329159797</v>
      </c>
      <c r="J395">
        <v>16.489092997536499</v>
      </c>
      <c r="K395">
        <v>14.7224044620862</v>
      </c>
      <c r="L395">
        <v>10</v>
      </c>
      <c r="M395">
        <v>16.825605099527099</v>
      </c>
      <c r="N395">
        <f t="shared" si="119"/>
        <v>-22.056485691468627</v>
      </c>
      <c r="O395">
        <f t="shared" si="120"/>
        <v>-9.7697903775482065</v>
      </c>
      <c r="P395">
        <f t="shared" si="116"/>
        <v>-0.2245657744758518</v>
      </c>
      <c r="Q395">
        <f t="shared" si="117"/>
        <v>-2.1568566442721759</v>
      </c>
      <c r="R395">
        <f t="shared" si="118"/>
        <v>-1.349062333661595</v>
      </c>
      <c r="S395">
        <f t="shared" si="112"/>
        <v>2.6362705250286665E-10</v>
      </c>
      <c r="T395">
        <f t="shared" si="112"/>
        <v>5.7152331206060249E-5</v>
      </c>
      <c r="U395">
        <f t="shared" si="112"/>
        <v>0.79886303017474369</v>
      </c>
      <c r="V395">
        <f t="shared" si="112"/>
        <v>0.11568819926089012</v>
      </c>
      <c r="W395">
        <f t="shared" si="112"/>
        <v>0.25948345551185981</v>
      </c>
      <c r="X395">
        <f t="shared" si="121"/>
        <v>1.1740918375423268</v>
      </c>
      <c r="Y395">
        <f t="shared" si="122"/>
        <v>0.16049494453236451</v>
      </c>
      <c r="Z395">
        <f t="shared" si="114"/>
        <v>2.2453699452906954E-10</v>
      </c>
      <c r="AA395">
        <f t="shared" si="114"/>
        <v>4.8677905235841373E-5</v>
      </c>
      <c r="AB395">
        <f t="shared" si="114"/>
        <v>0.68040932117113384</v>
      </c>
      <c r="AC395">
        <f t="shared" si="114"/>
        <v>9.853419942264055E-2</v>
      </c>
      <c r="AD395">
        <f t="shared" si="114"/>
        <v>0.22100780127645275</v>
      </c>
      <c r="AE395">
        <f t="shared" si="123"/>
        <v>1</v>
      </c>
      <c r="AF395" s="15">
        <f t="shared" si="124"/>
        <v>9.2739023690630891</v>
      </c>
      <c r="AG395">
        <f t="shared" si="125"/>
        <v>11923.289057915121</v>
      </c>
      <c r="AI395">
        <f t="shared" si="115"/>
        <v>2.9841121868569534E-2</v>
      </c>
      <c r="AK395">
        <f t="shared" si="111"/>
        <v>6.7004358177442953E-12</v>
      </c>
      <c r="AL395">
        <f t="shared" si="111"/>
        <v>1.4526033024494215E-6</v>
      </c>
      <c r="AM395">
        <f t="shared" si="111"/>
        <v>2.0304177473578475E-2</v>
      </c>
      <c r="AN395">
        <f t="shared" si="111"/>
        <v>2.9403710531929503E-3</v>
      </c>
      <c r="AO395">
        <f t="shared" si="111"/>
        <v>6.5951207317952237E-3</v>
      </c>
      <c r="AQ395" s="23">
        <f t="shared" si="110"/>
        <v>5.6313621152960391E-8</v>
      </c>
      <c r="AR395">
        <f t="shared" si="110"/>
        <v>1.2208362901267865E-2</v>
      </c>
      <c r="AS395">
        <f t="shared" si="110"/>
        <v>170.64587874143646</v>
      </c>
      <c r="AT395">
        <f t="shared" si="110"/>
        <v>24.712264402285182</v>
      </c>
      <c r="AU395" s="24">
        <f t="shared" si="110"/>
        <v>55.428503525817142</v>
      </c>
    </row>
    <row r="396" spans="1:47">
      <c r="A396">
        <v>20</v>
      </c>
      <c r="B396">
        <v>12</v>
      </c>
      <c r="C396">
        <v>16808.942786625601</v>
      </c>
      <c r="D396">
        <v>17720.048513448</v>
      </c>
      <c r="E396">
        <v>19775.635773132999</v>
      </c>
      <c r="F396">
        <v>19400.363349273801</v>
      </c>
      <c r="G396">
        <v>0.99</v>
      </c>
      <c r="H396">
        <v>18.296091533310801</v>
      </c>
      <c r="I396">
        <v>6.4729445365364402</v>
      </c>
      <c r="J396">
        <v>15.368716887981</v>
      </c>
      <c r="K396">
        <v>13.7220686499831</v>
      </c>
      <c r="L396">
        <v>10</v>
      </c>
      <c r="M396">
        <v>15.682364171409199</v>
      </c>
      <c r="N396">
        <f t="shared" si="119"/>
        <v>-20.455948392103711</v>
      </c>
      <c r="O396">
        <f t="shared" si="120"/>
        <v>-8.9695217278657484</v>
      </c>
      <c r="P396">
        <f t="shared" si="116"/>
        <v>-0.10852682027189076</v>
      </c>
      <c r="Q396">
        <f t="shared" si="117"/>
        <v>-2.056823063061866</v>
      </c>
      <c r="R396">
        <f t="shared" si="118"/>
        <v>-1.2581059833643138</v>
      </c>
      <c r="S396">
        <f t="shared" si="112"/>
        <v>1.3064551079473141E-9</v>
      </c>
      <c r="T396">
        <f t="shared" si="112"/>
        <v>1.2722902770491968E-4</v>
      </c>
      <c r="U396">
        <f t="shared" si="112"/>
        <v>0.89715483255775696</v>
      </c>
      <c r="V396">
        <f t="shared" si="112"/>
        <v>0.12785952699324984</v>
      </c>
      <c r="W396">
        <f t="shared" si="112"/>
        <v>0.2841917810420076</v>
      </c>
      <c r="X396">
        <f t="shared" si="121"/>
        <v>1.3093333709271744</v>
      </c>
      <c r="Y396">
        <f t="shared" si="122"/>
        <v>0.26951813053630974</v>
      </c>
      <c r="Z396">
        <f t="shared" si="114"/>
        <v>9.9780173403980211E-10</v>
      </c>
      <c r="AA396">
        <f t="shared" si="114"/>
        <v>9.7170843216823656E-5</v>
      </c>
      <c r="AB396">
        <f t="shared" si="114"/>
        <v>0.68519969969333128</v>
      </c>
      <c r="AC396">
        <f t="shared" si="114"/>
        <v>9.7652385429318936E-2</v>
      </c>
      <c r="AD396">
        <f t="shared" si="114"/>
        <v>0.21705074303633132</v>
      </c>
      <c r="AE396">
        <f t="shared" si="123"/>
        <v>1</v>
      </c>
      <c r="AF396" s="15">
        <f t="shared" si="124"/>
        <v>10.015328914256084</v>
      </c>
      <c r="AG396">
        <f t="shared" si="125"/>
        <v>27010.787591881694</v>
      </c>
      <c r="AI396">
        <f t="shared" si="115"/>
        <v>6.7601498242660929E-2</v>
      </c>
      <c r="AK396">
        <f t="shared" si="111"/>
        <v>6.7452892170215714E-11</v>
      </c>
      <c r="AL396">
        <f t="shared" si="111"/>
        <v>6.5688945869599852E-6</v>
      </c>
      <c r="AM396">
        <f t="shared" si="111"/>
        <v>4.632052629469053E-2</v>
      </c>
      <c r="AN396">
        <f t="shared" si="111"/>
        <v>6.6014475619917516E-3</v>
      </c>
      <c r="AO396">
        <f t="shared" si="111"/>
        <v>1.46729554239388E-2</v>
      </c>
      <c r="AQ396" s="23">
        <f t="shared" si="110"/>
        <v>5.6690590264079096E-7</v>
      </c>
      <c r="AR396">
        <f t="shared" si="110"/>
        <v>5.5208086641792498E-2</v>
      </c>
      <c r="AS396">
        <f t="shared" si="110"/>
        <v>389.29953816691994</v>
      </c>
      <c r="AT396">
        <f t="shared" si="110"/>
        <v>55.48167718921421</v>
      </c>
      <c r="AU396" s="24">
        <f t="shared" si="110"/>
        <v>123.31843411584754</v>
      </c>
    </row>
    <row r="397" spans="1:47">
      <c r="A397">
        <v>20</v>
      </c>
      <c r="B397">
        <v>13</v>
      </c>
      <c r="C397">
        <v>16808.942786625601</v>
      </c>
      <c r="D397">
        <v>17720.048513448</v>
      </c>
      <c r="E397">
        <v>6227.3736275196297</v>
      </c>
      <c r="F397">
        <v>4568.4500073733298</v>
      </c>
      <c r="G397">
        <v>0.99</v>
      </c>
      <c r="H397">
        <v>15.1647690260153</v>
      </c>
      <c r="I397">
        <v>6.9926949555020297</v>
      </c>
      <c r="J397">
        <v>12.7384059818529</v>
      </c>
      <c r="K397">
        <v>11.3735767695115</v>
      </c>
      <c r="L397">
        <v>10</v>
      </c>
      <c r="M397">
        <v>12.9983734508703</v>
      </c>
      <c r="N397">
        <f t="shared" si="119"/>
        <v>-16.698361383349109</v>
      </c>
      <c r="O397">
        <f t="shared" si="120"/>
        <v>-7.0907282234884477</v>
      </c>
      <c r="P397">
        <f t="shared" si="116"/>
        <v>0.16389823786281021</v>
      </c>
      <c r="Q397">
        <f t="shared" si="117"/>
        <v>-1.8219738750147059</v>
      </c>
      <c r="R397">
        <f t="shared" si="118"/>
        <v>-1.1394989599063368</v>
      </c>
      <c r="S397">
        <f t="shared" si="112"/>
        <v>5.5974960320035329E-8</v>
      </c>
      <c r="T397">
        <f t="shared" si="112"/>
        <v>8.32790686995469E-4</v>
      </c>
      <c r="U397">
        <f t="shared" si="112"/>
        <v>1.1780944235862623</v>
      </c>
      <c r="V397">
        <f t="shared" si="112"/>
        <v>0.16170624778575091</v>
      </c>
      <c r="W397">
        <f t="shared" si="112"/>
        <v>0.31997930411952702</v>
      </c>
      <c r="X397">
        <f t="shared" si="121"/>
        <v>1.6606128221534959</v>
      </c>
      <c r="Y397">
        <f t="shared" si="122"/>
        <v>0.50718670421396961</v>
      </c>
      <c r="Z397">
        <f t="shared" si="114"/>
        <v>3.3707411850190674E-8</v>
      </c>
      <c r="AA397">
        <f t="shared" si="114"/>
        <v>5.0149599948017952E-4</v>
      </c>
      <c r="AB397">
        <f t="shared" si="114"/>
        <v>0.7094335343373418</v>
      </c>
      <c r="AC397">
        <f t="shared" si="114"/>
        <v>9.7377453448811116E-2</v>
      </c>
      <c r="AD397">
        <f t="shared" si="114"/>
        <v>0.19268748250695505</v>
      </c>
      <c r="AE397">
        <f t="shared" si="123"/>
        <v>1</v>
      </c>
      <c r="AF397" s="15">
        <f t="shared" si="124"/>
        <v>8.6129679999005333</v>
      </c>
      <c r="AG397">
        <f t="shared" si="125"/>
        <v>7847.879860636499</v>
      </c>
      <c r="AI397">
        <f t="shared" si="115"/>
        <v>1.9641353840673899E-2</v>
      </c>
      <c r="AK397">
        <f t="shared" si="111"/>
        <v>6.6205920320291947E-10</v>
      </c>
      <c r="AL397">
        <f t="shared" si="111"/>
        <v>9.8500603754726188E-6</v>
      </c>
      <c r="AM397">
        <f t="shared" si="111"/>
        <v>1.3934235074359607E-2</v>
      </c>
      <c r="AN397">
        <f t="shared" si="111"/>
        <v>1.9126250192918501E-3</v>
      </c>
      <c r="AO397">
        <f t="shared" si="111"/>
        <v>3.7846430245877661E-3</v>
      </c>
      <c r="AQ397" s="23">
        <f t="shared" si="110"/>
        <v>5.564257633998403E-6</v>
      </c>
      <c r="AR397">
        <f t="shared" si="110"/>
        <v>8.2784550648063573E-2</v>
      </c>
      <c r="AS397">
        <f t="shared" si="110"/>
        <v>117.10988007015118</v>
      </c>
      <c r="AT397">
        <f t="shared" si="110"/>
        <v>16.074602260772696</v>
      </c>
      <c r="AU397" s="24">
        <f t="shared" si="110"/>
        <v>31.807924034048714</v>
      </c>
    </row>
    <row r="398" spans="1:47">
      <c r="A398">
        <v>20</v>
      </c>
      <c r="B398">
        <v>14</v>
      </c>
      <c r="C398">
        <v>16808.942786625601</v>
      </c>
      <c r="D398">
        <v>17720.048513448</v>
      </c>
      <c r="E398">
        <v>17670.048517895</v>
      </c>
      <c r="F398">
        <v>16690.792978189998</v>
      </c>
      <c r="G398">
        <v>0.99</v>
      </c>
      <c r="H398">
        <v>14.410541518875601</v>
      </c>
      <c r="I398">
        <v>7.2237074723810402</v>
      </c>
      <c r="J398">
        <v>12.1048548758555</v>
      </c>
      <c r="K398">
        <v>10.807906139156801</v>
      </c>
      <c r="L398">
        <v>10</v>
      </c>
      <c r="M398">
        <v>12.3518927304649</v>
      </c>
      <c r="N398">
        <f t="shared" si="119"/>
        <v>-15.793288374781472</v>
      </c>
      <c r="O398">
        <f t="shared" si="120"/>
        <v>-6.6381917192046291</v>
      </c>
      <c r="P398">
        <f t="shared" si="116"/>
        <v>0.22951603098396212</v>
      </c>
      <c r="Q398">
        <f t="shared" si="117"/>
        <v>-1.7654068119792363</v>
      </c>
      <c r="R398">
        <f t="shared" si="118"/>
        <v>-1.114105299392437</v>
      </c>
      <c r="S398">
        <f t="shared" si="112"/>
        <v>1.3837639360048068E-7</v>
      </c>
      <c r="T398">
        <f t="shared" si="112"/>
        <v>1.3093928542998231E-3</v>
      </c>
      <c r="U398">
        <f t="shared" si="112"/>
        <v>1.2579910338957394</v>
      </c>
      <c r="V398">
        <f t="shared" si="112"/>
        <v>0.17111715981295425</v>
      </c>
      <c r="W398">
        <f t="shared" si="112"/>
        <v>0.32820879618431592</v>
      </c>
      <c r="X398">
        <f t="shared" si="121"/>
        <v>1.7586265211237029</v>
      </c>
      <c r="Y398">
        <f t="shared" si="122"/>
        <v>0.56453311866543998</v>
      </c>
      <c r="Z398">
        <f t="shared" si="114"/>
        <v>7.8684355056844496E-8</v>
      </c>
      <c r="AA398">
        <f t="shared" si="114"/>
        <v>7.4455425218036939E-4</v>
      </c>
      <c r="AB398">
        <f t="shared" si="114"/>
        <v>0.71532586298762613</v>
      </c>
      <c r="AC398">
        <f t="shared" si="114"/>
        <v>9.7301591757877143E-2</v>
      </c>
      <c r="AD398">
        <f t="shared" si="114"/>
        <v>0.18662791231796141</v>
      </c>
      <c r="AE398">
        <f t="shared" si="123"/>
        <v>1</v>
      </c>
      <c r="AF398" s="15">
        <f t="shared" si="124"/>
        <v>9.8699979981782864</v>
      </c>
      <c r="AG398">
        <f t="shared" si="125"/>
        <v>28714.892834260667</v>
      </c>
      <c r="AI398">
        <f t="shared" si="115"/>
        <v>7.1866463385055215E-2</v>
      </c>
      <c r="AK398">
        <f t="shared" si="111"/>
        <v>5.654766321669399E-9</v>
      </c>
      <c r="AL398">
        <f t="shared" si="111"/>
        <v>5.3508480902507686E-5</v>
      </c>
      <c r="AM398">
        <f t="shared" si="111"/>
        <v>5.1407939940783257E-2</v>
      </c>
      <c r="AN398">
        <f t="shared" si="111"/>
        <v>6.9927212813750677E-3</v>
      </c>
      <c r="AO398">
        <f t="shared" si="111"/>
        <v>1.3412288027228068E-2</v>
      </c>
      <c r="AQ398" s="23">
        <f t="shared" si="110"/>
        <v>4.7525321786339114E-5</v>
      </c>
      <c r="AR398">
        <f t="shared" si="110"/>
        <v>0.44971049704475013</v>
      </c>
      <c r="AS398">
        <f t="shared" si="110"/>
        <v>432.05656062145545</v>
      </c>
      <c r="AT398">
        <f t="shared" si="110"/>
        <v>58.77012597072639</v>
      </c>
      <c r="AU398" s="24">
        <f t="shared" si="110"/>
        <v>112.72319104371007</v>
      </c>
    </row>
    <row r="399" spans="1:47">
      <c r="A399">
        <v>20</v>
      </c>
      <c r="B399">
        <v>15</v>
      </c>
      <c r="C399">
        <v>16808.942786625601</v>
      </c>
      <c r="D399">
        <v>17720.048513448</v>
      </c>
      <c r="E399">
        <v>19842.180276010698</v>
      </c>
      <c r="F399">
        <v>16403.885489804201</v>
      </c>
      <c r="G399">
        <v>0.99</v>
      </c>
      <c r="H399">
        <v>11.4043901352698</v>
      </c>
      <c r="I399">
        <v>7.7349803704931297</v>
      </c>
      <c r="J399">
        <v>9.5796877136266403</v>
      </c>
      <c r="K399">
        <v>8.5532926014523394</v>
      </c>
      <c r="L399">
        <v>10</v>
      </c>
      <c r="M399">
        <v>9.7751915445169502</v>
      </c>
      <c r="N399">
        <f t="shared" si="119"/>
        <v>-12.185906714454511</v>
      </c>
      <c r="O399">
        <f t="shared" si="120"/>
        <v>-4.8345008890411485</v>
      </c>
      <c r="P399">
        <f t="shared" si="116"/>
        <v>0.49105120135767272</v>
      </c>
      <c r="Q399">
        <f t="shared" si="117"/>
        <v>-1.5399454582087899</v>
      </c>
      <c r="R399">
        <f t="shared" si="118"/>
        <v>-1.0006084270384021</v>
      </c>
      <c r="S399">
        <f t="shared" si="112"/>
        <v>5.1018531858896998E-6</v>
      </c>
      <c r="T399">
        <f t="shared" si="112"/>
        <v>7.9506555941644408E-3</v>
      </c>
      <c r="U399">
        <f t="shared" si="112"/>
        <v>1.6340330151725873</v>
      </c>
      <c r="V399">
        <f t="shared" si="112"/>
        <v>0.21439279447512838</v>
      </c>
      <c r="W399">
        <f t="shared" si="112"/>
        <v>0.36765568145019628</v>
      </c>
      <c r="X399">
        <f t="shared" si="121"/>
        <v>2.2240372485452622</v>
      </c>
      <c r="Y399">
        <f t="shared" si="122"/>
        <v>0.79932412469469294</v>
      </c>
      <c r="Z399">
        <f t="shared" si="114"/>
        <v>2.2939603143907823E-6</v>
      </c>
      <c r="AA399">
        <f t="shared" si="114"/>
        <v>3.5748751957121881E-3</v>
      </c>
      <c r="AB399">
        <f t="shared" si="114"/>
        <v>0.73471476983643358</v>
      </c>
      <c r="AC399">
        <f t="shared" si="114"/>
        <v>9.6398023286418527E-2</v>
      </c>
      <c r="AD399">
        <f t="shared" si="114"/>
        <v>0.16531003772112138</v>
      </c>
      <c r="AE399">
        <f t="shared" si="123"/>
        <v>1</v>
      </c>
      <c r="AF399" s="15">
        <f t="shared" si="124"/>
        <v>9.8720078519071119</v>
      </c>
      <c r="AG399">
        <f t="shared" si="125"/>
        <v>33912.356965047991</v>
      </c>
      <c r="AI399">
        <f t="shared" si="115"/>
        <v>8.4874464766300228E-2</v>
      </c>
      <c r="AK399">
        <f t="shared" si="111"/>
        <v>1.9469865387905145E-7</v>
      </c>
      <c r="AL399">
        <f t="shared" si="111"/>
        <v>3.0341561884239472E-4</v>
      </c>
      <c r="AM399">
        <f t="shared" si="111"/>
        <v>6.2358522845762765E-2</v>
      </c>
      <c r="AN399">
        <f t="shared" si="111"/>
        <v>8.1817306309641177E-3</v>
      </c>
      <c r="AO399">
        <f t="shared" si="111"/>
        <v>1.4030600972077078E-2</v>
      </c>
      <c r="AQ399" s="23">
        <f t="shared" si="110"/>
        <v>1.6363392668429983E-3</v>
      </c>
      <c r="AR399">
        <f t="shared" si="110"/>
        <v>2.5500478888452069</v>
      </c>
      <c r="AS399">
        <f t="shared" si="110"/>
        <v>524.09042138645589</v>
      </c>
      <c r="AT399">
        <f t="shared" si="110"/>
        <v>68.763121035729014</v>
      </c>
      <c r="AU399" s="24">
        <f t="shared" si="110"/>
        <v>117.91978450080857</v>
      </c>
    </row>
    <row r="400" spans="1:47">
      <c r="A400">
        <v>20</v>
      </c>
      <c r="B400">
        <v>16</v>
      </c>
      <c r="C400">
        <v>16808.942786625601</v>
      </c>
      <c r="D400">
        <v>17720.048513448</v>
      </c>
      <c r="E400">
        <v>12576.9110439045</v>
      </c>
      <c r="F400">
        <v>7323.1631650911904</v>
      </c>
      <c r="G400">
        <v>0.99</v>
      </c>
      <c r="H400">
        <v>9.5508519064871908</v>
      </c>
      <c r="I400">
        <v>7.6050189466006204</v>
      </c>
      <c r="J400">
        <v>8.0227156014492405</v>
      </c>
      <c r="K400">
        <v>7.1631389298653803</v>
      </c>
      <c r="L400">
        <v>10</v>
      </c>
      <c r="M400">
        <v>8.1864444912747505</v>
      </c>
      <c r="N400">
        <f t="shared" si="119"/>
        <v>-9.9616608399153801</v>
      </c>
      <c r="O400">
        <f t="shared" si="120"/>
        <v>-3.7223779517715831</v>
      </c>
      <c r="P400">
        <f t="shared" si="116"/>
        <v>0.65230902726176021</v>
      </c>
      <c r="Q400">
        <f t="shared" si="117"/>
        <v>-1.4009300910500939</v>
      </c>
      <c r="R400">
        <f t="shared" si="118"/>
        <v>-0.91727223165951688</v>
      </c>
      <c r="S400">
        <f t="shared" si="112"/>
        <v>4.7174321948893061E-5</v>
      </c>
      <c r="T400">
        <f t="shared" si="112"/>
        <v>2.4176409102001129E-2</v>
      </c>
      <c r="U400">
        <f t="shared" si="112"/>
        <v>1.919968975397035</v>
      </c>
      <c r="V400">
        <f t="shared" si="112"/>
        <v>0.24636771294114243</v>
      </c>
      <c r="W400">
        <f t="shared" si="112"/>
        <v>0.39960759269120183</v>
      </c>
      <c r="X400">
        <f t="shared" si="121"/>
        <v>2.5901678644533295</v>
      </c>
      <c r="Y400">
        <f t="shared" si="122"/>
        <v>0.95172268614144817</v>
      </c>
      <c r="Z400">
        <f t="shared" si="114"/>
        <v>1.8212843498021502E-5</v>
      </c>
      <c r="AA400">
        <f t="shared" si="114"/>
        <v>9.3339159340947598E-3</v>
      </c>
      <c r="AB400">
        <f t="shared" si="114"/>
        <v>0.74125272023720978</v>
      </c>
      <c r="AC400">
        <f t="shared" si="114"/>
        <v>9.5116504347929523E-2</v>
      </c>
      <c r="AD400">
        <f t="shared" si="114"/>
        <v>0.15427864663726781</v>
      </c>
      <c r="AE400">
        <f t="shared" si="123"/>
        <v>0.99999999999999978</v>
      </c>
      <c r="AF400" s="15">
        <f t="shared" si="124"/>
        <v>9.1280125360663948</v>
      </c>
      <c r="AG400">
        <f t="shared" si="125"/>
        <v>17929.782147631988</v>
      </c>
      <c r="AI400">
        <f t="shared" si="115"/>
        <v>4.4873927952724248E-2</v>
      </c>
      <c r="AK400">
        <f t="shared" si="111"/>
        <v>8.1728182694445913E-7</v>
      </c>
      <c r="AL400">
        <f t="shared" si="111"/>
        <v>4.1884947114335312E-4</v>
      </c>
      <c r="AM400">
        <f t="shared" si="111"/>
        <v>3.3262921162685415E-2</v>
      </c>
      <c r="AN400">
        <f t="shared" si="111"/>
        <v>4.2682511632239723E-3</v>
      </c>
      <c r="AO400">
        <f t="shared" si="111"/>
        <v>6.9230888738445592E-3</v>
      </c>
      <c r="AQ400" s="23">
        <f t="shared" si="110"/>
        <v>6.8688217348291296E-3</v>
      </c>
      <c r="AR400">
        <f t="shared" si="110"/>
        <v>3.5202083983285064</v>
      </c>
      <c r="AS400">
        <f t="shared" si="110"/>
        <v>279.55726936980852</v>
      </c>
      <c r="AT400">
        <f t="shared" si="110"/>
        <v>35.872394800789962</v>
      </c>
      <c r="AU400" s="24">
        <f t="shared" si="110"/>
        <v>58.184902393588729</v>
      </c>
    </row>
    <row r="401" spans="1:52">
      <c r="A401">
        <v>20</v>
      </c>
      <c r="B401">
        <v>17</v>
      </c>
      <c r="C401">
        <v>16808.942786625601</v>
      </c>
      <c r="D401">
        <v>17720.048513448</v>
      </c>
      <c r="E401">
        <v>5608.6090709096197</v>
      </c>
      <c r="F401">
        <v>4747.0148078372004</v>
      </c>
      <c r="G401">
        <v>0.99</v>
      </c>
      <c r="H401">
        <v>7.4206759939532096</v>
      </c>
      <c r="I401">
        <v>7.8403529432324497</v>
      </c>
      <c r="J401">
        <v>6.2333678349207204</v>
      </c>
      <c r="K401">
        <v>5.5655069954648999</v>
      </c>
      <c r="L401">
        <v>10</v>
      </c>
      <c r="M401">
        <v>6.3605794233884598</v>
      </c>
      <c r="N401">
        <f t="shared" si="119"/>
        <v>-7.4054497448746037</v>
      </c>
      <c r="O401">
        <f t="shared" si="120"/>
        <v>-2.444272404251195</v>
      </c>
      <c r="P401">
        <f t="shared" si="116"/>
        <v>0.83763433165221501</v>
      </c>
      <c r="Q401">
        <f t="shared" si="117"/>
        <v>-1.2411668976100461</v>
      </c>
      <c r="R401">
        <f t="shared" si="118"/>
        <v>-0.83303899816415716</v>
      </c>
      <c r="S401">
        <f t="shared" si="112"/>
        <v>6.0793065007849908E-4</v>
      </c>
      <c r="T401">
        <f t="shared" si="112"/>
        <v>8.6789259430580523E-2</v>
      </c>
      <c r="U401">
        <f t="shared" si="112"/>
        <v>2.3108936972768559</v>
      </c>
      <c r="V401">
        <f t="shared" si="112"/>
        <v>0.28904673313015566</v>
      </c>
      <c r="W401">
        <f t="shared" si="112"/>
        <v>0.43472614487146494</v>
      </c>
      <c r="X401">
        <f t="shared" si="121"/>
        <v>3.1220637653591354</v>
      </c>
      <c r="Y401">
        <f t="shared" si="122"/>
        <v>1.1384942464071275</v>
      </c>
      <c r="Z401">
        <f t="shared" si="114"/>
        <v>1.9472076670047384E-4</v>
      </c>
      <c r="AA401">
        <f t="shared" si="114"/>
        <v>2.7798682523256225E-2</v>
      </c>
      <c r="AB401">
        <f t="shared" si="114"/>
        <v>0.74018145398482293</v>
      </c>
      <c r="AC401">
        <f t="shared" si="114"/>
        <v>9.2581944141331848E-2</v>
      </c>
      <c r="AD401">
        <f t="shared" si="114"/>
        <v>0.13924319858388856</v>
      </c>
      <c r="AE401">
        <f t="shared" si="123"/>
        <v>1</v>
      </c>
      <c r="AF401" s="15">
        <f t="shared" si="124"/>
        <v>8.6284315092255301</v>
      </c>
      <c r="AG401">
        <f t="shared" si="125"/>
        <v>12399.079087654101</v>
      </c>
      <c r="AI401">
        <f t="shared" si="115"/>
        <v>3.1031909762105167E-2</v>
      </c>
      <c r="AK401">
        <f t="shared" si="111"/>
        <v>6.0425572610570369E-6</v>
      </c>
      <c r="AL401">
        <f t="shared" si="111"/>
        <v>8.6264620756709709E-4</v>
      </c>
      <c r="AM401">
        <f t="shared" si="111"/>
        <v>2.2969244087640825E-2</v>
      </c>
      <c r="AN401">
        <f t="shared" si="111"/>
        <v>2.8729945361940712E-3</v>
      </c>
      <c r="AO401">
        <f t="shared" si="111"/>
        <v>4.3209823734421202E-3</v>
      </c>
      <c r="AQ401" s="23">
        <f t="shared" si="110"/>
        <v>5.0784499643008414E-2</v>
      </c>
      <c r="AR401">
        <f t="shared" si="110"/>
        <v>7.250085374047444</v>
      </c>
      <c r="AS401">
        <f t="shared" si="110"/>
        <v>193.04435486059648</v>
      </c>
      <c r="AT401">
        <f t="shared" si="110"/>
        <v>24.146000392587048</v>
      </c>
      <c r="AU401" s="24">
        <f t="shared" si="110"/>
        <v>36.315572748603145</v>
      </c>
    </row>
    <row r="402" spans="1:52">
      <c r="A402">
        <v>20</v>
      </c>
      <c r="B402">
        <v>18</v>
      </c>
      <c r="C402">
        <v>16808.942786625601</v>
      </c>
      <c r="D402">
        <v>17720.048513448</v>
      </c>
      <c r="E402">
        <v>1403.3937696467699</v>
      </c>
      <c r="F402">
        <v>9993.6097877586708</v>
      </c>
      <c r="G402">
        <v>0.99</v>
      </c>
      <c r="H402">
        <v>4.9449031136673502</v>
      </c>
      <c r="I402">
        <v>7.8515795700492204</v>
      </c>
      <c r="J402">
        <v>4.1537186154805603</v>
      </c>
      <c r="K402">
        <v>3.7086773352505098</v>
      </c>
      <c r="L402">
        <v>10</v>
      </c>
      <c r="M402">
        <v>4.2384883831434301</v>
      </c>
      <c r="N402">
        <f t="shared" si="119"/>
        <v>-4.4345222885315714</v>
      </c>
      <c r="O402">
        <f t="shared" si="120"/>
        <v>-0.95880867607967879</v>
      </c>
      <c r="P402">
        <f t="shared" si="116"/>
        <v>1.0530265722370866</v>
      </c>
      <c r="Q402">
        <f t="shared" si="117"/>
        <v>-1.0554839315886069</v>
      </c>
      <c r="R402">
        <f t="shared" si="118"/>
        <v>-0.72727124495640871</v>
      </c>
      <c r="S402">
        <f t="shared" si="112"/>
        <v>1.1860730561508421E-2</v>
      </c>
      <c r="T402">
        <f t="shared" si="112"/>
        <v>0.38334930724790356</v>
      </c>
      <c r="U402">
        <f t="shared" si="112"/>
        <v>2.8663131070559906</v>
      </c>
      <c r="V402">
        <f t="shared" si="112"/>
        <v>0.34802396675668867</v>
      </c>
      <c r="W402">
        <f t="shared" si="112"/>
        <v>0.48322579748277972</v>
      </c>
      <c r="X402">
        <f t="shared" si="121"/>
        <v>4.0927729091048706</v>
      </c>
      <c r="Y402">
        <f t="shared" si="122"/>
        <v>1.409222713221193</v>
      </c>
      <c r="Z402">
        <f t="shared" si="114"/>
        <v>2.8979693779546834E-3</v>
      </c>
      <c r="AA402">
        <f t="shared" si="114"/>
        <v>9.3664934693810264E-2</v>
      </c>
      <c r="AB402">
        <f t="shared" si="114"/>
        <v>0.70033524231934019</v>
      </c>
      <c r="AC402">
        <f t="shared" si="114"/>
        <v>8.5033783814994254E-2</v>
      </c>
      <c r="AD402">
        <f t="shared" si="114"/>
        <v>0.11806806979390067</v>
      </c>
      <c r="AE402">
        <f t="shared" si="123"/>
        <v>1</v>
      </c>
      <c r="AF402" s="15">
        <f t="shared" si="124"/>
        <v>9.2305467269012063</v>
      </c>
      <c r="AG402">
        <f t="shared" si="125"/>
        <v>27364.521734527036</v>
      </c>
      <c r="AI402">
        <f t="shared" si="115"/>
        <v>6.8486809636897933E-2</v>
      </c>
      <c r="AK402">
        <f t="shared" si="111"/>
        <v>1.9847267712154191E-4</v>
      </c>
      <c r="AL402">
        <f t="shared" si="111"/>
        <v>6.41481255202746E-3</v>
      </c>
      <c r="AM402">
        <f t="shared" si="111"/>
        <v>4.7963726422735435E-2</v>
      </c>
      <c r="AN402">
        <f t="shared" si="111"/>
        <v>5.8236925648426441E-3</v>
      </c>
      <c r="AO402">
        <f t="shared" si="111"/>
        <v>8.0861054201708544E-3</v>
      </c>
      <c r="AQ402" s="23">
        <f t="shared" si="110"/>
        <v>1.6680579372222069</v>
      </c>
      <c r="AR402">
        <f t="shared" si="110"/>
        <v>53.913108586978666</v>
      </c>
      <c r="AS402">
        <f t="shared" si="110"/>
        <v>403.10976663656129</v>
      </c>
      <c r="AT402">
        <f t="shared" si="110"/>
        <v>48.945057564668453</v>
      </c>
      <c r="AU402" s="24">
        <f t="shared" si="110"/>
        <v>67.959441687137527</v>
      </c>
    </row>
    <row r="403" spans="1:52">
      <c r="A403">
        <v>20</v>
      </c>
      <c r="B403">
        <v>19</v>
      </c>
      <c r="C403">
        <v>16808.942786625601</v>
      </c>
      <c r="D403">
        <v>17720.048513448</v>
      </c>
      <c r="E403">
        <v>12938.436402822699</v>
      </c>
      <c r="F403">
        <v>16131.022423926899</v>
      </c>
      <c r="G403">
        <v>0.99</v>
      </c>
      <c r="H403">
        <v>2.7981004097024398</v>
      </c>
      <c r="I403">
        <v>8.1991861272133804</v>
      </c>
      <c r="J403">
        <v>2.3504043441500602</v>
      </c>
      <c r="K403">
        <v>2.0985753072768301</v>
      </c>
      <c r="L403">
        <v>10</v>
      </c>
      <c r="M403">
        <v>2.3983717797449602</v>
      </c>
      <c r="N403">
        <f t="shared" si="119"/>
        <v>-1.8583590437736792</v>
      </c>
      <c r="O403">
        <f t="shared" si="120"/>
        <v>0.32927294629926718</v>
      </c>
      <c r="P403">
        <f t="shared" si="116"/>
        <v>1.2397984074820323</v>
      </c>
      <c r="Q403">
        <f t="shared" si="117"/>
        <v>-0.89447372879123899</v>
      </c>
      <c r="R403">
        <f t="shared" si="118"/>
        <v>-0.64569361150141003</v>
      </c>
      <c r="S403">
        <f t="shared" si="112"/>
        <v>0.15592829204751069</v>
      </c>
      <c r="T403">
        <f t="shared" si="112"/>
        <v>1.3899571874871011</v>
      </c>
      <c r="U403">
        <f t="shared" si="112"/>
        <v>3.4549169091557492</v>
      </c>
      <c r="V403">
        <f t="shared" si="112"/>
        <v>0.40882269364988488</v>
      </c>
      <c r="W403">
        <f t="shared" si="112"/>
        <v>0.52429875631061951</v>
      </c>
      <c r="X403">
        <f t="shared" si="121"/>
        <v>5.9339238386508653</v>
      </c>
      <c r="Y403">
        <f t="shared" si="122"/>
        <v>1.7806856870459313</v>
      </c>
      <c r="Z403">
        <f t="shared" si="114"/>
        <v>2.627743400275297E-2</v>
      </c>
      <c r="AA403">
        <f t="shared" si="114"/>
        <v>0.23423913506161906</v>
      </c>
      <c r="AB403">
        <f t="shared" si="114"/>
        <v>0.58223142107959003</v>
      </c>
      <c r="AC403">
        <f t="shared" si="114"/>
        <v>6.8895844430459471E-2</v>
      </c>
      <c r="AD403">
        <f t="shared" si="114"/>
        <v>8.8356165425578476E-2</v>
      </c>
      <c r="AE403">
        <f t="shared" si="123"/>
        <v>1</v>
      </c>
      <c r="AF403" s="15">
        <f t="shared" si="124"/>
        <v>9.8021073208252112</v>
      </c>
      <c r="AG403">
        <f t="shared" si="125"/>
        <v>62855.096571026181</v>
      </c>
      <c r="AI403">
        <f t="shared" si="115"/>
        <v>0.15731117376472242</v>
      </c>
      <c r="AK403">
        <f t="shared" si="111"/>
        <v>4.1337339864980982E-3</v>
      </c>
      <c r="AL403">
        <f t="shared" si="111"/>
        <v>3.6848433278176641E-2</v>
      </c>
      <c r="AM403">
        <f t="shared" si="111"/>
        <v>9.1591508252732656E-2</v>
      </c>
      <c r="AN403">
        <f t="shared" si="111"/>
        <v>1.0838086154867293E-2</v>
      </c>
      <c r="AO403">
        <f t="shared" si="111"/>
        <v>1.3899412092447735E-2</v>
      </c>
      <c r="AQ403" s="23">
        <f t="shared" ref="AQ403:AU404" si="126">AK403*$C403*0.5</f>
        <v>34.741849037088151</v>
      </c>
      <c r="AR403">
        <f t="shared" si="126"/>
        <v>309.691603374831</v>
      </c>
      <c r="AS403">
        <f t="shared" si="126"/>
        <v>769.77821098046491</v>
      </c>
      <c r="AT403">
        <f t="shared" si="126"/>
        <v>91.088385046841694</v>
      </c>
      <c r="AU403" s="24">
        <f t="shared" si="126"/>
        <v>116.81721131484301</v>
      </c>
    </row>
    <row r="404" spans="1:52">
      <c r="A404">
        <v>20</v>
      </c>
      <c r="B404">
        <v>20</v>
      </c>
      <c r="C404">
        <v>16808.942786625601</v>
      </c>
      <c r="D404">
        <v>17720.048513448</v>
      </c>
      <c r="E404">
        <v>16808.942786625601</v>
      </c>
      <c r="F404">
        <v>17720.048513448</v>
      </c>
      <c r="G404">
        <v>0.99</v>
      </c>
      <c r="H404">
        <v>0.92534374116237506</v>
      </c>
      <c r="I404">
        <v>7.8480280352980003</v>
      </c>
      <c r="J404">
        <v>0.77728874257639402</v>
      </c>
      <c r="K404">
        <v>0.69400780587177902</v>
      </c>
      <c r="L404">
        <v>10</v>
      </c>
      <c r="M404">
        <v>0.79315177813917703</v>
      </c>
      <c r="N404">
        <f t="shared" si="119"/>
        <v>0.38894895847439814</v>
      </c>
      <c r="O404">
        <f t="shared" si="120"/>
        <v>1.4529269474233057</v>
      </c>
      <c r="P404">
        <f t="shared" si="116"/>
        <v>1.4027282376450187</v>
      </c>
      <c r="Q404">
        <f t="shared" si="117"/>
        <v>-0.75401697865073392</v>
      </c>
      <c r="R404">
        <f t="shared" si="118"/>
        <v>-0.55489786866365953</v>
      </c>
      <c r="S404">
        <f t="shared" si="112"/>
        <v>1.4754292412517094</v>
      </c>
      <c r="T404">
        <f t="shared" si="112"/>
        <v>4.27561070613997</v>
      </c>
      <c r="U404">
        <f t="shared" si="112"/>
        <v>4.0662786217822333</v>
      </c>
      <c r="V404">
        <f t="shared" si="112"/>
        <v>0.47047287236653779</v>
      </c>
      <c r="W404">
        <f t="shared" si="112"/>
        <v>0.57413089495774927</v>
      </c>
      <c r="X404">
        <f t="shared" si="121"/>
        <v>10.8619223364982</v>
      </c>
      <c r="Y404">
        <f t="shared" si="122"/>
        <v>2.3852633095685136</v>
      </c>
      <c r="Z404">
        <f t="shared" si="114"/>
        <v>0.13583500190329811</v>
      </c>
      <c r="AA404">
        <f t="shared" si="114"/>
        <v>0.39363296603337655</v>
      </c>
      <c r="AB404">
        <f t="shared" si="114"/>
        <v>0.37436086318889755</v>
      </c>
      <c r="AC404">
        <f t="shared" si="114"/>
        <v>4.3313960254130729E-2</v>
      </c>
      <c r="AD404">
        <f t="shared" si="114"/>
        <v>5.2857208620297011E-2</v>
      </c>
      <c r="AE404">
        <f t="shared" si="123"/>
        <v>0.99999999999999989</v>
      </c>
      <c r="AF404" s="16">
        <f t="shared" si="124"/>
        <v>9.9154847935456214</v>
      </c>
      <c r="AG404">
        <f t="shared" si="125"/>
        <v>107491.72106588606</v>
      </c>
      <c r="AI404">
        <f t="shared" si="115"/>
        <v>0.26902589819040046</v>
      </c>
      <c r="AJ404">
        <f>SUM(AI385:AI404)</f>
        <v>0.99999999999999989</v>
      </c>
      <c r="AK404">
        <f t="shared" si="111"/>
        <v>3.6543133392729528E-2</v>
      </c>
      <c r="AL404">
        <f t="shared" si="111"/>
        <v>0.10589746224448052</v>
      </c>
      <c r="AM404">
        <f t="shared" si="111"/>
        <v>0.10071276746672679</v>
      </c>
      <c r="AN404">
        <f t="shared" si="111"/>
        <v>1.1652577061550826E-2</v>
      </c>
      <c r="AO404">
        <f t="shared" si="111"/>
        <v>1.4219958024912781E-2</v>
      </c>
      <c r="AP404">
        <f>SUM(AK385:AO404)</f>
        <v>0.99999999999999978</v>
      </c>
      <c r="AQ404" s="25">
        <f t="shared" si="126"/>
        <v>307.12571922120907</v>
      </c>
      <c r="AR404" s="26">
        <f t="shared" si="126"/>
        <v>890.0121920581588</v>
      </c>
      <c r="AS404" s="26">
        <f t="shared" si="126"/>
        <v>846.43757311546938</v>
      </c>
      <c r="AT404" s="26">
        <f t="shared" si="126"/>
        <v>97.933750572176848</v>
      </c>
      <c r="AU404" s="27">
        <f t="shared" si="126"/>
        <v>119.51123043448827</v>
      </c>
      <c r="AV404">
        <f>SUM(AQ385:AU404)</f>
        <v>8404.4713933127987</v>
      </c>
      <c r="AW404">
        <f>C404*0.5</f>
        <v>8404.4713933128005</v>
      </c>
    </row>
    <row r="406" spans="1:52">
      <c r="AP406" s="38" t="s">
        <v>63</v>
      </c>
      <c r="AQ406" s="36">
        <f>AVERAGE(AQ5:AQ404)</f>
        <v>11.088913195686692</v>
      </c>
      <c r="AR406" s="36">
        <f t="shared" ref="AR406:AU406" si="127">AVERAGE(AR5:AR404)</f>
        <v>39.023957134368935</v>
      </c>
      <c r="AS406" s="36">
        <f t="shared" si="127"/>
        <v>169.40704447185396</v>
      </c>
      <c r="AT406" s="36">
        <f t="shared" si="127"/>
        <v>23.958900824925273</v>
      </c>
      <c r="AU406" s="36">
        <f t="shared" si="127"/>
        <v>42.737036862873317</v>
      </c>
      <c r="AV406" s="37">
        <f>SUM(AQ406:AU406)</f>
        <v>286.2158524897082</v>
      </c>
    </row>
    <row r="407" spans="1:52">
      <c r="B407" s="13"/>
      <c r="C407" s="13"/>
      <c r="D407" s="13"/>
      <c r="AP407" s="35"/>
    </row>
    <row r="408" spans="1:52" ht="39" customHeight="1">
      <c r="B408" s="10"/>
      <c r="C408" s="17"/>
      <c r="D408" s="53"/>
      <c r="E408" s="53"/>
      <c r="F408" s="53"/>
      <c r="G408" s="53"/>
      <c r="H408" s="53"/>
      <c r="I408" s="53"/>
      <c r="J408" s="53"/>
      <c r="K408" s="53"/>
      <c r="L408" s="54"/>
      <c r="M408" s="54"/>
      <c r="AO408" s="54"/>
      <c r="AP408" s="58"/>
      <c r="AQ408" s="59"/>
      <c r="AR408" s="59"/>
      <c r="AS408" s="59"/>
      <c r="AT408" s="59"/>
      <c r="AU408" s="59"/>
      <c r="AV408" s="54"/>
      <c r="AW408" s="54"/>
      <c r="AX408" s="54"/>
      <c r="AY408" s="54"/>
      <c r="AZ408" s="54"/>
    </row>
    <row r="409" spans="1:52">
      <c r="B409" s="10"/>
      <c r="C409" s="12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</row>
    <row r="410" spans="1:52">
      <c r="B410" s="10"/>
      <c r="C410" s="12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</row>
    <row r="411" spans="1:52">
      <c r="B411" s="10"/>
      <c r="C411" s="1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</row>
    <row r="412" spans="1:52">
      <c r="B412" s="10"/>
      <c r="C412" s="12"/>
      <c r="D412" s="12"/>
      <c r="E412" s="12"/>
      <c r="F412" s="12"/>
      <c r="G412" s="12"/>
      <c r="H412" s="12"/>
      <c r="I412" s="12"/>
      <c r="J412" s="12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</row>
    <row r="413" spans="1:52">
      <c r="B413" s="10"/>
      <c r="C413" s="12"/>
      <c r="D413" s="12"/>
      <c r="E413" s="12"/>
      <c r="F413" s="12"/>
      <c r="G413" s="12"/>
      <c r="H413" s="12"/>
      <c r="I413" s="12"/>
      <c r="J413" s="12"/>
      <c r="AO413" s="54"/>
      <c r="AP413" s="54"/>
      <c r="AQ413" s="60"/>
      <c r="AR413" s="60"/>
      <c r="AS413" s="60"/>
      <c r="AT413" s="60"/>
      <c r="AU413" s="60"/>
      <c r="AV413" s="57"/>
      <c r="AW413" s="57"/>
      <c r="AX413" s="57"/>
      <c r="AY413" s="57"/>
      <c r="AZ413" s="57"/>
    </row>
    <row r="414" spans="1:52">
      <c r="B414" s="10"/>
      <c r="C414" s="12"/>
      <c r="D414" s="12"/>
      <c r="E414" s="12"/>
      <c r="F414" s="12"/>
      <c r="G414" s="12"/>
      <c r="H414" s="12"/>
      <c r="I414" s="12"/>
      <c r="J414" s="12"/>
      <c r="AO414" s="54"/>
      <c r="AP414" s="60"/>
      <c r="AQ414" s="61"/>
      <c r="AR414" s="61"/>
      <c r="AS414" s="61"/>
      <c r="AT414" s="61"/>
      <c r="AU414" s="61"/>
      <c r="AV414" s="54"/>
      <c r="AW414" s="54"/>
      <c r="AX414" s="54"/>
      <c r="AY414" s="54"/>
      <c r="AZ414" s="54"/>
    </row>
    <row r="415" spans="1:52">
      <c r="B415" s="10"/>
      <c r="C415" s="12"/>
      <c r="D415" s="12"/>
      <c r="E415" s="12"/>
      <c r="F415" s="12"/>
      <c r="G415" s="12"/>
      <c r="H415" s="12"/>
      <c r="I415" s="12"/>
      <c r="J415" s="12"/>
      <c r="AO415" s="54"/>
      <c r="AP415" s="60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</row>
    <row r="416" spans="1:52">
      <c r="B416" s="10"/>
      <c r="C416" s="12"/>
      <c r="D416" s="12"/>
      <c r="E416" s="12"/>
      <c r="F416" s="12"/>
      <c r="G416" s="12"/>
      <c r="H416" s="12"/>
      <c r="I416" s="12"/>
      <c r="J416" s="12"/>
      <c r="AO416" s="54"/>
      <c r="AP416" s="60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</row>
    <row r="417" spans="2:52">
      <c r="B417" s="10"/>
      <c r="C417" s="12"/>
      <c r="D417" s="12"/>
      <c r="E417" s="12"/>
      <c r="F417" s="12"/>
      <c r="G417" s="12"/>
      <c r="H417" s="12"/>
      <c r="I417" s="12"/>
      <c r="J417" s="12"/>
      <c r="AO417" s="54"/>
      <c r="AP417" s="60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2:52">
      <c r="B418" s="10"/>
      <c r="C418" s="12"/>
      <c r="D418" s="12"/>
      <c r="E418" s="12"/>
      <c r="F418" s="12"/>
      <c r="G418" s="12"/>
      <c r="H418" s="12"/>
      <c r="I418" s="12"/>
      <c r="J418" s="12"/>
      <c r="AO418" s="54"/>
      <c r="AP418" s="60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2:52">
      <c r="B419" s="10"/>
      <c r="C419" s="12"/>
      <c r="D419" s="12"/>
      <c r="E419" s="12"/>
      <c r="F419" s="12"/>
      <c r="G419" s="12"/>
      <c r="H419" s="12"/>
      <c r="I419" s="12"/>
      <c r="J419" s="12"/>
      <c r="AO419" s="54"/>
      <c r="AP419" s="60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2:52">
      <c r="B420" s="10"/>
      <c r="C420" s="12"/>
      <c r="D420" s="12"/>
      <c r="E420" s="12"/>
      <c r="F420" s="12"/>
      <c r="G420" s="12"/>
      <c r="H420" s="12"/>
      <c r="I420" s="12"/>
      <c r="J420" s="12"/>
      <c r="AO420" s="54"/>
      <c r="AP420" s="60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2:52">
      <c r="B421" s="10"/>
      <c r="C421" s="12"/>
      <c r="D421" s="12"/>
      <c r="E421" s="12"/>
      <c r="F421" s="12"/>
      <c r="G421" s="12"/>
      <c r="H421" s="12"/>
      <c r="I421" s="12"/>
      <c r="J421" s="12"/>
      <c r="AO421" s="54"/>
      <c r="AP421" s="60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2:52">
      <c r="B422" s="10"/>
      <c r="C422" s="12"/>
      <c r="D422" s="12"/>
      <c r="E422" s="12"/>
      <c r="F422" s="12"/>
      <c r="G422" s="12"/>
      <c r="H422" s="12"/>
      <c r="I422" s="12"/>
      <c r="J422" s="12"/>
      <c r="AO422" s="54"/>
      <c r="AP422" s="60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 spans="2:52">
      <c r="B423" s="10"/>
      <c r="C423" s="12"/>
      <c r="D423" s="12"/>
      <c r="E423" s="12"/>
      <c r="F423" s="12"/>
      <c r="G423" s="12"/>
      <c r="H423" s="12"/>
      <c r="I423" s="12"/>
      <c r="J423" s="12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</row>
    <row r="424" spans="2:52">
      <c r="B424" s="10"/>
      <c r="C424" s="12"/>
      <c r="D424" s="12"/>
      <c r="E424" s="12"/>
      <c r="F424" s="12"/>
      <c r="G424" s="12"/>
      <c r="H424" s="12"/>
      <c r="I424" s="12"/>
      <c r="J424" s="12"/>
    </row>
    <row r="425" spans="2:52">
      <c r="B425" s="10"/>
      <c r="C425" s="12"/>
      <c r="D425" s="12"/>
      <c r="E425" s="12"/>
      <c r="F425" s="12"/>
      <c r="G425" s="12"/>
      <c r="H425" s="12"/>
      <c r="I425" s="12"/>
      <c r="J425" s="12"/>
    </row>
    <row r="426" spans="2:52">
      <c r="B426" s="10"/>
      <c r="C426" s="12"/>
      <c r="D426" s="12"/>
      <c r="E426" s="12"/>
      <c r="F426" s="12"/>
      <c r="G426" s="12"/>
      <c r="H426" s="12"/>
      <c r="I426" s="12"/>
      <c r="J426" s="12"/>
    </row>
    <row r="427" spans="2:52">
      <c r="B427" s="10"/>
      <c r="C427" s="12"/>
      <c r="D427" s="12"/>
      <c r="E427" s="12"/>
      <c r="F427" s="12"/>
      <c r="G427" s="12"/>
      <c r="H427" s="12"/>
      <c r="I427" s="12"/>
      <c r="J427" s="12"/>
    </row>
    <row r="428" spans="2:52">
      <c r="B428" s="10"/>
      <c r="C428" s="12"/>
      <c r="D428" s="12"/>
      <c r="E428" s="12"/>
      <c r="F428" s="12"/>
      <c r="G428" s="12"/>
      <c r="H428" s="12"/>
      <c r="I428" s="12"/>
      <c r="J428" s="12"/>
    </row>
  </sheetData>
  <mergeCells count="4">
    <mergeCell ref="Z3:AD3"/>
    <mergeCell ref="AG3:AI3"/>
    <mergeCell ref="AK3:AO3"/>
    <mergeCell ref="AQ3:A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FE44-04AE-43CC-8DCF-787592034AE8}">
  <dimension ref="A1:AZ428"/>
  <sheetViews>
    <sheetView tabSelected="1" topLeftCell="E1" zoomScale="60" zoomScaleNormal="60" workbookViewId="0">
      <selection activeCell="R2" sqref="R2"/>
    </sheetView>
  </sheetViews>
  <sheetFormatPr defaultColWidth="8.7109375" defaultRowHeight="14.45"/>
  <cols>
    <col min="3" max="3" width="10.5703125" customWidth="1"/>
    <col min="4" max="9" width="9" customWidth="1"/>
    <col min="14" max="16" width="9.28515625" bestFit="1" customWidth="1"/>
    <col min="17" max="17" width="8.85546875" bestFit="1" customWidth="1"/>
    <col min="18" max="18" width="9.28515625" bestFit="1" customWidth="1"/>
    <col min="19" max="23" width="10.140625" customWidth="1"/>
    <col min="24" max="25" width="11.5703125" customWidth="1"/>
    <col min="26" max="27" width="8.7109375" customWidth="1"/>
    <col min="28" max="30" width="9" customWidth="1"/>
    <col min="31" max="31" width="9.5703125" customWidth="1"/>
    <col min="32" max="32" width="12.5703125" bestFit="1" customWidth="1"/>
    <col min="33" max="33" width="18.85546875" bestFit="1" customWidth="1"/>
    <col min="34" max="34" width="18.85546875" customWidth="1"/>
    <col min="35" max="35" width="11.85546875" bestFit="1" customWidth="1"/>
    <col min="36" max="36" width="11.85546875" customWidth="1"/>
    <col min="37" max="41" width="11.85546875" bestFit="1" customWidth="1"/>
    <col min="42" max="42" width="6.42578125" customWidth="1"/>
    <col min="43" max="47" width="10.5703125" customWidth="1"/>
  </cols>
  <sheetData>
    <row r="1" spans="1:47"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7" t="s">
        <v>6</v>
      </c>
      <c r="K1" s="4" t="s">
        <v>7</v>
      </c>
      <c r="L1" s="8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"/>
      <c r="T1" s="1"/>
      <c r="U1" s="1"/>
      <c r="V1" s="1"/>
      <c r="W1" s="1"/>
      <c r="X1" s="1"/>
      <c r="Y1" s="1"/>
    </row>
    <row r="2" spans="1:47">
      <c r="D2" s="2">
        <v>0.7</v>
      </c>
      <c r="E2" s="2">
        <v>1</v>
      </c>
      <c r="F2" s="2">
        <v>1</v>
      </c>
      <c r="G2" s="2">
        <v>-0.12</v>
      </c>
      <c r="H2" s="2">
        <v>-0.12</v>
      </c>
      <c r="I2" s="2">
        <v>-0.03</v>
      </c>
      <c r="J2" s="5">
        <v>-0.05</v>
      </c>
      <c r="K2" s="9">
        <v>-0.06</v>
      </c>
      <c r="L2" s="6">
        <v>-0.05</v>
      </c>
      <c r="M2" s="2">
        <v>-0.05</v>
      </c>
      <c r="N2" s="2">
        <v>1.4993614478692501</v>
      </c>
      <c r="O2" s="2">
        <v>2.0081331921207299</v>
      </c>
      <c r="P2" s="2">
        <v>0.49323314312614502</v>
      </c>
      <c r="Q2" s="2">
        <v>-0.684616198063556</v>
      </c>
      <c r="R2" s="2">
        <v>0.220200561302239</v>
      </c>
      <c r="S2" s="1"/>
      <c r="T2" s="1"/>
      <c r="U2" s="1"/>
      <c r="V2" s="1"/>
      <c r="W2" s="1"/>
      <c r="X2" s="1"/>
      <c r="Y2" s="1"/>
    </row>
    <row r="3" spans="1:47" ht="14.45" customHeight="1">
      <c r="D3" s="1"/>
      <c r="E3" s="1"/>
      <c r="F3" s="1"/>
      <c r="G3" s="1"/>
      <c r="H3" s="1"/>
      <c r="I3" s="1"/>
      <c r="J3" s="1"/>
      <c r="K3" s="2">
        <v>-0.1</v>
      </c>
      <c r="L3" s="1"/>
      <c r="M3" s="1"/>
      <c r="N3" s="3">
        <v>6</v>
      </c>
      <c r="O3" s="3">
        <v>12</v>
      </c>
      <c r="P3" s="1"/>
      <c r="Q3" s="1"/>
      <c r="R3" s="1"/>
      <c r="S3" s="1"/>
      <c r="T3" s="1"/>
      <c r="U3" s="1"/>
      <c r="V3" s="1"/>
      <c r="W3" s="1"/>
      <c r="X3" s="1"/>
      <c r="Y3" s="1"/>
      <c r="Z3" s="64" t="s">
        <v>15</v>
      </c>
      <c r="AA3" s="64"/>
      <c r="AB3" s="64"/>
      <c r="AC3" s="64"/>
      <c r="AD3" s="64"/>
      <c r="AG3" s="64" t="s">
        <v>16</v>
      </c>
      <c r="AH3" s="64"/>
      <c r="AI3" s="64"/>
      <c r="AJ3" s="46"/>
      <c r="AK3" s="65" t="s">
        <v>17</v>
      </c>
      <c r="AL3" s="65"/>
      <c r="AM3" s="65"/>
      <c r="AN3" s="65"/>
      <c r="AO3" s="65"/>
      <c r="AP3" s="45"/>
      <c r="AQ3" s="65" t="s">
        <v>18</v>
      </c>
      <c r="AR3" s="65"/>
      <c r="AS3" s="65"/>
      <c r="AT3" s="65"/>
      <c r="AU3" s="65"/>
    </row>
    <row r="4" spans="1:47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s="47" t="s">
        <v>32</v>
      </c>
      <c r="O4" s="47" t="s">
        <v>33</v>
      </c>
      <c r="P4" s="47" t="s">
        <v>34</v>
      </c>
      <c r="Q4" s="47" t="s">
        <v>35</v>
      </c>
      <c r="R4" s="47" t="s">
        <v>36</v>
      </c>
      <c r="S4" s="48" t="s">
        <v>37</v>
      </c>
      <c r="T4" s="49" t="s">
        <v>38</v>
      </c>
      <c r="U4" s="49" t="s">
        <v>39</v>
      </c>
      <c r="V4" s="49" t="s">
        <v>40</v>
      </c>
      <c r="W4" s="49" t="s">
        <v>41</v>
      </c>
      <c r="X4" s="50" t="s">
        <v>42</v>
      </c>
      <c r="Y4" s="50" t="s">
        <v>43</v>
      </c>
      <c r="Z4" s="10" t="s">
        <v>44</v>
      </c>
      <c r="AA4" s="10" t="s">
        <v>45</v>
      </c>
      <c r="AB4" s="10" t="s">
        <v>46</v>
      </c>
      <c r="AC4" s="10" t="s">
        <v>47</v>
      </c>
      <c r="AD4" s="10" t="s">
        <v>48</v>
      </c>
      <c r="AE4" s="11" t="s">
        <v>49</v>
      </c>
      <c r="AF4" s="11" t="s">
        <v>50</v>
      </c>
      <c r="AG4" s="10" t="s">
        <v>51</v>
      </c>
      <c r="AH4" s="10"/>
      <c r="AI4" s="10" t="s">
        <v>52</v>
      </c>
      <c r="AJ4" s="10"/>
      <c r="AK4" s="10" t="s">
        <v>53</v>
      </c>
      <c r="AL4" s="10" t="s">
        <v>54</v>
      </c>
      <c r="AM4" s="10" t="s">
        <v>55</v>
      </c>
      <c r="AN4" s="10" t="s">
        <v>56</v>
      </c>
      <c r="AO4" s="10" t="s">
        <v>57</v>
      </c>
      <c r="AP4" s="10"/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62</v>
      </c>
    </row>
    <row r="5" spans="1:47">
      <c r="A5">
        <v>1</v>
      </c>
      <c r="B5">
        <v>1</v>
      </c>
      <c r="C5">
        <v>15446.2702799339</v>
      </c>
      <c r="D5">
        <v>8990.4367514448204</v>
      </c>
      <c r="E5">
        <v>15446.2702799339</v>
      </c>
      <c r="F5">
        <v>8990.4367514448204</v>
      </c>
      <c r="G5">
        <v>0.9</v>
      </c>
      <c r="H5">
        <v>0.28922307644468898</v>
      </c>
      <c r="I5">
        <v>6.9226968608669504</v>
      </c>
      <c r="J5">
        <v>0.24294738421353901</v>
      </c>
      <c r="K5">
        <v>0.216917307333517</v>
      </c>
      <c r="L5">
        <v>15</v>
      </c>
      <c r="M5">
        <v>0.24790549409544799</v>
      </c>
      <c r="N5">
        <f>$N$2+$G$2*60*H5/$N$3</f>
        <v>1.1522937561356232</v>
      </c>
      <c r="O5">
        <f>$O$2+$H$2*60*H5/$O$3</f>
        <v>1.8345993462539165</v>
      </c>
      <c r="P5">
        <f t="shared" ref="P5:P68" si="0">$P$2+$J$2*J5+$K$2*K5+$F$2*G5</f>
        <v>1.3680707354754571</v>
      </c>
      <c r="Q5">
        <f t="shared" ref="Q5:Q68" si="1">$Q$2+$K$3*K5</f>
        <v>-0.70630792879690774</v>
      </c>
      <c r="R5">
        <f t="shared" ref="R5:R68" si="2">$R$2+$L$2*L5+$M$2*M5+$I$2*I5</f>
        <v>-0.74987561922854196</v>
      </c>
      <c r="S5">
        <f>EXP(N5)</f>
        <v>3.165445348537121</v>
      </c>
      <c r="T5">
        <f>EXP(O5)</f>
        <v>6.2626244987538735</v>
      </c>
      <c r="U5">
        <f>EXP(P5)</f>
        <v>3.9277656820833466</v>
      </c>
      <c r="V5">
        <f>EXP(Q5)</f>
        <v>0.49346273786914552</v>
      </c>
      <c r="W5">
        <f>EXP(R5)</f>
        <v>0.47242530971129848</v>
      </c>
      <c r="X5">
        <f>SUM(S5:W5)</f>
        <v>14.321723576954787</v>
      </c>
      <c r="Y5">
        <f>LN(X5)</f>
        <v>2.6617775158088222</v>
      </c>
      <c r="Z5">
        <f>S5/$X5</f>
        <v>0.22102405004036438</v>
      </c>
      <c r="AA5">
        <f>T5/$X5</f>
        <v>0.4372814811780838</v>
      </c>
      <c r="AB5">
        <f>U5/$X5</f>
        <v>0.27425230357074826</v>
      </c>
      <c r="AC5">
        <f>V5/$X5</f>
        <v>3.4455541277390721E-2</v>
      </c>
      <c r="AD5">
        <f>W5/$X5</f>
        <v>3.2986623933412756E-2</v>
      </c>
      <c r="AE5">
        <f>SUM(Z5:AD5)</f>
        <v>0.99999999999999989</v>
      </c>
      <c r="AF5" s="14">
        <f>$E$2*LN(F5+0.15*E5)</f>
        <v>9.3332106495075688</v>
      </c>
      <c r="AG5">
        <f>EXP(AF5+$D$2*Y5)</f>
        <v>72871.646874008657</v>
      </c>
      <c r="AH5">
        <f>SUM(AG5:AG24)</f>
        <v>298212.59474694735</v>
      </c>
      <c r="AI5">
        <f>AG5/$AH$5</f>
        <v>0.24436139907452586</v>
      </c>
      <c r="AK5">
        <f t="shared" ref="AK5:AK68" si="3">Z5*$AI5</f>
        <v>5.4009746096981455E-2</v>
      </c>
      <c r="AL5">
        <f t="shared" ref="AL5:AL68" si="4">AA5*$AI5</f>
        <v>0.1068547145300575</v>
      </c>
      <c r="AM5">
        <f t="shared" ref="AM5:AM68" si="5">AB5*$AI5</f>
        <v>6.7016676599959635E-2</v>
      </c>
      <c r="AN5">
        <f t="shared" ref="AN5:AN68" si="6">AC5*$AI5</f>
        <v>8.4196042724132732E-3</v>
      </c>
      <c r="AO5">
        <f t="shared" ref="AO5:AO68" si="7">AD5*$AI5</f>
        <v>8.0606575751139813E-3</v>
      </c>
      <c r="AQ5" s="20">
        <f>AK5*$C5*0.5</f>
        <v>417.12456798229033</v>
      </c>
      <c r="AR5" s="21">
        <f>AL5*$C5*0.5</f>
        <v>825.25340065822411</v>
      </c>
      <c r="AS5" s="21">
        <f>AM5*$C5*0.5</f>
        <v>517.57885001294903</v>
      </c>
      <c r="AT5" s="21">
        <f>AN5*$C5*0.5</f>
        <v>65.025741620890813</v>
      </c>
      <c r="AU5" s="22">
        <f>AO5*$C5*0.5</f>
        <v>62.253547769603578</v>
      </c>
    </row>
    <row r="6" spans="1:47">
      <c r="A6">
        <v>1</v>
      </c>
      <c r="B6">
        <v>2</v>
      </c>
      <c r="C6">
        <v>15446.2702799339</v>
      </c>
      <c r="D6">
        <v>8990.4367514448204</v>
      </c>
      <c r="E6">
        <v>8431.2878347709793</v>
      </c>
      <c r="F6">
        <v>5653.8832326649099</v>
      </c>
      <c r="G6">
        <v>0.9</v>
      </c>
      <c r="H6">
        <v>2.61213842547133</v>
      </c>
      <c r="I6">
        <v>7.7597040244423301</v>
      </c>
      <c r="J6">
        <v>2.1941962773959198</v>
      </c>
      <c r="K6">
        <v>1.95910381910349</v>
      </c>
      <c r="L6">
        <v>15</v>
      </c>
      <c r="M6">
        <v>2.2389757932611398</v>
      </c>
      <c r="N6">
        <f t="shared" ref="N6:N69" si="8">$N$2+$G$2*60*H6/$N$3</f>
        <v>-1.6352046626963457</v>
      </c>
      <c r="O6">
        <f t="shared" ref="O6:O69" si="9">$O$2+$H$2*60*H6/$O$3</f>
        <v>0.44085013683793206</v>
      </c>
      <c r="P6">
        <f t="shared" si="0"/>
        <v>1.1659771001101396</v>
      </c>
      <c r="Q6">
        <f t="shared" si="1"/>
        <v>-0.88052657997390504</v>
      </c>
      <c r="R6">
        <f t="shared" si="2"/>
        <v>-0.87453934909408793</v>
      </c>
      <c r="S6">
        <f t="shared" ref="S6:W56" si="10">EXP(N6)</f>
        <v>0.19491247590390226</v>
      </c>
      <c r="T6">
        <f t="shared" si="10"/>
        <v>1.5540277933714484</v>
      </c>
      <c r="U6">
        <f t="shared" si="10"/>
        <v>3.2090569216904212</v>
      </c>
      <c r="V6">
        <f t="shared" si="10"/>
        <v>0.41456455280352367</v>
      </c>
      <c r="W6">
        <f t="shared" si="10"/>
        <v>0.41705409178121122</v>
      </c>
      <c r="X6">
        <f t="shared" ref="X6:X69" si="11">SUM(S6:W6)</f>
        <v>5.7896158355505065</v>
      </c>
      <c r="Y6">
        <f t="shared" ref="Y6:Y69" si="12">LN(X6)</f>
        <v>1.7560659397378149</v>
      </c>
      <c r="Z6">
        <f t="shared" ref="Z6:AA69" si="13">S6/$X6</f>
        <v>3.3665873771289517E-2</v>
      </c>
      <c r="AA6">
        <f>T6/$X6</f>
        <v>0.26841639195283212</v>
      </c>
      <c r="AB6">
        <f t="shared" ref="AB6:AD69" si="14">U6/$X6</f>
        <v>0.55427804069236442</v>
      </c>
      <c r="AC6">
        <f>V6/$X6</f>
        <v>7.1604846431767566E-2</v>
      </c>
      <c r="AD6">
        <f>W6/$X6</f>
        <v>7.2034847151746392E-2</v>
      </c>
      <c r="AE6">
        <f>SUM(Z6:AD6)</f>
        <v>1</v>
      </c>
      <c r="AF6" s="15">
        <f>$E$2*LN(F6+0.15*E6)</f>
        <v>8.8419653060436207</v>
      </c>
      <c r="AG6">
        <f>EXP(AF6+$D$2*Y6)</f>
        <v>23652.201206512786</v>
      </c>
      <c r="AI6">
        <f t="shared" ref="AI6:AI24" si="15">AG6/$AH$5</f>
        <v>7.931322024337438E-2</v>
      </c>
      <c r="AK6">
        <f t="shared" si="3"/>
        <v>2.6701488611079265E-3</v>
      </c>
      <c r="AL6">
        <f t="shared" si="4"/>
        <v>2.1288968411886877E-2</v>
      </c>
      <c r="AM6">
        <f t="shared" si="5"/>
        <v>4.3961576317499529E-2</v>
      </c>
      <c r="AN6">
        <f t="shared" si="6"/>
        <v>5.6792109555357812E-3</v>
      </c>
      <c r="AO6">
        <f t="shared" si="7"/>
        <v>5.7133156973442709E-3</v>
      </c>
      <c r="AQ6" s="23">
        <f t="shared" ref="AQ6:AQ69" si="16">AK6*$C6*0.5</f>
        <v>20.621920498165359</v>
      </c>
      <c r="AR6">
        <f>AL6*$C6*0.5</f>
        <v>164.41758003548995</v>
      </c>
      <c r="AS6">
        <f t="shared" ref="AS6:AU69" si="17">AM6*$C6*0.5</f>
        <v>339.52119486601947</v>
      </c>
      <c r="AT6">
        <f t="shared" si="17"/>
        <v>43.861313697983675</v>
      </c>
      <c r="AU6" s="24">
        <f t="shared" si="17"/>
        <v>44.124709227884317</v>
      </c>
    </row>
    <row r="7" spans="1:47">
      <c r="A7">
        <v>1</v>
      </c>
      <c r="B7">
        <v>3</v>
      </c>
      <c r="C7">
        <v>15446.2702799339</v>
      </c>
      <c r="D7">
        <v>8990.4367514448204</v>
      </c>
      <c r="E7">
        <v>13526.411711832499</v>
      </c>
      <c r="F7">
        <v>9921.3813291440892</v>
      </c>
      <c r="G7">
        <v>0.9</v>
      </c>
      <c r="H7">
        <v>4.9299634370626704</v>
      </c>
      <c r="I7">
        <v>7.3973528129967701</v>
      </c>
      <c r="J7">
        <v>4.14116928713264</v>
      </c>
      <c r="K7">
        <v>3.6974725777969999</v>
      </c>
      <c r="L7">
        <v>15</v>
      </c>
      <c r="M7">
        <v>4.2256829460537197</v>
      </c>
      <c r="N7">
        <f t="shared" si="8"/>
        <v>-4.4165946766059534</v>
      </c>
      <c r="O7">
        <f t="shared" si="9"/>
        <v>-0.94984487011687202</v>
      </c>
      <c r="P7">
        <f t="shared" si="0"/>
        <v>0.96432632410169306</v>
      </c>
      <c r="Q7">
        <f t="shared" si="1"/>
        <v>-1.054363455843256</v>
      </c>
      <c r="R7">
        <f t="shared" si="2"/>
        <v>-0.96300417039035002</v>
      </c>
      <c r="S7">
        <f t="shared" si="10"/>
        <v>1.2075282592570104E-2</v>
      </c>
      <c r="T7">
        <f t="shared" si="10"/>
        <v>0.38680102319802678</v>
      </c>
      <c r="U7">
        <f t="shared" si="10"/>
        <v>2.6230199957742926</v>
      </c>
      <c r="V7">
        <f t="shared" si="10"/>
        <v>0.3484141377179692</v>
      </c>
      <c r="W7">
        <f t="shared" si="10"/>
        <v>0.38174433658722989</v>
      </c>
      <c r="X7">
        <f t="shared" si="11"/>
        <v>3.7520547758700884</v>
      </c>
      <c r="Y7">
        <f t="shared" si="12"/>
        <v>1.3223036301499091</v>
      </c>
      <c r="Z7">
        <f t="shared" si="13"/>
        <v>3.2183119154410235E-3</v>
      </c>
      <c r="AA7">
        <f t="shared" si="13"/>
        <v>0.10309045211322347</v>
      </c>
      <c r="AB7">
        <f t="shared" si="14"/>
        <v>0.69908893991720134</v>
      </c>
      <c r="AC7">
        <f t="shared" si="14"/>
        <v>9.2859555238548774E-2</v>
      </c>
      <c r="AD7">
        <f t="shared" si="14"/>
        <v>0.10174274081558543</v>
      </c>
      <c r="AE7">
        <f t="shared" ref="AE7:AE70" si="18">SUM(Z7:AD7)</f>
        <v>1</v>
      </c>
      <c r="AF7" s="15">
        <f t="shared" ref="AF7:AF70" si="19">$E$2*LN(F7+0.15*E7)</f>
        <v>9.3885152670662713</v>
      </c>
      <c r="AG7">
        <f>EXP(AF7+$D$2*Y7)</f>
        <v>30155.656851991796</v>
      </c>
      <c r="AI7">
        <f t="shared" si="15"/>
        <v>0.10112133888101145</v>
      </c>
      <c r="AK7">
        <f t="shared" si="3"/>
        <v>3.2544000982610881E-4</v>
      </c>
      <c r="AL7">
        <f t="shared" si="4"/>
        <v>1.0424644543537953E-2</v>
      </c>
      <c r="AM7">
        <f t="shared" si="5"/>
        <v>7.0692809601334367E-2</v>
      </c>
      <c r="AN7">
        <f t="shared" si="6"/>
        <v>9.3900825536172919E-3</v>
      </c>
      <c r="AO7">
        <f t="shared" si="7"/>
        <v>1.028836217269573E-2</v>
      </c>
      <c r="AQ7" s="23">
        <f>AK7*$C7*0.5</f>
        <v>2.5134171758392103</v>
      </c>
      <c r="AR7">
        <f t="shared" ref="AR7:AU70" si="20">AL7*$C7*0.5</f>
        <v>80.510938595862697</v>
      </c>
      <c r="AS7">
        <f t="shared" si="17"/>
        <v>545.97012197505842</v>
      </c>
      <c r="AT7">
        <f t="shared" si="17"/>
        <v>72.520876537032294</v>
      </c>
      <c r="AU7" s="24">
        <f t="shared" si="17"/>
        <v>79.458411428653108</v>
      </c>
    </row>
    <row r="8" spans="1:47">
      <c r="A8">
        <v>1</v>
      </c>
      <c r="B8">
        <v>4</v>
      </c>
      <c r="C8">
        <v>15446.2702799339</v>
      </c>
      <c r="D8">
        <v>8990.4367514448204</v>
      </c>
      <c r="E8">
        <v>8663.6969940755498</v>
      </c>
      <c r="F8">
        <v>5979.9144694669303</v>
      </c>
      <c r="G8">
        <v>0.9</v>
      </c>
      <c r="H8">
        <v>7.0375864560891097</v>
      </c>
      <c r="I8">
        <v>7.3873840982734098</v>
      </c>
      <c r="J8">
        <v>5.9115726231148198</v>
      </c>
      <c r="K8">
        <v>5.2781898420668103</v>
      </c>
      <c r="L8">
        <v>15</v>
      </c>
      <c r="M8">
        <v>6.0322169623620896</v>
      </c>
      <c r="N8">
        <f t="shared" si="8"/>
        <v>-6.945742299437681</v>
      </c>
      <c r="O8">
        <f t="shared" si="9"/>
        <v>-2.2144186815327354</v>
      </c>
      <c r="P8">
        <f t="shared" si="0"/>
        <v>0.78096312144639546</v>
      </c>
      <c r="Q8">
        <f t="shared" si="1"/>
        <v>-1.2124351822702371</v>
      </c>
      <c r="R8">
        <f t="shared" si="2"/>
        <v>-1.0530318097640678</v>
      </c>
      <c r="S8">
        <f t="shared" si="10"/>
        <v>9.6272543654770803E-4</v>
      </c>
      <c r="T8">
        <f t="shared" si="10"/>
        <v>0.10921698564882468</v>
      </c>
      <c r="U8">
        <f t="shared" si="10"/>
        <v>2.1835743003167387</v>
      </c>
      <c r="V8">
        <f t="shared" si="10"/>
        <v>0.29747199815645242</v>
      </c>
      <c r="W8">
        <f t="shared" si="10"/>
        <v>0.34887841109369799</v>
      </c>
      <c r="X8">
        <f>SUM(S8:W8)</f>
        <v>2.9401044206522613</v>
      </c>
      <c r="Y8">
        <f t="shared" si="12"/>
        <v>1.0784450979485287</v>
      </c>
      <c r="Z8">
        <f t="shared" si="13"/>
        <v>3.2744600150430293E-4</v>
      </c>
      <c r="AA8">
        <f t="shared" si="13"/>
        <v>3.7147315204741918E-2</v>
      </c>
      <c r="AB8">
        <f t="shared" si="14"/>
        <v>0.74268596889912952</v>
      </c>
      <c r="AC8">
        <f t="shared" si="14"/>
        <v>0.10117735821452843</v>
      </c>
      <c r="AD8">
        <f t="shared" si="14"/>
        <v>0.11866191168009585</v>
      </c>
      <c r="AE8">
        <f t="shared" si="18"/>
        <v>1</v>
      </c>
      <c r="AF8" s="15">
        <f t="shared" si="19"/>
        <v>8.8928132015222179</v>
      </c>
      <c r="AG8">
        <f>EXP(AF8+$D$2*Y8)</f>
        <v>15486.512612730592</v>
      </c>
      <c r="AI8">
        <f>AG8/$AH$5</f>
        <v>5.1931115202803219E-2</v>
      </c>
      <c r="AK8">
        <f t="shared" si="3"/>
        <v>1.7004636026817231E-5</v>
      </c>
      <c r="AL8">
        <f t="shared" si="4"/>
        <v>1.9291015053722962E-3</v>
      </c>
      <c r="AM8">
        <f t="shared" si="5"/>
        <v>3.8568510610406226E-2</v>
      </c>
      <c r="AN8">
        <f t="shared" si="6"/>
        <v>5.2542530453539649E-3</v>
      </c>
      <c r="AO8">
        <f t="shared" si="7"/>
        <v>6.162245405643918E-3</v>
      </c>
      <c r="AQ8" s="23">
        <f t="shared" si="16"/>
        <v>0.13132910204106013</v>
      </c>
      <c r="AR8">
        <f t="shared" si="20"/>
        <v>14.898711624703923</v>
      </c>
      <c r="AS8">
        <f>AM8*$C8*0.5</f>
        <v>297.8698195914165</v>
      </c>
      <c r="AT8">
        <f t="shared" si="17"/>
        <v>40.579306328851565</v>
      </c>
      <c r="AU8" s="24">
        <f t="shared" si="17"/>
        <v>47.591854033428433</v>
      </c>
    </row>
    <row r="9" spans="1:47">
      <c r="A9">
        <v>1</v>
      </c>
      <c r="B9">
        <v>5</v>
      </c>
      <c r="C9">
        <v>15446.2702799339</v>
      </c>
      <c r="D9">
        <v>8990.4367514448204</v>
      </c>
      <c r="E9">
        <v>14782.8116542268</v>
      </c>
      <c r="F9">
        <v>12480.475744780801</v>
      </c>
      <c r="G9">
        <v>0.9</v>
      </c>
      <c r="H9">
        <v>9.3147073381182999</v>
      </c>
      <c r="I9">
        <v>7.9083709331035497</v>
      </c>
      <c r="J9">
        <v>7.8243541640193897</v>
      </c>
      <c r="K9">
        <v>6.9860305035887302</v>
      </c>
      <c r="L9">
        <v>15</v>
      </c>
      <c r="M9">
        <v>7.9840348612442602</v>
      </c>
      <c r="N9">
        <f t="shared" si="8"/>
        <v>-9.6782873578727102</v>
      </c>
      <c r="O9">
        <f t="shared" si="9"/>
        <v>-3.58069121075025</v>
      </c>
      <c r="P9">
        <f t="shared" si="0"/>
        <v>0.58285360470985181</v>
      </c>
      <c r="Q9">
        <f t="shared" si="1"/>
        <v>-1.383219248422429</v>
      </c>
      <c r="R9">
        <f t="shared" si="2"/>
        <v>-1.1662523097530806</v>
      </c>
      <c r="S9">
        <f t="shared" si="10"/>
        <v>6.2628672480671596E-5</v>
      </c>
      <c r="T9">
        <f t="shared" si="10"/>
        <v>2.7856436930526498E-2</v>
      </c>
      <c r="U9">
        <f t="shared" si="10"/>
        <v>1.791142357258936</v>
      </c>
      <c r="V9">
        <f t="shared" si="10"/>
        <v>0.25076996142669539</v>
      </c>
      <c r="W9">
        <f t="shared" si="10"/>
        <v>0.31153228272969929</v>
      </c>
      <c r="X9">
        <f t="shared" si="11"/>
        <v>2.3813636670183382</v>
      </c>
      <c r="Y9">
        <f t="shared" si="12"/>
        <v>0.86767329293456374</v>
      </c>
      <c r="Z9">
        <f t="shared" si="13"/>
        <v>2.6299499462460435E-5</v>
      </c>
      <c r="AA9">
        <f t="shared" si="13"/>
        <v>1.1697682851357614E-2</v>
      </c>
      <c r="AB9">
        <f t="shared" si="14"/>
        <v>0.75214986357022595</v>
      </c>
      <c r="AC9">
        <f t="shared" si="14"/>
        <v>0.10530519336455647</v>
      </c>
      <c r="AD9">
        <f t="shared" si="14"/>
        <v>0.13082096071439736</v>
      </c>
      <c r="AE9">
        <f t="shared" si="18"/>
        <v>0.99999999999999978</v>
      </c>
      <c r="AF9" s="15">
        <f>$E$2*LN(F9+0.15*E9)</f>
        <v>9.595459734844523</v>
      </c>
      <c r="AG9">
        <f t="shared" ref="AG9:AG72" si="21">EXP(AF9+$D$2*Y9)</f>
        <v>26979.457980940017</v>
      </c>
      <c r="AI9">
        <f t="shared" si="15"/>
        <v>9.0470551734522911E-2</v>
      </c>
      <c r="AK9">
        <f t="shared" si="3"/>
        <v>2.3793302267105844E-6</v>
      </c>
      <c r="AL9">
        <f t="shared" si="4"/>
        <v>1.0582958215777905E-3</v>
      </c>
      <c r="AM9">
        <f t="shared" si="5"/>
        <v>6.8047413144244479E-2</v>
      </c>
      <c r="AN9">
        <f t="shared" si="6"/>
        <v>9.5270189442020446E-3</v>
      </c>
      <c r="AO9">
        <f t="shared" si="7"/>
        <v>1.1835444494271876E-2</v>
      </c>
      <c r="AQ9" s="23">
        <f>AK9*$C9*0.5</f>
        <v>1.8375888883494045E-2</v>
      </c>
      <c r="AR9">
        <f t="shared" si="20"/>
        <v>8.1733616481076279</v>
      </c>
      <c r="AS9">
        <f t="shared" si="17"/>
        <v>525.53936763816341</v>
      </c>
      <c r="AT9">
        <f t="shared" si="17"/>
        <v>73.578454787097641</v>
      </c>
      <c r="AU9" s="24">
        <f t="shared" si="17"/>
        <v>91.406737270839486</v>
      </c>
    </row>
    <row r="10" spans="1:47">
      <c r="A10">
        <v>1</v>
      </c>
      <c r="B10">
        <v>6</v>
      </c>
      <c r="C10">
        <v>15446.2702799339</v>
      </c>
      <c r="D10">
        <v>8990.4367514448204</v>
      </c>
      <c r="E10">
        <v>9917.1173318633791</v>
      </c>
      <c r="F10">
        <v>8485.8407141789503</v>
      </c>
      <c r="G10">
        <v>0.9</v>
      </c>
      <c r="H10">
        <v>11.2877645575384</v>
      </c>
      <c r="I10">
        <v>6.9124987242335898</v>
      </c>
      <c r="J10">
        <v>9.4817222283322806</v>
      </c>
      <c r="K10">
        <v>8.4658234181538301</v>
      </c>
      <c r="L10">
        <v>15</v>
      </c>
      <c r="M10">
        <v>9.6752267636043996</v>
      </c>
      <c r="N10">
        <f t="shared" si="8"/>
        <v>-12.045956021176831</v>
      </c>
      <c r="O10">
        <f t="shared" si="9"/>
        <v>-4.7645255424023105</v>
      </c>
      <c r="P10">
        <f t="shared" si="0"/>
        <v>0.41119762662030118</v>
      </c>
      <c r="Q10">
        <f t="shared" si="1"/>
        <v>-1.5311985398789392</v>
      </c>
      <c r="R10">
        <f t="shared" si="2"/>
        <v>-1.2209357386049888</v>
      </c>
      <c r="S10">
        <f t="shared" si="10"/>
        <v>5.8682386945959579E-6</v>
      </c>
      <c r="T10">
        <f t="shared" si="10"/>
        <v>8.5269329509270169E-3</v>
      </c>
      <c r="U10">
        <f t="shared" si="10"/>
        <v>1.5086234712573192</v>
      </c>
      <c r="V10">
        <f t="shared" si="10"/>
        <v>0.21627629614790916</v>
      </c>
      <c r="W10">
        <f t="shared" si="10"/>
        <v>0.29495403787192148</v>
      </c>
      <c r="X10">
        <f t="shared" si="11"/>
        <v>2.0283866064667713</v>
      </c>
      <c r="Y10">
        <f t="shared" si="12"/>
        <v>0.70724070191296884</v>
      </c>
      <c r="Z10">
        <f t="shared" si="13"/>
        <v>2.8930573076588152E-6</v>
      </c>
      <c r="AA10">
        <f t="shared" si="13"/>
        <v>4.2038006579919228E-3</v>
      </c>
      <c r="AB10">
        <f t="shared" si="14"/>
        <v>0.74375538984906686</v>
      </c>
      <c r="AC10">
        <f t="shared" si="14"/>
        <v>0.106624790095927</v>
      </c>
      <c r="AD10">
        <f t="shared" si="14"/>
        <v>0.14541312633970666</v>
      </c>
      <c r="AE10">
        <f t="shared" si="18"/>
        <v>1</v>
      </c>
      <c r="AF10" s="15">
        <f>$E$2*LN(F10+0.15*E10)</f>
        <v>9.2076776615028511</v>
      </c>
      <c r="AG10">
        <f t="shared" si="21"/>
        <v>16362.479426194426</v>
      </c>
      <c r="AI10">
        <f t="shared" si="15"/>
        <v>5.4868505604463311E-2</v>
      </c>
      <c r="AK10">
        <f t="shared" si="3"/>
        <v>1.5873773109931123E-7</v>
      </c>
      <c r="AL10">
        <f t="shared" si="4"/>
        <v>2.3065625996307638E-4</v>
      </c>
      <c r="AM10">
        <f t="shared" si="5"/>
        <v>4.0808746776283322E-2</v>
      </c>
      <c r="AN10">
        <f t="shared" si="6"/>
        <v>5.8503428929530948E-3</v>
      </c>
      <c r="AO10">
        <f t="shared" si="7"/>
        <v>7.9786009375327257E-3</v>
      </c>
      <c r="AQ10" s="23">
        <f t="shared" si="16"/>
        <v>1.2259529490917151E-3</v>
      </c>
      <c r="AR10">
        <f t="shared" si="20"/>
        <v>1.7813894665741872</v>
      </c>
      <c r="AS10">
        <f t="shared" si="17"/>
        <v>315.17146624592675</v>
      </c>
      <c r="AT10">
        <f t="shared" si="17"/>
        <v>45.182988777421954</v>
      </c>
      <c r="AU10" s="24">
        <f t="shared" si="17"/>
        <v>61.619813268432246</v>
      </c>
    </row>
    <row r="11" spans="1:47">
      <c r="A11">
        <v>1</v>
      </c>
      <c r="B11">
        <v>7</v>
      </c>
      <c r="C11">
        <v>15446.2702799339</v>
      </c>
      <c r="D11">
        <v>8990.4367514448204</v>
      </c>
      <c r="E11">
        <v>10744.4542109262</v>
      </c>
      <c r="F11">
        <v>6602.88492501783</v>
      </c>
      <c r="G11">
        <v>0.9</v>
      </c>
      <c r="H11">
        <v>13.1943468485001</v>
      </c>
      <c r="I11">
        <v>6.9677215429803896</v>
      </c>
      <c r="J11">
        <v>11.083251352740101</v>
      </c>
      <c r="K11">
        <v>9.89576013637509</v>
      </c>
      <c r="L11">
        <v>15</v>
      </c>
      <c r="M11">
        <v>11.3094401558572</v>
      </c>
      <c r="N11">
        <f t="shared" si="8"/>
        <v>-14.33385477033087</v>
      </c>
      <c r="O11">
        <f t="shared" si="9"/>
        <v>-5.9084749169793298</v>
      </c>
      <c r="P11">
        <f t="shared" si="0"/>
        <v>0.24532496730663456</v>
      </c>
      <c r="Q11">
        <f t="shared" si="1"/>
        <v>-1.674192211701065</v>
      </c>
      <c r="R11">
        <f t="shared" si="2"/>
        <v>-1.3043030927800328</v>
      </c>
      <c r="S11">
        <f t="shared" si="10"/>
        <v>5.9550576316980851E-7</v>
      </c>
      <c r="T11">
        <f t="shared" si="10"/>
        <v>2.7163263532697236E-3</v>
      </c>
      <c r="U11">
        <f t="shared" si="10"/>
        <v>1.278036565830047</v>
      </c>
      <c r="V11">
        <f t="shared" si="10"/>
        <v>0.18745954596544365</v>
      </c>
      <c r="W11">
        <f t="shared" si="10"/>
        <v>0.27136158300992419</v>
      </c>
      <c r="X11">
        <f t="shared" si="11"/>
        <v>1.7395746166644477</v>
      </c>
      <c r="Y11">
        <f t="shared" si="12"/>
        <v>0.55364061015664612</v>
      </c>
      <c r="Z11">
        <f t="shared" si="13"/>
        <v>3.4232838158541467E-7</v>
      </c>
      <c r="AA11">
        <f t="shared" si="13"/>
        <v>1.5614888417250831E-3</v>
      </c>
      <c r="AB11">
        <f t="shared" si="14"/>
        <v>0.73468338384968035</v>
      </c>
      <c r="AC11">
        <f t="shared" si="14"/>
        <v>0.1077617160940693</v>
      </c>
      <c r="AD11">
        <f t="shared" si="14"/>
        <v>0.1559930688861437</v>
      </c>
      <c r="AE11">
        <f t="shared" si="18"/>
        <v>1</v>
      </c>
      <c r="AF11" s="15">
        <f t="shared" si="19"/>
        <v>9.0136626232282975</v>
      </c>
      <c r="AG11">
        <f t="shared" si="21"/>
        <v>12103.029236034185</v>
      </c>
      <c r="AI11">
        <f>AG11/$AH$5</f>
        <v>4.0585238347509725E-2</v>
      </c>
      <c r="AK11">
        <f t="shared" si="3"/>
        <v>1.3893478959761314E-8</v>
      </c>
      <c r="AL11">
        <f t="shared" si="4"/>
        <v>6.3373396818389391E-5</v>
      </c>
      <c r="AM11">
        <f t="shared" si="5"/>
        <v>2.9817300243494254E-2</v>
      </c>
      <c r="AN11">
        <f t="shared" si="6"/>
        <v>4.3735349324144773E-3</v>
      </c>
      <c r="AO11">
        <f t="shared" si="7"/>
        <v>6.3310158813036452E-3</v>
      </c>
      <c r="AQ11" s="23">
        <f t="shared" si="16"/>
        <v>1.0730121557052407E-4</v>
      </c>
      <c r="AR11">
        <f t="shared" si="20"/>
        <v>0.48944130790717283</v>
      </c>
      <c r="AS11">
        <f t="shared" si="17"/>
        <v>230.28303928947557</v>
      </c>
      <c r="AT11">
        <f>AN11*$C11*0.5</f>
        <v>33.777401322403229</v>
      </c>
      <c r="AU11" s="24">
        <f t="shared" si="17"/>
        <v>48.895291224585016</v>
      </c>
    </row>
    <row r="12" spans="1:47">
      <c r="A12">
        <v>1</v>
      </c>
      <c r="B12">
        <v>8</v>
      </c>
      <c r="C12">
        <v>15446.2702799339</v>
      </c>
      <c r="D12">
        <v>8990.4367514448204</v>
      </c>
      <c r="E12">
        <v>1326.9172514140701</v>
      </c>
      <c r="F12">
        <v>9665.5722048840307</v>
      </c>
      <c r="G12">
        <v>0.9</v>
      </c>
      <c r="H12">
        <v>16.359435333711801</v>
      </c>
      <c r="I12">
        <v>6.9945511564586997</v>
      </c>
      <c r="J12">
        <v>13.7419256803179</v>
      </c>
      <c r="K12">
        <v>12.269576500283801</v>
      </c>
      <c r="L12">
        <v>16.359435333711801</v>
      </c>
      <c r="M12">
        <v>14.0223731431815</v>
      </c>
      <c r="N12">
        <f t="shared" si="8"/>
        <v>-18.131960952584908</v>
      </c>
      <c r="O12">
        <f t="shared" si="9"/>
        <v>-7.8075280081063498</v>
      </c>
      <c r="P12">
        <f t="shared" si="0"/>
        <v>-3.0037730906777971E-2</v>
      </c>
      <c r="Q12">
        <f t="shared" si="1"/>
        <v>-1.911573848091936</v>
      </c>
      <c r="R12">
        <f t="shared" si="2"/>
        <v>-1.5087263972361873</v>
      </c>
      <c r="S12">
        <f t="shared" si="10"/>
        <v>1.3347176767096602E-8</v>
      </c>
      <c r="T12">
        <f t="shared" si="10"/>
        <v>4.0666207168411076E-4</v>
      </c>
      <c r="U12">
        <f t="shared" si="10"/>
        <v>0.97040891844931354</v>
      </c>
      <c r="V12">
        <f t="shared" si="10"/>
        <v>0.1478475138627878</v>
      </c>
      <c r="W12">
        <f t="shared" si="10"/>
        <v>0.22119150875900823</v>
      </c>
      <c r="X12">
        <f t="shared" si="11"/>
        <v>1.3398546164899703</v>
      </c>
      <c r="Y12">
        <f t="shared" si="12"/>
        <v>0.29256111292005615</v>
      </c>
      <c r="Z12">
        <f t="shared" si="13"/>
        <v>9.9616604688517078E-9</v>
      </c>
      <c r="AA12">
        <f t="shared" si="13"/>
        <v>3.0351208756472937E-4</v>
      </c>
      <c r="AB12">
        <f t="shared" si="14"/>
        <v>0.72426433920980393</v>
      </c>
      <c r="AC12">
        <f t="shared" si="14"/>
        <v>0.11034593756903664</v>
      </c>
      <c r="AD12">
        <f t="shared" si="14"/>
        <v>0.16508620117193437</v>
      </c>
      <c r="AE12">
        <f t="shared" si="18"/>
        <v>1.0000000000000002</v>
      </c>
      <c r="AF12" s="15">
        <f t="shared" si="19"/>
        <v>9.1967088629451759</v>
      </c>
      <c r="AG12">
        <f t="shared" si="21"/>
        <v>12106.546786345833</v>
      </c>
      <c r="AI12">
        <f t="shared" si="15"/>
        <v>4.059703379268411E-2</v>
      </c>
      <c r="AK12">
        <f t="shared" si="3"/>
        <v>4.0441386668521822E-10</v>
      </c>
      <c r="AL12">
        <f t="shared" si="4"/>
        <v>1.2321690475353416E-5</v>
      </c>
      <c r="AM12">
        <f t="shared" si="5"/>
        <v>2.9402983853736436E-2</v>
      </c>
      <c r="AN12">
        <f t="shared" si="6"/>
        <v>4.4797177563755917E-3</v>
      </c>
      <c r="AO12">
        <f t="shared" si="7"/>
        <v>6.7020100876828666E-3</v>
      </c>
      <c r="AQ12" s="23">
        <f>AK12*$C12*0.5</f>
        <v>3.1233429448865184E-6</v>
      </c>
      <c r="AR12">
        <f t="shared" si="20"/>
        <v>9.516208069399805E-2</v>
      </c>
      <c r="AS12">
        <f t="shared" si="17"/>
        <v>227.08321782067273</v>
      </c>
      <c r="AT12">
        <f t="shared" si="17"/>
        <v>34.597465621398236</v>
      </c>
      <c r="AU12" s="24">
        <f t="shared" si="17"/>
        <v>51.760529616596529</v>
      </c>
    </row>
    <row r="13" spans="1:47">
      <c r="A13">
        <v>1</v>
      </c>
      <c r="B13">
        <v>9</v>
      </c>
      <c r="C13">
        <v>15446.2702799339</v>
      </c>
      <c r="D13">
        <v>8990.4367514448204</v>
      </c>
      <c r="E13">
        <v>6736.8860152257803</v>
      </c>
      <c r="F13">
        <v>5806.3655341846197</v>
      </c>
      <c r="G13">
        <v>0.9</v>
      </c>
      <c r="H13">
        <v>17.176042537100599</v>
      </c>
      <c r="I13">
        <v>7.4860929515380903</v>
      </c>
      <c r="J13">
        <v>14.4278757311645</v>
      </c>
      <c r="K13">
        <v>12.882031902825499</v>
      </c>
      <c r="L13">
        <v>17.176042537100599</v>
      </c>
      <c r="M13">
        <v>14.7223221746577</v>
      </c>
      <c r="N13">
        <f t="shared" si="8"/>
        <v>-19.111889596651466</v>
      </c>
      <c r="O13">
        <f t="shared" si="9"/>
        <v>-8.2974923301396295</v>
      </c>
      <c r="P13">
        <f t="shared" si="0"/>
        <v>-0.10108255760161</v>
      </c>
      <c r="Q13">
        <f t="shared" si="1"/>
        <v>-1.9728193883461058</v>
      </c>
      <c r="R13">
        <f t="shared" si="2"/>
        <v>-1.5993004628318188</v>
      </c>
      <c r="S13">
        <f t="shared" si="10"/>
        <v>5.009701038163175E-9</v>
      </c>
      <c r="T13">
        <f t="shared" si="10"/>
        <v>2.491408073062671E-4</v>
      </c>
      <c r="U13">
        <f t="shared" si="10"/>
        <v>0.90385840942306239</v>
      </c>
      <c r="V13">
        <f t="shared" si="10"/>
        <v>0.1390642269271555</v>
      </c>
      <c r="W13">
        <f t="shared" si="10"/>
        <v>0.20203780152389755</v>
      </c>
      <c r="X13">
        <f t="shared" si="11"/>
        <v>1.2452095836911228</v>
      </c>
      <c r="Y13">
        <f t="shared" si="12"/>
        <v>0.21930385606318506</v>
      </c>
      <c r="Z13">
        <f t="shared" si="13"/>
        <v>4.0231789923372799E-9</v>
      </c>
      <c r="AA13">
        <f t="shared" si="13"/>
        <v>2.000794168060845E-4</v>
      </c>
      <c r="AB13">
        <f t="shared" si="14"/>
        <v>0.72586849736876635</v>
      </c>
      <c r="AC13">
        <f t="shared" si="14"/>
        <v>0.11167937409775888</v>
      </c>
      <c r="AD13">
        <f t="shared" si="14"/>
        <v>0.16225204509348967</v>
      </c>
      <c r="AE13">
        <f t="shared" si="18"/>
        <v>1</v>
      </c>
      <c r="AF13" s="15">
        <f t="shared" si="19"/>
        <v>8.82715987268476</v>
      </c>
      <c r="AG13">
        <f t="shared" si="21"/>
        <v>7947.975903745406</v>
      </c>
      <c r="AI13">
        <f t="shared" si="15"/>
        <v>2.6652046371447781E-2</v>
      </c>
      <c r="AK13">
        <f t="shared" si="3"/>
        <v>1.0722595306440774E-10</v>
      </c>
      <c r="AL13">
        <f t="shared" si="4"/>
        <v>5.3325258946879927E-6</v>
      </c>
      <c r="AM13">
        <f t="shared" si="5"/>
        <v>1.9345880851445483E-2</v>
      </c>
      <c r="AN13">
        <f t="shared" si="6"/>
        <v>2.9764838571877338E-3</v>
      </c>
      <c r="AO13">
        <f t="shared" si="7"/>
        <v>4.3243490296939234E-3</v>
      </c>
      <c r="AQ13" s="23">
        <f t="shared" si="16"/>
        <v>8.2812052602817431E-7</v>
      </c>
      <c r="AR13">
        <f t="shared" si="20"/>
        <v>4.1183818122048535E-2</v>
      </c>
      <c r="AS13">
        <f t="shared" si="17"/>
        <v>149.41085221741236</v>
      </c>
      <c r="AT13">
        <f t="shared" si="17"/>
        <v>22.987787070990958</v>
      </c>
      <c r="AU13" s="24">
        <f t="shared" si="17"/>
        <v>33.397531948711126</v>
      </c>
    </row>
    <row r="14" spans="1:47">
      <c r="A14">
        <v>1</v>
      </c>
      <c r="B14">
        <v>10</v>
      </c>
      <c r="C14">
        <v>15446.2702799339</v>
      </c>
      <c r="D14">
        <v>8990.4367514448204</v>
      </c>
      <c r="E14">
        <v>15653.849400851201</v>
      </c>
      <c r="F14">
        <v>10723.919758195199</v>
      </c>
      <c r="G14">
        <v>0.9</v>
      </c>
      <c r="H14">
        <v>19.492082105945901</v>
      </c>
      <c r="I14">
        <v>7.7062158979737303</v>
      </c>
      <c r="J14">
        <v>16.373348968994499</v>
      </c>
      <c r="K14">
        <v>14.6190615794594</v>
      </c>
      <c r="L14">
        <v>19.492082105945901</v>
      </c>
      <c r="M14">
        <v>16.707498947953599</v>
      </c>
      <c r="N14">
        <f t="shared" si="8"/>
        <v>-21.891137079265828</v>
      </c>
      <c r="O14">
        <f t="shared" si="9"/>
        <v>-9.687116071446809</v>
      </c>
      <c r="P14">
        <f t="shared" si="0"/>
        <v>-0.30257800009114388</v>
      </c>
      <c r="Q14">
        <f t="shared" si="1"/>
        <v>-2.1465223560094961</v>
      </c>
      <c r="R14">
        <f t="shared" si="2"/>
        <v>-1.820964968331948</v>
      </c>
      <c r="S14">
        <f t="shared" si="10"/>
        <v>3.1102834100562426E-10</v>
      </c>
      <c r="T14">
        <f t="shared" si="10"/>
        <v>6.2078175535496563E-5</v>
      </c>
      <c r="U14">
        <f t="shared" si="10"/>
        <v>0.7389108508973965</v>
      </c>
      <c r="V14">
        <f t="shared" si="10"/>
        <v>0.11688995340215701</v>
      </c>
      <c r="W14">
        <f t="shared" si="10"/>
        <v>0.16186947662727438</v>
      </c>
      <c r="X14">
        <f t="shared" si="11"/>
        <v>1.0177323594133918</v>
      </c>
      <c r="Y14">
        <f t="shared" si="12"/>
        <v>1.7576975323582975E-2</v>
      </c>
      <c r="Z14">
        <f t="shared" si="13"/>
        <v>3.0560916937425189E-10</v>
      </c>
      <c r="AA14">
        <f t="shared" si="13"/>
        <v>6.0996562565110581E-5</v>
      </c>
      <c r="AB14">
        <f t="shared" si="14"/>
        <v>0.72603651054516483</v>
      </c>
      <c r="AC14">
        <f t="shared" si="14"/>
        <v>0.11485333282468381</v>
      </c>
      <c r="AD14">
        <f t="shared" si="14"/>
        <v>0.15904915976197703</v>
      </c>
      <c r="AE14">
        <f t="shared" si="18"/>
        <v>1</v>
      </c>
      <c r="AF14" s="15">
        <f t="shared" si="19"/>
        <v>9.4782276004781938</v>
      </c>
      <c r="AG14">
        <f t="shared" si="21"/>
        <v>13233.827014655693</v>
      </c>
      <c r="AI14">
        <f t="shared" si="15"/>
        <v>4.437715659154319E-2</v>
      </c>
      <c r="AK14">
        <f t="shared" si="3"/>
        <v>1.3562065965132621E-11</v>
      </c>
      <c r="AL14">
        <f t="shared" si="4"/>
        <v>2.7068540084977736E-6</v>
      </c>
      <c r="AM14">
        <f t="shared" si="5"/>
        <v>3.2219435919640375E-2</v>
      </c>
      <c r="AN14">
        <f t="shared" si="6"/>
        <v>5.0968643358216209E-3</v>
      </c>
      <c r="AO14">
        <f t="shared" si="7"/>
        <v>7.0581494685106249E-3</v>
      </c>
      <c r="AQ14" s="23">
        <f t="shared" si="16"/>
        <v>1.0474166822586554E-7</v>
      </c>
      <c r="AR14">
        <f t="shared" si="20"/>
        <v>2.0905399311789554E-2</v>
      </c>
      <c r="AS14">
        <f>AM14*$C14*0.5</f>
        <v>248.83505774088795</v>
      </c>
      <c r="AT14">
        <f t="shared" si="17"/>
        <v>39.363772055628274</v>
      </c>
      <c r="AU14" s="24">
        <f>AO14*$C14*0.5</f>
        <v>54.511042183393464</v>
      </c>
    </row>
    <row r="15" spans="1:47">
      <c r="A15">
        <v>1</v>
      </c>
      <c r="B15">
        <v>11</v>
      </c>
      <c r="C15">
        <v>15446.2702799339</v>
      </c>
      <c r="D15">
        <v>8990.4367514448204</v>
      </c>
      <c r="E15">
        <v>10891.4480381786</v>
      </c>
      <c r="F15">
        <v>9022.5382886068801</v>
      </c>
      <c r="G15">
        <v>0.9</v>
      </c>
      <c r="H15">
        <v>22.3659878330613</v>
      </c>
      <c r="I15">
        <v>7.7916358455743797</v>
      </c>
      <c r="J15">
        <v>18.787429779771401</v>
      </c>
      <c r="K15">
        <v>16.774490874795902</v>
      </c>
      <c r="L15">
        <v>22.3659878330613</v>
      </c>
      <c r="M15">
        <v>19.170846714052502</v>
      </c>
      <c r="N15">
        <f t="shared" si="8"/>
        <v>-25.339823951804306</v>
      </c>
      <c r="O15">
        <f t="shared" si="9"/>
        <v>-11.411459507716049</v>
      </c>
      <c r="P15">
        <f t="shared" si="0"/>
        <v>-0.55260779835017904</v>
      </c>
      <c r="Q15">
        <f t="shared" si="1"/>
        <v>-2.3620652855431463</v>
      </c>
      <c r="R15">
        <f t="shared" si="2"/>
        <v>-2.0903902414206827</v>
      </c>
      <c r="S15">
        <f t="shared" si="10"/>
        <v>9.8867666815088496E-12</v>
      </c>
      <c r="T15">
        <f t="shared" si="10"/>
        <v>1.1067922395037069E-5</v>
      </c>
      <c r="U15">
        <f t="shared" si="10"/>
        <v>0.57544720171858987</v>
      </c>
      <c r="V15">
        <f t="shared" si="10"/>
        <v>9.4225419706013461E-2</v>
      </c>
      <c r="W15">
        <f t="shared" si="10"/>
        <v>0.12363887739068417</v>
      </c>
      <c r="X15">
        <f t="shared" si="11"/>
        <v>0.79332256674756929</v>
      </c>
      <c r="Y15">
        <f t="shared" si="12"/>
        <v>-0.23152537240341098</v>
      </c>
      <c r="Z15">
        <f t="shared" si="13"/>
        <v>1.2462480075465649E-11</v>
      </c>
      <c r="AA15">
        <f t="shared" si="13"/>
        <v>1.3951352021174533E-5</v>
      </c>
      <c r="AB15">
        <f t="shared" si="14"/>
        <v>0.72536345975607908</v>
      </c>
      <c r="AC15">
        <f t="shared" si="14"/>
        <v>0.11877314935375519</v>
      </c>
      <c r="AD15">
        <f t="shared" si="14"/>
        <v>0.15584943952568206</v>
      </c>
      <c r="AE15">
        <f t="shared" si="18"/>
        <v>1</v>
      </c>
      <c r="AF15" s="15">
        <f t="shared" si="19"/>
        <v>9.2739023690630891</v>
      </c>
      <c r="AG15">
        <f t="shared" si="21"/>
        <v>9061.9046968392377</v>
      </c>
      <c r="AI15">
        <f t="shared" si="15"/>
        <v>3.0387397636672083E-2</v>
      </c>
      <c r="AK15">
        <f t="shared" si="3"/>
        <v>3.7870233759227777E-13</v>
      </c>
      <c r="AL15">
        <f t="shared" si="4"/>
        <v>4.2394528143661929E-7</v>
      </c>
      <c r="AM15">
        <f t="shared" si="5"/>
        <v>2.2041907882720164E-2</v>
      </c>
      <c r="AN15">
        <f t="shared" si="6"/>
        <v>3.6092069179724006E-3</v>
      </c>
      <c r="AO15">
        <f t="shared" si="7"/>
        <v>4.7358588903193798E-3</v>
      </c>
      <c r="AQ15" s="23">
        <f>AK15*$C15*0.5</f>
        <v>2.9247693310465474E-9</v>
      </c>
      <c r="AR15">
        <f>AL15*$C15*0.5</f>
        <v>3.2741867004863327E-3</v>
      </c>
      <c r="AS15">
        <f t="shared" si="17"/>
        <v>170.23263332095061</v>
      </c>
      <c r="AT15">
        <f t="shared" si="17"/>
        <v>27.874392775604459</v>
      </c>
      <c r="AU15" s="24">
        <f t="shared" si="17"/>
        <v>36.575678213750486</v>
      </c>
    </row>
    <row r="16" spans="1:47">
      <c r="A16">
        <v>1</v>
      </c>
      <c r="B16">
        <v>12</v>
      </c>
      <c r="C16">
        <v>15446.2702799339</v>
      </c>
      <c r="D16">
        <v>8990.4367514448204</v>
      </c>
      <c r="E16">
        <v>19775.635773132999</v>
      </c>
      <c r="F16">
        <v>19400.363349273801</v>
      </c>
      <c r="G16">
        <v>0.9</v>
      </c>
      <c r="H16">
        <v>25.375260516430899</v>
      </c>
      <c r="I16">
        <v>7.8029720554375004</v>
      </c>
      <c r="J16">
        <v>21.3152188338019</v>
      </c>
      <c r="K16">
        <v>19.031445387323199</v>
      </c>
      <c r="L16">
        <v>25.375260516430899</v>
      </c>
      <c r="M16">
        <v>21.750223299797899</v>
      </c>
      <c r="N16">
        <f t="shared" si="8"/>
        <v>-28.950951171847827</v>
      </c>
      <c r="O16">
        <f t="shared" si="9"/>
        <v>-13.21702311773781</v>
      </c>
      <c r="P16">
        <f t="shared" si="0"/>
        <v>-0.81441452180334195</v>
      </c>
      <c r="Q16">
        <f t="shared" si="1"/>
        <v>-2.5877607367958761</v>
      </c>
      <c r="R16">
        <f t="shared" si="2"/>
        <v>-2.370162791172326</v>
      </c>
      <c r="S16">
        <f t="shared" si="10"/>
        <v>2.6715398715242618E-13</v>
      </c>
      <c r="T16">
        <f t="shared" si="10"/>
        <v>1.8193648200953956E-6</v>
      </c>
      <c r="U16">
        <f t="shared" si="10"/>
        <v>0.44289855891631119</v>
      </c>
      <c r="V16">
        <f t="shared" si="10"/>
        <v>7.5188217927614417E-2</v>
      </c>
      <c r="W16">
        <f t="shared" si="10"/>
        <v>9.3465509679635336E-2</v>
      </c>
      <c r="X16">
        <f t="shared" si="11"/>
        <v>0.61155410588864811</v>
      </c>
      <c r="Y16">
        <f t="shared" si="12"/>
        <v>-0.49175184716622894</v>
      </c>
      <c r="Z16">
        <f t="shared" si="13"/>
        <v>4.3684440114129432E-13</v>
      </c>
      <c r="AA16">
        <f t="shared" si="13"/>
        <v>2.9749858640090072E-6</v>
      </c>
      <c r="AB16">
        <f t="shared" si="14"/>
        <v>0.72421811030560601</v>
      </c>
      <c r="AC16">
        <f t="shared" si="14"/>
        <v>0.12294614197440235</v>
      </c>
      <c r="AD16">
        <f t="shared" si="14"/>
        <v>0.15283277273369097</v>
      </c>
      <c r="AE16">
        <f t="shared" si="18"/>
        <v>1.0000000000000002</v>
      </c>
      <c r="AF16" s="15">
        <f t="shared" si="19"/>
        <v>10.015328914256084</v>
      </c>
      <c r="AG16">
        <f t="shared" si="21"/>
        <v>15852.819045323418</v>
      </c>
      <c r="AI16">
        <f t="shared" si="15"/>
        <v>5.3159455115487524E-2</v>
      </c>
      <c r="AK16">
        <f t="shared" si="3"/>
        <v>2.3222410334922663E-14</v>
      </c>
      <c r="AL16">
        <f t="shared" si="4"/>
        <v>1.581486275069967E-7</v>
      </c>
      <c r="AM16">
        <f t="shared" si="5"/>
        <v>3.8499040128614055E-2</v>
      </c>
      <c r="AN16">
        <f t="shared" si="6"/>
        <v>6.5357499159105978E-3</v>
      </c>
      <c r="AO16">
        <f t="shared" si="7"/>
        <v>8.1245069223121504E-3</v>
      </c>
      <c r="AQ16" s="23">
        <f t="shared" si="16"/>
        <v>1.793498132923729E-10</v>
      </c>
      <c r="AR16">
        <f t="shared" si="20"/>
        <v>1.2214032224368301E-3</v>
      </c>
      <c r="AS16">
        <f t="shared" si="17"/>
        <v>297.33328967229693</v>
      </c>
      <c r="AT16">
        <f t="shared" si="17"/>
        <v>50.476479841605176</v>
      </c>
      <c r="AU16" s="24">
        <f t="shared" si="17"/>
        <v>62.746664906613702</v>
      </c>
    </row>
    <row r="17" spans="1:49">
      <c r="A17">
        <v>1</v>
      </c>
      <c r="B17">
        <v>13</v>
      </c>
      <c r="C17">
        <v>15446.2702799339</v>
      </c>
      <c r="D17">
        <v>8990.4367514448204</v>
      </c>
      <c r="E17">
        <v>6227.3736275196297</v>
      </c>
      <c r="F17">
        <v>4568.4500073733298</v>
      </c>
      <c r="G17">
        <v>0.9</v>
      </c>
      <c r="H17">
        <v>27.773854481370101</v>
      </c>
      <c r="I17">
        <v>8.1833447229039606</v>
      </c>
      <c r="J17">
        <v>23.330037764350902</v>
      </c>
      <c r="K17">
        <v>20.830390861027599</v>
      </c>
      <c r="L17">
        <v>27.773854481370101</v>
      </c>
      <c r="M17">
        <v>23.8061609840315</v>
      </c>
      <c r="N17">
        <f t="shared" si="8"/>
        <v>-31.829263929774871</v>
      </c>
      <c r="O17">
        <f t="shared" si="9"/>
        <v>-14.656179496701331</v>
      </c>
      <c r="P17">
        <f t="shared" si="0"/>
        <v>-1.0230921967530562</v>
      </c>
      <c r="Q17">
        <f t="shared" si="1"/>
        <v>-2.7676552841663158</v>
      </c>
      <c r="R17">
        <f t="shared" si="2"/>
        <v>-2.6043005536549599</v>
      </c>
      <c r="S17">
        <f t="shared" si="10"/>
        <v>1.5021950004944288E-14</v>
      </c>
      <c r="T17">
        <f t="shared" si="10"/>
        <v>4.3142183210593286E-7</v>
      </c>
      <c r="U17">
        <f t="shared" si="10"/>
        <v>0.35948163184120252</v>
      </c>
      <c r="V17">
        <f t="shared" si="10"/>
        <v>6.2809101719757551E-2</v>
      </c>
      <c r="W17">
        <f t="shared" si="10"/>
        <v>7.3954846558609441E-2</v>
      </c>
      <c r="X17">
        <f t="shared" si="11"/>
        <v>0.49624601154141668</v>
      </c>
      <c r="Y17">
        <f t="shared" si="12"/>
        <v>-0.70068348420917304</v>
      </c>
      <c r="Z17">
        <f t="shared" si="13"/>
        <v>3.0271175295260902E-14</v>
      </c>
      <c r="AA17">
        <f t="shared" si="13"/>
        <v>8.6937088071674385E-7</v>
      </c>
      <c r="AB17">
        <f t="shared" si="14"/>
        <v>0.72440205760968657</v>
      </c>
      <c r="AC17">
        <f t="shared" si="14"/>
        <v>0.12656847664057347</v>
      </c>
      <c r="AD17">
        <f t="shared" si="14"/>
        <v>0.14902859637882887</v>
      </c>
      <c r="AE17">
        <f t="shared" si="18"/>
        <v>1</v>
      </c>
      <c r="AF17" s="15">
        <f t="shared" si="19"/>
        <v>8.6129679999005333</v>
      </c>
      <c r="AG17">
        <f t="shared" si="21"/>
        <v>3369.3986354000413</v>
      </c>
      <c r="AI17">
        <f t="shared" si="15"/>
        <v>1.1298646317266358E-2</v>
      </c>
      <c r="AK17">
        <f t="shared" si="3"/>
        <v>3.4202330326912393E-16</v>
      </c>
      <c r="AL17">
        <f t="shared" si="4"/>
        <v>9.8227140997488476E-9</v>
      </c>
      <c r="AM17">
        <f t="shared" si="5"/>
        <v>8.1847626404318568E-3</v>
      </c>
      <c r="AN17">
        <f t="shared" si="6"/>
        <v>1.4300524524770285E-3</v>
      </c>
      <c r="AO17">
        <f t="shared" si="7"/>
        <v>1.6838214016430292E-3</v>
      </c>
      <c r="AQ17" s="23">
        <f t="shared" si="16"/>
        <v>2.6414921921653442E-12</v>
      </c>
      <c r="AR17">
        <f t="shared" si="20"/>
        <v>7.5862148433619155E-5</v>
      </c>
      <c r="AS17">
        <f t="shared" si="17"/>
        <v>63.212027960607955</v>
      </c>
      <c r="AT17">
        <f t="shared" si="17"/>
        <v>11.044488347721256</v>
      </c>
      <c r="AU17" s="24">
        <f t="shared" si="17"/>
        <v>13.004380236457683</v>
      </c>
    </row>
    <row r="18" spans="1:49">
      <c r="A18">
        <v>1</v>
      </c>
      <c r="B18">
        <v>14</v>
      </c>
      <c r="C18">
        <v>15446.2702799339</v>
      </c>
      <c r="D18">
        <v>8990.4367514448204</v>
      </c>
      <c r="E18">
        <v>17670.048517895</v>
      </c>
      <c r="F18">
        <v>16690.792978189998</v>
      </c>
      <c r="G18">
        <v>0.9</v>
      </c>
      <c r="H18">
        <v>30.621885144813898</v>
      </c>
      <c r="I18">
        <v>7.8916783570040403</v>
      </c>
      <c r="J18">
        <v>25.7223835216437</v>
      </c>
      <c r="K18">
        <v>22.966413858610402</v>
      </c>
      <c r="L18">
        <v>30.621885144813898</v>
      </c>
      <c r="M18">
        <v>26.247330124126201</v>
      </c>
      <c r="N18">
        <f t="shared" si="8"/>
        <v>-35.24690072590743</v>
      </c>
      <c r="O18">
        <f t="shared" si="9"/>
        <v>-16.364997894767608</v>
      </c>
      <c r="P18">
        <f t="shared" si="0"/>
        <v>-1.2708708644726641</v>
      </c>
      <c r="Q18">
        <f t="shared" si="1"/>
        <v>-2.9812575839245961</v>
      </c>
      <c r="R18">
        <f t="shared" si="2"/>
        <v>-2.8600105528548871</v>
      </c>
      <c r="S18">
        <f t="shared" si="10"/>
        <v>4.9256722461887629E-16</v>
      </c>
      <c r="T18">
        <f t="shared" si="10"/>
        <v>7.8121705860250425E-8</v>
      </c>
      <c r="U18">
        <f t="shared" si="10"/>
        <v>0.28058716195730887</v>
      </c>
      <c r="V18">
        <f t="shared" si="10"/>
        <v>5.0728997761587152E-2</v>
      </c>
      <c r="W18">
        <f t="shared" si="10"/>
        <v>5.7268155919739494E-2</v>
      </c>
      <c r="X18">
        <f t="shared" si="11"/>
        <v>0.38858439376034187</v>
      </c>
      <c r="Y18">
        <f t="shared" si="12"/>
        <v>-0.94524490300905228</v>
      </c>
      <c r="Z18">
        <f t="shared" si="13"/>
        <v>1.2675939449144875E-15</v>
      </c>
      <c r="AA18">
        <f t="shared" si="13"/>
        <v>2.0104179970858975E-7</v>
      </c>
      <c r="AB18">
        <f t="shared" si="14"/>
        <v>0.72207522088589093</v>
      </c>
      <c r="AC18">
        <f t="shared" si="14"/>
        <v>0.13054821185864221</v>
      </c>
      <c r="AD18">
        <f t="shared" si="14"/>
        <v>0.1473763662136659</v>
      </c>
      <c r="AE18">
        <f t="shared" si="18"/>
        <v>1</v>
      </c>
      <c r="AF18" s="15">
        <f t="shared" si="19"/>
        <v>9.8699979981782864</v>
      </c>
      <c r="AG18">
        <f t="shared" si="21"/>
        <v>9979.8822044242588</v>
      </c>
      <c r="AI18">
        <f t="shared" si="15"/>
        <v>3.3465663021016376E-2</v>
      </c>
      <c r="AK18">
        <f t="shared" si="3"/>
        <v>4.2420871807989031E-17</v>
      </c>
      <c r="AL18">
        <f t="shared" si="4"/>
        <v>6.727997122186333E-9</v>
      </c>
      <c r="AM18">
        <f t="shared" si="5"/>
        <v>2.4164726017993191E-2</v>
      </c>
      <c r="AN18">
        <f t="shared" si="6"/>
        <v>4.3688824660575738E-3</v>
      </c>
      <c r="AO18">
        <f t="shared" si="7"/>
        <v>4.9320478089684462E-3</v>
      </c>
      <c r="AQ18" s="23">
        <f t="shared" si="16"/>
        <v>3.2762212572831343E-13</v>
      </c>
      <c r="AR18">
        <f t="shared" si="20"/>
        <v>5.1961230995953783E-5</v>
      </c>
      <c r="AS18">
        <f t="shared" si="17"/>
        <v>186.62744465723685</v>
      </c>
      <c r="AT18">
        <f t="shared" si="17"/>
        <v>33.741469695994716</v>
      </c>
      <c r="AU18" s="24">
        <f t="shared" si="17"/>
        <v>38.090871745441213</v>
      </c>
    </row>
    <row r="19" spans="1:49">
      <c r="A19">
        <v>1</v>
      </c>
      <c r="B19">
        <v>15</v>
      </c>
      <c r="C19">
        <v>15446.2702799339</v>
      </c>
      <c r="D19">
        <v>8990.4367514448204</v>
      </c>
      <c r="E19">
        <v>19842.180276010698</v>
      </c>
      <c r="F19">
        <v>16403.885489804201</v>
      </c>
      <c r="G19">
        <v>0.9</v>
      </c>
      <c r="H19">
        <v>30.381912512603201</v>
      </c>
      <c r="I19">
        <v>7.4947872315509203</v>
      </c>
      <c r="J19">
        <v>25.520806510586699</v>
      </c>
      <c r="K19">
        <v>22.786434384452399</v>
      </c>
      <c r="L19">
        <v>30.381912512603201</v>
      </c>
      <c r="M19">
        <v>26.041639296517001</v>
      </c>
      <c r="N19">
        <f t="shared" si="8"/>
        <v>-34.95893356725459</v>
      </c>
      <c r="O19">
        <f t="shared" si="9"/>
        <v>-16.221014315441188</v>
      </c>
      <c r="P19">
        <f t="shared" si="0"/>
        <v>-1.2499932454703342</v>
      </c>
      <c r="Q19">
        <f t="shared" si="1"/>
        <v>-2.9632596365087958</v>
      </c>
      <c r="R19">
        <f t="shared" si="2"/>
        <v>-2.8258206461002988</v>
      </c>
      <c r="S19">
        <f t="shared" si="10"/>
        <v>6.569435583414678E-16</v>
      </c>
      <c r="T19">
        <f t="shared" si="10"/>
        <v>9.022003514294993E-8</v>
      </c>
      <c r="U19">
        <f t="shared" si="10"/>
        <v>0.2865067320718756</v>
      </c>
      <c r="V19">
        <f t="shared" si="10"/>
        <v>5.1650281333548577E-2</v>
      </c>
      <c r="W19">
        <f t="shared" si="10"/>
        <v>5.9260005377040438E-2</v>
      </c>
      <c r="X19">
        <f t="shared" si="11"/>
        <v>0.39741710900250043</v>
      </c>
      <c r="Y19">
        <f t="shared" si="12"/>
        <v>-0.92276889744464285</v>
      </c>
      <c r="Z19">
        <f t="shared" si="13"/>
        <v>1.6530329053783501E-15</v>
      </c>
      <c r="AA19">
        <f t="shared" si="13"/>
        <v>2.27015981695902E-7</v>
      </c>
      <c r="AB19">
        <f t="shared" si="14"/>
        <v>0.72092198745795055</v>
      </c>
      <c r="AC19">
        <f t="shared" si="14"/>
        <v>0.12996491636504659</v>
      </c>
      <c r="AD19">
        <f t="shared" si="14"/>
        <v>0.1491128691610194</v>
      </c>
      <c r="AE19">
        <f t="shared" si="18"/>
        <v>0.99999999999999989</v>
      </c>
      <c r="AF19" s="15">
        <f t="shared" si="19"/>
        <v>9.8720078519071119</v>
      </c>
      <c r="AG19">
        <f t="shared" si="21"/>
        <v>10158.536075520447</v>
      </c>
      <c r="AI19">
        <f t="shared" si="15"/>
        <v>3.4064745267183033E-2</v>
      </c>
      <c r="AK19">
        <f t="shared" si="3"/>
        <v>5.6310144839984972E-17</v>
      </c>
      <c r="AL19">
        <f t="shared" si="4"/>
        <v>7.7332415880503881E-9</v>
      </c>
      <c r="AM19">
        <f t="shared" si="5"/>
        <v>2.4558023860266408E-2</v>
      </c>
      <c r="AN19">
        <f t="shared" si="6"/>
        <v>4.4272217696460598E-3</v>
      </c>
      <c r="AO19">
        <f t="shared" si="7"/>
        <v>5.0794919040289188E-3</v>
      </c>
      <c r="AQ19" s="23">
        <f t="shared" si="16"/>
        <v>4.3489085835031656E-13</v>
      </c>
      <c r="AR19">
        <f t="shared" si="20"/>
        <v>5.9724869854525777E-5</v>
      </c>
      <c r="AS19">
        <f t="shared" si="17"/>
        <v>189.66493704337032</v>
      </c>
      <c r="AT19">
        <f t="shared" si="17"/>
        <v>34.192032021580154</v>
      </c>
      <c r="AU19" s="24">
        <f t="shared" si="17"/>
        <v>39.229602417183372</v>
      </c>
    </row>
    <row r="20" spans="1:49">
      <c r="A20">
        <v>1</v>
      </c>
      <c r="B20">
        <v>16</v>
      </c>
      <c r="C20">
        <v>15446.2702799339</v>
      </c>
      <c r="D20">
        <v>8990.4367514448204</v>
      </c>
      <c r="E20">
        <v>12576.9110439045</v>
      </c>
      <c r="F20">
        <v>7323.1631650911904</v>
      </c>
      <c r="G20">
        <v>0.9</v>
      </c>
      <c r="H20">
        <v>33.357773972841798</v>
      </c>
      <c r="I20">
        <v>7.7902411641507596</v>
      </c>
      <c r="J20">
        <v>28.020530137187102</v>
      </c>
      <c r="K20">
        <v>25.018330479631398</v>
      </c>
      <c r="L20">
        <v>33.357773972841798</v>
      </c>
      <c r="M20">
        <v>28.592377691007201</v>
      </c>
      <c r="N20">
        <f t="shared" si="8"/>
        <v>-38.529967319540908</v>
      </c>
      <c r="O20">
        <f t="shared" si="9"/>
        <v>-18.006531191584347</v>
      </c>
      <c r="P20">
        <f t="shared" si="0"/>
        <v>-1.5088931925110942</v>
      </c>
      <c r="Q20">
        <f t="shared" si="1"/>
        <v>-3.186449246026696</v>
      </c>
      <c r="R20">
        <f t="shared" si="2"/>
        <v>-3.1110142568147339</v>
      </c>
      <c r="S20">
        <f t="shared" si="10"/>
        <v>1.8477695468501379E-17</v>
      </c>
      <c r="T20">
        <f t="shared" si="10"/>
        <v>1.5130833951692505E-8</v>
      </c>
      <c r="U20">
        <f t="shared" si="10"/>
        <v>0.22115461813717394</v>
      </c>
      <c r="V20">
        <f t="shared" si="10"/>
        <v>4.1318321975323022E-2</v>
      </c>
      <c r="W20">
        <f t="shared" si="10"/>
        <v>4.4555741450500952E-2</v>
      </c>
      <c r="X20">
        <f t="shared" si="11"/>
        <v>0.30702869669383187</v>
      </c>
      <c r="Y20">
        <f t="shared" si="12"/>
        <v>-1.1808140611906732</v>
      </c>
      <c r="Z20">
        <f t="shared" si="13"/>
        <v>6.0182307606664153E-17</v>
      </c>
      <c r="AA20">
        <f t="shared" si="13"/>
        <v>4.9281497510250417E-8</v>
      </c>
      <c r="AB20">
        <f t="shared" si="14"/>
        <v>0.72030601868368249</v>
      </c>
      <c r="AC20">
        <f t="shared" si="14"/>
        <v>0.13457478867692141</v>
      </c>
      <c r="AD20">
        <f t="shared" si="14"/>
        <v>0.14511914335789858</v>
      </c>
      <c r="AE20">
        <f t="shared" si="18"/>
        <v>1</v>
      </c>
      <c r="AF20" s="15">
        <f t="shared" si="19"/>
        <v>9.1280125360663948</v>
      </c>
      <c r="AG20">
        <f>EXP(AF20+$D$2*Y20)</f>
        <v>4029.6817968806404</v>
      </c>
      <c r="AI20">
        <f t="shared" si="15"/>
        <v>1.35127820483239E-2</v>
      </c>
      <c r="AK20">
        <f t="shared" si="3"/>
        <v>8.1323040585403821E-19</v>
      </c>
      <c r="AL20">
        <f t="shared" si="4"/>
        <v>6.6593013487103083E-10</v>
      </c>
      <c r="AM20">
        <f t="shared" si="5"/>
        <v>9.7333382385685237E-3</v>
      </c>
      <c r="AN20">
        <f t="shared" si="6"/>
        <v>1.8184797885904861E-3</v>
      </c>
      <c r="AO20">
        <f t="shared" si="7"/>
        <v>1.9609633552347544E-3</v>
      </c>
      <c r="AQ20" s="23">
        <f t="shared" si="16"/>
        <v>6.2806883243409069E-15</v>
      </c>
      <c r="AR20">
        <f t="shared" si="20"/>
        <v>5.143068425385389E-6</v>
      </c>
      <c r="AS20">
        <f t="shared" si="17"/>
        <v>75.171886579472584</v>
      </c>
      <c r="AT20">
        <f t="shared" si="17"/>
        <v>14.044365156582854</v>
      </c>
      <c r="AU20" s="24">
        <f t="shared" si="17"/>
        <v>15.144784997001025</v>
      </c>
    </row>
    <row r="21" spans="1:49">
      <c r="A21">
        <v>1</v>
      </c>
      <c r="B21">
        <v>17</v>
      </c>
      <c r="C21">
        <v>15446.2702799339</v>
      </c>
      <c r="D21">
        <v>8990.4367514448204</v>
      </c>
      <c r="E21">
        <v>5608.6090709096197</v>
      </c>
      <c r="F21">
        <v>4747.0148078372004</v>
      </c>
      <c r="G21">
        <v>0.9</v>
      </c>
      <c r="H21">
        <v>35.604430207891603</v>
      </c>
      <c r="I21">
        <v>6.5970256776069398</v>
      </c>
      <c r="J21">
        <v>29.907721374628998</v>
      </c>
      <c r="K21">
        <v>26.703322655918701</v>
      </c>
      <c r="L21">
        <v>35.604430207891603</v>
      </c>
      <c r="M21">
        <v>30.5180830353356</v>
      </c>
      <c r="N21">
        <f t="shared" si="8"/>
        <v>-41.225954801600672</v>
      </c>
      <c r="O21">
        <f t="shared" si="9"/>
        <v>-19.354524932614229</v>
      </c>
      <c r="P21">
        <f t="shared" si="0"/>
        <v>-1.7043522849604273</v>
      </c>
      <c r="Q21">
        <f t="shared" si="1"/>
        <v>-3.3549484636554263</v>
      </c>
      <c r="R21">
        <f t="shared" si="2"/>
        <v>-3.2838358711873297</v>
      </c>
      <c r="S21">
        <f t="shared" si="10"/>
        <v>1.2467957651027545E-18</v>
      </c>
      <c r="T21">
        <f t="shared" si="10"/>
        <v>3.9303988305484889E-9</v>
      </c>
      <c r="U21">
        <f t="shared" si="10"/>
        <v>0.18189016102182443</v>
      </c>
      <c r="V21">
        <f t="shared" si="10"/>
        <v>3.4911169302445255E-2</v>
      </c>
      <c r="W21">
        <f t="shared" si="10"/>
        <v>3.7484196136788744E-2</v>
      </c>
      <c r="X21">
        <f t="shared" si="11"/>
        <v>0.25428553039145729</v>
      </c>
      <c r="Y21">
        <f t="shared" si="12"/>
        <v>-1.3692975079312433</v>
      </c>
      <c r="Z21">
        <f t="shared" si="13"/>
        <v>4.9031329591714768E-18</v>
      </c>
      <c r="AA21">
        <f t="shared" si="13"/>
        <v>1.5456635792441184E-8</v>
      </c>
      <c r="AB21">
        <f t="shared" si="14"/>
        <v>0.71529890333050195</v>
      </c>
      <c r="AC21">
        <f t="shared" si="14"/>
        <v>0.13729121452054943</v>
      </c>
      <c r="AD21">
        <f t="shared" si="14"/>
        <v>0.14740986669231268</v>
      </c>
      <c r="AE21">
        <f t="shared" si="18"/>
        <v>0.99999999999999978</v>
      </c>
      <c r="AF21" s="15">
        <f t="shared" si="19"/>
        <v>8.6284315092255301</v>
      </c>
      <c r="AG21">
        <f t="shared" si="21"/>
        <v>2142.9169779309996</v>
      </c>
      <c r="AI21">
        <f t="shared" si="15"/>
        <v>7.1858701331826815E-3</v>
      </c>
      <c r="AK21">
        <f t="shared" si="3"/>
        <v>3.5233276690333933E-20</v>
      </c>
      <c r="AL21">
        <f t="shared" si="4"/>
        <v>1.1106937750038553E-10</v>
      </c>
      <c r="AM21">
        <f t="shared" si="5"/>
        <v>5.1400450257409799E-3</v>
      </c>
      <c r="AN21">
        <f t="shared" si="6"/>
        <v>9.865568379715927E-4</v>
      </c>
      <c r="AO21">
        <f t="shared" si="7"/>
        <v>1.0592681584007302E-3</v>
      </c>
      <c r="AQ21" s="23">
        <f t="shared" si="16"/>
        <v>2.7211135730329645E-16</v>
      </c>
      <c r="AR21">
        <f t="shared" si="20"/>
        <v>8.5780381234748206E-7</v>
      </c>
      <c r="AS21">
        <f t="shared" si="17"/>
        <v>39.697262359312489</v>
      </c>
      <c r="AT21">
        <f t="shared" si="17"/>
        <v>7.6193117829130887</v>
      </c>
      <c r="AU21" s="24">
        <f>AO21*$C21*0.5</f>
        <v>8.1808711367927565</v>
      </c>
    </row>
    <row r="22" spans="1:49">
      <c r="A22">
        <v>1</v>
      </c>
      <c r="B22">
        <v>18</v>
      </c>
      <c r="C22">
        <v>15446.2702799339</v>
      </c>
      <c r="D22">
        <v>8990.4367514448204</v>
      </c>
      <c r="E22">
        <v>1403.3937696467699</v>
      </c>
      <c r="F22">
        <v>9993.6097877586708</v>
      </c>
      <c r="G22">
        <v>0.9</v>
      </c>
      <c r="H22">
        <v>38.192453635946102</v>
      </c>
      <c r="I22">
        <v>7.2509912284095703</v>
      </c>
      <c r="J22">
        <v>32.081661054194697</v>
      </c>
      <c r="K22">
        <v>28.644340226959599</v>
      </c>
      <c r="L22">
        <v>38.192453635946102</v>
      </c>
      <c r="M22">
        <v>32.736388830810903</v>
      </c>
      <c r="N22">
        <f t="shared" si="8"/>
        <v>-44.331582915266075</v>
      </c>
      <c r="O22">
        <f t="shared" si="9"/>
        <v>-20.907338989446931</v>
      </c>
      <c r="P22">
        <f t="shared" si="0"/>
        <v>-1.9295103232011659</v>
      </c>
      <c r="Q22">
        <f t="shared" si="1"/>
        <v>-3.5490502207595158</v>
      </c>
      <c r="R22">
        <f t="shared" si="2"/>
        <v>-3.5437712988878984</v>
      </c>
      <c r="S22">
        <f t="shared" si="10"/>
        <v>5.5851927533693131E-20</v>
      </c>
      <c r="T22">
        <f t="shared" si="10"/>
        <v>8.3187494786825989E-10</v>
      </c>
      <c r="U22">
        <f t="shared" si="10"/>
        <v>0.14521929159371644</v>
      </c>
      <c r="V22">
        <f t="shared" si="10"/>
        <v>2.8751934680746327E-2</v>
      </c>
      <c r="W22">
        <f t="shared" si="10"/>
        <v>2.8904115218767838E-2</v>
      </c>
      <c r="X22">
        <f t="shared" si="11"/>
        <v>0.20287534232510557</v>
      </c>
      <c r="Y22">
        <f t="shared" si="12"/>
        <v>-1.5951635657792154</v>
      </c>
      <c r="Z22">
        <f t="shared" si="13"/>
        <v>2.7530170445352107E-19</v>
      </c>
      <c r="AA22">
        <f t="shared" si="13"/>
        <v>4.1004241241658101E-9</v>
      </c>
      <c r="AB22">
        <f t="shared" si="14"/>
        <v>0.71580552830813748</v>
      </c>
      <c r="AC22">
        <f t="shared" si="14"/>
        <v>0.14172217456901026</v>
      </c>
      <c r="AD22">
        <f t="shared" si="14"/>
        <v>0.14247229302242803</v>
      </c>
      <c r="AE22">
        <f t="shared" si="18"/>
        <v>0.99999999999999989</v>
      </c>
      <c r="AF22" s="15">
        <f t="shared" si="19"/>
        <v>9.2305467269012063</v>
      </c>
      <c r="AG22">
        <f t="shared" si="21"/>
        <v>3340.6885948886516</v>
      </c>
      <c r="AI22">
        <f t="shared" si="15"/>
        <v>1.1202372581625675E-2</v>
      </c>
      <c r="AK22">
        <f t="shared" si="3"/>
        <v>3.0840322656449394E-21</v>
      </c>
      <c r="AL22">
        <f t="shared" si="4"/>
        <v>4.5934478781591545E-11</v>
      </c>
      <c r="AM22">
        <f t="shared" si="5"/>
        <v>8.0187202240951608E-3</v>
      </c>
      <c r="AN22">
        <f t="shared" si="6"/>
        <v>1.5876246026002481E-3</v>
      </c>
      <c r="AO22">
        <f t="shared" si="7"/>
        <v>1.5960277089957869E-3</v>
      </c>
      <c r="AQ22" s="23">
        <f t="shared" si="16"/>
        <v>2.3818397963594319E-17</v>
      </c>
      <c r="AR22">
        <f t="shared" si="20"/>
        <v>3.547581872141759E-7</v>
      </c>
      <c r="AS22">
        <f t="shared" si="17"/>
        <v>61.929659940272991</v>
      </c>
      <c r="AT22">
        <f t="shared" si="17"/>
        <v>12.261439357418041</v>
      </c>
      <c r="AU22" s="24">
        <f t="shared" si="17"/>
        <v>12.326337683706306</v>
      </c>
    </row>
    <row r="23" spans="1:49">
      <c r="A23">
        <v>1</v>
      </c>
      <c r="B23">
        <v>19</v>
      </c>
      <c r="C23">
        <v>15446.2702799339</v>
      </c>
      <c r="D23">
        <v>8990.4367514448204</v>
      </c>
      <c r="E23">
        <v>12938.436402822699</v>
      </c>
      <c r="F23">
        <v>16131.022423926899</v>
      </c>
      <c r="G23">
        <v>0.9</v>
      </c>
      <c r="H23">
        <v>41.014333398879799</v>
      </c>
      <c r="I23">
        <v>6.9435612615400801</v>
      </c>
      <c r="J23">
        <v>34.452040055059001</v>
      </c>
      <c r="K23">
        <v>30.7607500491598</v>
      </c>
      <c r="L23">
        <v>41.014333398879799</v>
      </c>
      <c r="M23">
        <v>35.155142913325498</v>
      </c>
      <c r="N23">
        <f t="shared" si="8"/>
        <v>-47.71783863078651</v>
      </c>
      <c r="O23">
        <f t="shared" si="9"/>
        <v>-22.600466847207148</v>
      </c>
      <c r="P23">
        <f t="shared" si="0"/>
        <v>-2.1750138625763928</v>
      </c>
      <c r="Q23">
        <f t="shared" si="1"/>
        <v>-3.7606912029795359</v>
      </c>
      <c r="R23">
        <f t="shared" si="2"/>
        <v>-3.7965800921542288</v>
      </c>
      <c r="S23">
        <f t="shared" si="10"/>
        <v>1.8897571374070421E-21</v>
      </c>
      <c r="T23">
        <f t="shared" si="10"/>
        <v>1.530178021769294E-10</v>
      </c>
      <c r="U23">
        <f t="shared" si="10"/>
        <v>0.11360657877997067</v>
      </c>
      <c r="V23">
        <f t="shared" si="10"/>
        <v>2.3267652144931907E-2</v>
      </c>
      <c r="W23">
        <f t="shared" si="10"/>
        <v>2.2447408805310289E-2</v>
      </c>
      <c r="X23">
        <f t="shared" si="11"/>
        <v>0.15932163988323067</v>
      </c>
      <c r="Y23">
        <f t="shared" si="12"/>
        <v>-1.8368302277061588</v>
      </c>
      <c r="Z23">
        <f t="shared" si="13"/>
        <v>1.1861270940922243E-20</v>
      </c>
      <c r="AA23">
        <f t="shared" si="13"/>
        <v>9.6043326122602395E-10</v>
      </c>
      <c r="AB23">
        <f t="shared" si="14"/>
        <v>0.71306433239850353</v>
      </c>
      <c r="AC23">
        <f t="shared" si="14"/>
        <v>0.14604200761418934</v>
      </c>
      <c r="AD23">
        <f t="shared" si="14"/>
        <v>0.14089365902687387</v>
      </c>
      <c r="AE23">
        <f t="shared" si="18"/>
        <v>1</v>
      </c>
      <c r="AF23" s="15">
        <f t="shared" si="19"/>
        <v>9.8021073208252112</v>
      </c>
      <c r="AG23">
        <f t="shared" si="21"/>
        <v>4995.6667288827675</v>
      </c>
      <c r="AI23">
        <f t="shared" si="15"/>
        <v>1.6752031325578027E-2</v>
      </c>
      <c r="AK23">
        <f t="shared" si="3"/>
        <v>1.9870038236349778E-22</v>
      </c>
      <c r="AL23">
        <f t="shared" si="4"/>
        <v>1.6089208078185416E-11</v>
      </c>
      <c r="AM23">
        <f t="shared" si="5"/>
        <v>1.1945276033492113E-2</v>
      </c>
      <c r="AN23">
        <f t="shared" si="6"/>
        <v>2.4465002864032044E-3</v>
      </c>
      <c r="AO23">
        <f t="shared" si="7"/>
        <v>2.3602549895935005E-3</v>
      </c>
      <c r="AQ23" s="23">
        <f t="shared" si="16"/>
        <v>1.534589905356399E-18</v>
      </c>
      <c r="AR23">
        <f t="shared" si="20"/>
        <v>1.2425912828287392E-7</v>
      </c>
      <c r="AS23">
        <f t="shared" si="17"/>
        <v>92.254981090867972</v>
      </c>
      <c r="AT23">
        <f t="shared" si="17"/>
        <v>18.894652331859795</v>
      </c>
      <c r="AU23" s="24">
        <f t="shared" si="17"/>
        <v>18.228568249411893</v>
      </c>
    </row>
    <row r="24" spans="1:49">
      <c r="A24">
        <v>1</v>
      </c>
      <c r="B24">
        <v>20</v>
      </c>
      <c r="C24">
        <v>15446.2702799339</v>
      </c>
      <c r="D24">
        <v>8990.4367514448204</v>
      </c>
      <c r="E24">
        <v>16808.942786625601</v>
      </c>
      <c r="F24">
        <v>17720.048513448</v>
      </c>
      <c r="G24">
        <v>0.9</v>
      </c>
      <c r="H24">
        <v>45.059041879400098</v>
      </c>
      <c r="I24">
        <v>7.2727764089465001</v>
      </c>
      <c r="J24">
        <v>37.849595178696198</v>
      </c>
      <c r="K24">
        <v>33.794281409550102</v>
      </c>
      <c r="L24">
        <v>45.059041879400098</v>
      </c>
      <c r="M24">
        <v>38.622035896628802</v>
      </c>
      <c r="N24">
        <f t="shared" si="8"/>
        <v>-52.571488807410866</v>
      </c>
      <c r="O24">
        <f t="shared" si="9"/>
        <v>-25.027291935519326</v>
      </c>
      <c r="P24">
        <f t="shared" si="0"/>
        <v>-2.5269035003816707</v>
      </c>
      <c r="Q24">
        <f t="shared" si="1"/>
        <v>-4.0640443390185661</v>
      </c>
      <c r="R24">
        <f t="shared" si="2"/>
        <v>-4.1820366197676009</v>
      </c>
      <c r="S24">
        <f t="shared" si="10"/>
        <v>1.4739831046445794E-23</v>
      </c>
      <c r="T24">
        <f t="shared" si="10"/>
        <v>1.3514040478264264E-11</v>
      </c>
      <c r="U24">
        <f t="shared" si="10"/>
        <v>7.9906066703983022E-2</v>
      </c>
      <c r="V24">
        <f t="shared" si="10"/>
        <v>1.7179399112648749E-2</v>
      </c>
      <c r="W24">
        <f t="shared" si="10"/>
        <v>1.5267382030000607E-2</v>
      </c>
      <c r="X24">
        <f t="shared" si="11"/>
        <v>0.11235284786014642</v>
      </c>
      <c r="Y24">
        <f t="shared" si="12"/>
        <v>-2.1861109325621642</v>
      </c>
      <c r="Z24">
        <f t="shared" si="13"/>
        <v>1.3119232246603585E-22</v>
      </c>
      <c r="AA24">
        <f t="shared" si="13"/>
        <v>1.2028213557244362E-10</v>
      </c>
      <c r="AB24">
        <f t="shared" si="14"/>
        <v>0.71120642000501655</v>
      </c>
      <c r="AC24">
        <f t="shared" si="14"/>
        <v>0.15290577355042365</v>
      </c>
      <c r="AD24">
        <f t="shared" si="14"/>
        <v>0.13588780632427763</v>
      </c>
      <c r="AE24">
        <f t="shared" si="18"/>
        <v>1</v>
      </c>
      <c r="AF24" s="16">
        <f t="shared" si="19"/>
        <v>9.9154847935456214</v>
      </c>
      <c r="AG24">
        <f t="shared" si="21"/>
        <v>4381.7660976975531</v>
      </c>
      <c r="AI24">
        <f t="shared" si="15"/>
        <v>1.4693430709778589E-2</v>
      </c>
      <c r="AJ24">
        <f>SUM(AI5:AI24)</f>
        <v>1.0000000000000002</v>
      </c>
      <c r="AK24">
        <f t="shared" si="3"/>
        <v>1.9276652998096267E-24</v>
      </c>
      <c r="AL24">
        <f t="shared" si="4"/>
        <v>1.7673572246578946E-12</v>
      </c>
      <c r="AM24">
        <f t="shared" si="5"/>
        <v>1.0450062252693399E-2</v>
      </c>
      <c r="AN24">
        <f t="shared" si="6"/>
        <v>2.2467103887882454E-3</v>
      </c>
      <c r="AO24">
        <f t="shared" si="7"/>
        <v>1.9966580665295862E-3</v>
      </c>
      <c r="AP24">
        <f>SUM(AK5:AO24)</f>
        <v>1.0000000000000002</v>
      </c>
      <c r="AQ24" s="25">
        <f t="shared" si="16"/>
        <v>1.4887619615054655E-20</v>
      </c>
      <c r="AR24" s="26">
        <f t="shared" si="20"/>
        <v>1.364953868662985E-8</v>
      </c>
      <c r="AS24" s="26">
        <f t="shared" si="17"/>
        <v>80.707242998618568</v>
      </c>
      <c r="AT24" s="26">
        <f t="shared" si="17"/>
        <v>17.351647952979306</v>
      </c>
      <c r="AU24" s="27">
        <f t="shared" si="17"/>
        <v>15.420460076113116</v>
      </c>
      <c r="AV24">
        <f>SUM(AQ5:AU24)/AP24</f>
        <v>7723.1351399669511</v>
      </c>
      <c r="AW24">
        <f>C24*0.5</f>
        <v>7723.1351399669502</v>
      </c>
    </row>
    <row r="25" spans="1:49">
      <c r="A25">
        <v>2</v>
      </c>
      <c r="B25">
        <v>1</v>
      </c>
      <c r="C25">
        <v>8431.2878347709793</v>
      </c>
      <c r="D25">
        <v>5653.8832326649099</v>
      </c>
      <c r="E25">
        <v>15446.2702799339</v>
      </c>
      <c r="F25">
        <v>8990.4367514448204</v>
      </c>
      <c r="G25">
        <v>0.93</v>
      </c>
      <c r="H25">
        <v>2.61213842547133</v>
      </c>
      <c r="I25">
        <v>7.7366540051468897</v>
      </c>
      <c r="J25">
        <v>2.1941962773959198</v>
      </c>
      <c r="K25">
        <v>1.95910381910349</v>
      </c>
      <c r="L25">
        <v>15</v>
      </c>
      <c r="M25">
        <v>2.2389757932611398</v>
      </c>
      <c r="N25">
        <f t="shared" si="8"/>
        <v>-1.6352046626963457</v>
      </c>
      <c r="O25">
        <f t="shared" si="9"/>
        <v>0.44085013683793206</v>
      </c>
      <c r="P25">
        <f t="shared" si="0"/>
        <v>1.1959771001101398</v>
      </c>
      <c r="Q25">
        <f t="shared" si="1"/>
        <v>-0.88052657997390504</v>
      </c>
      <c r="R25">
        <f t="shared" si="2"/>
        <v>-0.87384784851522468</v>
      </c>
      <c r="S25">
        <f t="shared" si="10"/>
        <v>0.19491247590390226</v>
      </c>
      <c r="T25">
        <f t="shared" si="10"/>
        <v>1.5540277933714484</v>
      </c>
      <c r="U25">
        <f t="shared" si="10"/>
        <v>3.3067872546708115</v>
      </c>
      <c r="V25">
        <f t="shared" si="10"/>
        <v>0.41456455280352367</v>
      </c>
      <c r="W25">
        <f t="shared" si="10"/>
        <v>0.41734258466209651</v>
      </c>
      <c r="X25">
        <f t="shared" si="11"/>
        <v>5.8876346614117816</v>
      </c>
      <c r="Y25">
        <f t="shared" si="12"/>
        <v>1.7728543315075957</v>
      </c>
      <c r="Z25">
        <f t="shared" si="13"/>
        <v>3.310539581903417E-2</v>
      </c>
      <c r="AA25">
        <f t="shared" si="13"/>
        <v>0.26394772820343643</v>
      </c>
      <c r="AB25">
        <f t="shared" si="14"/>
        <v>0.56164953242494242</v>
      </c>
      <c r="AC25">
        <f t="shared" si="14"/>
        <v>7.0412750899886203E-2</v>
      </c>
      <c r="AD25">
        <f t="shared" si="14"/>
        <v>7.0884592652700862E-2</v>
      </c>
      <c r="AE25">
        <f t="shared" si="18"/>
        <v>1</v>
      </c>
      <c r="AF25" s="14">
        <f t="shared" si="19"/>
        <v>9.3332106495075688</v>
      </c>
      <c r="AG25">
        <f t="shared" si="21"/>
        <v>39112.941722866919</v>
      </c>
      <c r="AH25">
        <f>SUM(AG25:AG44)</f>
        <v>320914.13005169545</v>
      </c>
      <c r="AI25">
        <f>AG25/$AH$25</f>
        <v>0.12187977424542287</v>
      </c>
      <c r="AK25">
        <f t="shared" si="3"/>
        <v>4.0348781687292506E-3</v>
      </c>
      <c r="AL25">
        <f t="shared" si="4"/>
        <v>3.2169889526027069E-2</v>
      </c>
      <c r="AM25">
        <f t="shared" si="5"/>
        <v>6.845371821699929E-2</v>
      </c>
      <c r="AN25">
        <f t="shared" si="6"/>
        <v>8.5818901836773268E-3</v>
      </c>
      <c r="AO25">
        <f t="shared" si="7"/>
        <v>8.6393981499899419E-3</v>
      </c>
      <c r="AQ25" s="20">
        <f>AK25*$C25*0.5</f>
        <v>17.009609609394968</v>
      </c>
      <c r="AR25" s="21">
        <f t="shared" si="20"/>
        <v>135.6167991033592</v>
      </c>
      <c r="AS25" s="21">
        <f t="shared" si="17"/>
        <v>288.57650082391336</v>
      </c>
      <c r="AT25" s="21">
        <f t="shared" si="17"/>
        <v>36.178193152489563</v>
      </c>
      <c r="AU25" s="22">
        <f t="shared" si="17"/>
        <v>36.420626260876553</v>
      </c>
    </row>
    <row r="26" spans="1:49">
      <c r="A26">
        <v>2</v>
      </c>
      <c r="B26">
        <v>2</v>
      </c>
      <c r="C26">
        <v>8431.2878347709793</v>
      </c>
      <c r="D26">
        <v>5653.8832326649099</v>
      </c>
      <c r="E26">
        <v>8431.2878347709793</v>
      </c>
      <c r="F26">
        <v>5653.8832326649099</v>
      </c>
      <c r="G26">
        <v>0.93</v>
      </c>
      <c r="H26">
        <v>0.686597968771401</v>
      </c>
      <c r="I26">
        <v>6.6473920086619396</v>
      </c>
      <c r="J26">
        <v>0.57674229376797803</v>
      </c>
      <c r="K26">
        <v>0.51494847657855103</v>
      </c>
      <c r="L26">
        <v>15</v>
      </c>
      <c r="M26">
        <v>0.58851254466119995</v>
      </c>
      <c r="N26">
        <f t="shared" si="8"/>
        <v>0.67544388534356903</v>
      </c>
      <c r="O26">
        <f t="shared" si="9"/>
        <v>1.5961744108578895</v>
      </c>
      <c r="P26">
        <f t="shared" si="0"/>
        <v>1.3634991198430331</v>
      </c>
      <c r="Q26">
        <f t="shared" si="1"/>
        <v>-0.73611104572141106</v>
      </c>
      <c r="R26">
        <f t="shared" si="2"/>
        <v>-0.75864682619067914</v>
      </c>
      <c r="S26">
        <f t="shared" si="10"/>
        <v>1.9649049749416303</v>
      </c>
      <c r="T26">
        <f t="shared" si="10"/>
        <v>4.9341203552999673</v>
      </c>
      <c r="U26">
        <f t="shared" si="10"/>
        <v>3.9098504291177885</v>
      </c>
      <c r="V26">
        <f t="shared" si="10"/>
        <v>0.47897300233291679</v>
      </c>
      <c r="W26">
        <f t="shared" si="10"/>
        <v>0.46829968933080179</v>
      </c>
      <c r="X26">
        <f t="shared" si="11"/>
        <v>11.756148451023105</v>
      </c>
      <c r="Y26">
        <f t="shared" si="12"/>
        <v>2.4643763761583908</v>
      </c>
      <c r="Z26">
        <f t="shared" si="13"/>
        <v>0.16713849634746916</v>
      </c>
      <c r="AA26">
        <f t="shared" si="13"/>
        <v>0.41970551629692671</v>
      </c>
      <c r="AB26">
        <f t="shared" si="14"/>
        <v>0.33257919848549761</v>
      </c>
      <c r="AC26">
        <f t="shared" si="14"/>
        <v>4.0742340429635621E-2</v>
      </c>
      <c r="AD26">
        <f t="shared" si="14"/>
        <v>3.9834448440470911E-2</v>
      </c>
      <c r="AE26">
        <f t="shared" si="18"/>
        <v>1</v>
      </c>
      <c r="AF26" s="15">
        <f t="shared" si="19"/>
        <v>8.8419653060436207</v>
      </c>
      <c r="AG26">
        <f t="shared" si="21"/>
        <v>38833.119984934005</v>
      </c>
      <c r="AI26">
        <f t="shared" ref="AI26:AI44" si="22">AG26/$AH$25</f>
        <v>0.12100782218183553</v>
      </c>
      <c r="AK26">
        <f t="shared" si="3"/>
        <v>2.0225065445753917E-2</v>
      </c>
      <c r="AL26">
        <f t="shared" si="4"/>
        <v>5.0787650484793979E-2</v>
      </c>
      <c r="AM26">
        <f t="shared" si="5"/>
        <v>4.0244684511710482E-2</v>
      </c>
      <c r="AN26">
        <f t="shared" si="6"/>
        <v>4.9301418859811555E-3</v>
      </c>
      <c r="AO26">
        <f t="shared" si="7"/>
        <v>4.8202798535959997E-3</v>
      </c>
      <c r="AQ26" s="23">
        <f t="shared" si="16"/>
        <v>85.261674125115945</v>
      </c>
      <c r="AR26">
        <f t="shared" si="20"/>
        <v>214.10264984452195</v>
      </c>
      <c r="AS26">
        <f t="shared" si="17"/>
        <v>169.65725946889032</v>
      </c>
      <c r="AT26">
        <f t="shared" si="17"/>
        <v>20.783722653483885</v>
      </c>
      <c r="AU26" s="24">
        <f t="shared" si="17"/>
        <v>20.320583444907793</v>
      </c>
    </row>
    <row r="27" spans="1:49">
      <c r="A27">
        <v>2</v>
      </c>
      <c r="B27">
        <v>3</v>
      </c>
      <c r="C27">
        <v>8431.2878347709793</v>
      </c>
      <c r="D27">
        <v>5653.8832326649099</v>
      </c>
      <c r="E27">
        <v>13526.411711832499</v>
      </c>
      <c r="F27">
        <v>9921.3813291440892</v>
      </c>
      <c r="G27">
        <v>0.93</v>
      </c>
      <c r="H27">
        <v>2.6691583358539002</v>
      </c>
      <c r="I27">
        <v>7.4784235044747698</v>
      </c>
      <c r="J27">
        <v>2.2420930021172798</v>
      </c>
      <c r="K27">
        <v>2.0018687518904299</v>
      </c>
      <c r="L27">
        <v>15</v>
      </c>
      <c r="M27">
        <v>2.2878500021604902</v>
      </c>
      <c r="N27">
        <f t="shared" si="8"/>
        <v>-1.7036285551554302</v>
      </c>
      <c r="O27">
        <f t="shared" si="9"/>
        <v>0.40663819060838979</v>
      </c>
      <c r="P27">
        <f t="shared" si="0"/>
        <v>1.1910163679068553</v>
      </c>
      <c r="Q27">
        <f t="shared" si="1"/>
        <v>-0.88480307325259899</v>
      </c>
      <c r="R27">
        <f t="shared" si="2"/>
        <v>-0.86854464394002862</v>
      </c>
      <c r="S27">
        <f t="shared" si="10"/>
        <v>0.18202184799973911</v>
      </c>
      <c r="T27">
        <f t="shared" si="10"/>
        <v>1.5017606562459471</v>
      </c>
      <c r="U27">
        <f t="shared" si="10"/>
        <v>3.2904237895884276</v>
      </c>
      <c r="V27">
        <f t="shared" si="10"/>
        <v>0.41279545574188264</v>
      </c>
      <c r="W27">
        <f t="shared" si="10"/>
        <v>0.41956171682151139</v>
      </c>
      <c r="X27">
        <f t="shared" si="11"/>
        <v>5.8065634663975079</v>
      </c>
      <c r="Y27">
        <f t="shared" si="12"/>
        <v>1.7589889098768707</v>
      </c>
      <c r="Z27">
        <f t="shared" si="13"/>
        <v>3.1347603286022221E-2</v>
      </c>
      <c r="AA27">
        <f t="shared" si="13"/>
        <v>0.25863157527453418</v>
      </c>
      <c r="AB27">
        <f t="shared" si="14"/>
        <v>0.56667318089779928</v>
      </c>
      <c r="AC27">
        <f t="shared" si="14"/>
        <v>7.1091181234946191E-2</v>
      </c>
      <c r="AD27">
        <f t="shared" si="14"/>
        <v>7.2256459306698106E-2</v>
      </c>
      <c r="AE27">
        <f t="shared" si="18"/>
        <v>1</v>
      </c>
      <c r="AF27" s="15">
        <f t="shared" si="19"/>
        <v>9.3885152670662713</v>
      </c>
      <c r="AG27">
        <f t="shared" si="21"/>
        <v>40937.733819393972</v>
      </c>
      <c r="AI27">
        <f t="shared" si="22"/>
        <v>0.12756600593685105</v>
      </c>
      <c r="AK27">
        <f t="shared" si="3"/>
        <v>3.9988885468907626E-3</v>
      </c>
      <c r="AL27">
        <f t="shared" si="4"/>
        <v>3.2992597066928364E-2</v>
      </c>
      <c r="AM27">
        <f t="shared" si="5"/>
        <v>7.2288234358662926E-2</v>
      </c>
      <c r="AN27">
        <f t="shared" si="6"/>
        <v>9.0688180474749001E-3</v>
      </c>
      <c r="AO27">
        <f t="shared" si="7"/>
        <v>9.2174679168940867E-3</v>
      </c>
      <c r="AQ27" s="23">
        <f t="shared" si="16"/>
        <v>16.857890179002542</v>
      </c>
      <c r="AR27">
        <f t="shared" si="20"/>
        <v>139.08504114394691</v>
      </c>
      <c r="AS27">
        <f t="shared" si="17"/>
        <v>304.74145547263413</v>
      </c>
      <c r="AT27">
        <f t="shared" si="17"/>
        <v>38.230907639713315</v>
      </c>
      <c r="AU27" s="24">
        <f t="shared" si="17"/>
        <v>38.857562557550459</v>
      </c>
    </row>
    <row r="28" spans="1:49">
      <c r="A28">
        <v>2</v>
      </c>
      <c r="B28">
        <v>4</v>
      </c>
      <c r="C28">
        <v>8431.2878347709793</v>
      </c>
      <c r="D28">
        <v>5653.8832326649099</v>
      </c>
      <c r="E28">
        <v>8663.6969940755498</v>
      </c>
      <c r="F28">
        <v>5979.9144694669303</v>
      </c>
      <c r="G28">
        <v>0.93</v>
      </c>
      <c r="H28">
        <v>5.2934614513504696</v>
      </c>
      <c r="I28">
        <v>7.5197541952457998</v>
      </c>
      <c r="J28">
        <v>4.4465076191343798</v>
      </c>
      <c r="K28">
        <v>3.97009608851284</v>
      </c>
      <c r="L28">
        <v>15</v>
      </c>
      <c r="M28">
        <v>4.5372526725861198</v>
      </c>
      <c r="N28">
        <f t="shared" si="8"/>
        <v>-4.8527922937513122</v>
      </c>
      <c r="O28">
        <f t="shared" si="9"/>
        <v>-1.1679436786895514</v>
      </c>
      <c r="P28">
        <f t="shared" si="0"/>
        <v>0.96270199685865565</v>
      </c>
      <c r="Q28">
        <f t="shared" si="1"/>
        <v>-1.0816258069148401</v>
      </c>
      <c r="R28">
        <f t="shared" si="2"/>
        <v>-0.98225469818444111</v>
      </c>
      <c r="S28">
        <f t="shared" si="10"/>
        <v>7.8065489096820371E-3</v>
      </c>
      <c r="T28">
        <f t="shared" si="10"/>
        <v>0.31100581205756034</v>
      </c>
      <c r="U28">
        <f t="shared" si="10"/>
        <v>2.6187628114024282</v>
      </c>
      <c r="V28">
        <f t="shared" si="10"/>
        <v>0.33904385746558352</v>
      </c>
      <c r="W28">
        <f t="shared" si="10"/>
        <v>0.37446583885938817</v>
      </c>
      <c r="X28">
        <f t="shared" si="11"/>
        <v>3.651084868694642</v>
      </c>
      <c r="Y28">
        <f t="shared" si="12"/>
        <v>1.2950243477319103</v>
      </c>
      <c r="Z28">
        <f t="shared" si="13"/>
        <v>2.1381450145455212E-3</v>
      </c>
      <c r="AA28">
        <f t="shared" si="13"/>
        <v>8.5181753709481153E-2</v>
      </c>
      <c r="AB28">
        <f t="shared" si="14"/>
        <v>0.71725607746245135</v>
      </c>
      <c r="AC28">
        <f t="shared" si="14"/>
        <v>9.2861127489156536E-2</v>
      </c>
      <c r="AD28">
        <f t="shared" si="14"/>
        <v>0.10256289632436549</v>
      </c>
      <c r="AE28">
        <f t="shared" si="18"/>
        <v>1</v>
      </c>
      <c r="AF28" s="15">
        <f t="shared" si="19"/>
        <v>8.8928132015222179</v>
      </c>
      <c r="AG28">
        <f t="shared" si="21"/>
        <v>18021.670779626471</v>
      </c>
      <c r="AI28">
        <f t="shared" si="22"/>
        <v>5.61572990778667E-2</v>
      </c>
      <c r="AK28">
        <f t="shared" si="3"/>
        <v>1.2007244905368247E-4</v>
      </c>
      <c r="AL28">
        <f t="shared" si="4"/>
        <v>4.7835772190405147E-3</v>
      </c>
      <c r="AM28">
        <f t="shared" si="5"/>
        <v>4.0279164057476405E-2</v>
      </c>
      <c r="AN28">
        <f t="shared" si="6"/>
        <v>5.2148301091164721E-3</v>
      </c>
      <c r="AO28">
        <f t="shared" si="7"/>
        <v>5.7596552431796282E-3</v>
      </c>
      <c r="AQ28" s="23">
        <f t="shared" si="16"/>
        <v>0.50618268949873557</v>
      </c>
      <c r="AR28">
        <f t="shared" si="20"/>
        <v>20.165858206791942</v>
      </c>
      <c r="AS28">
        <f t="shared" si="17"/>
        <v>169.80261295627264</v>
      </c>
      <c r="AT28">
        <f t="shared" si="17"/>
        <v>21.983866829695565</v>
      </c>
      <c r="AU28" s="24">
        <f t="shared" si="17"/>
        <v>24.280655592147642</v>
      </c>
    </row>
    <row r="29" spans="1:49">
      <c r="A29">
        <v>2</v>
      </c>
      <c r="B29">
        <v>5</v>
      </c>
      <c r="C29">
        <v>8431.2878347709793</v>
      </c>
      <c r="D29">
        <v>5653.8832326649099</v>
      </c>
      <c r="E29">
        <v>14782.8116542268</v>
      </c>
      <c r="F29">
        <v>12480.475744780801</v>
      </c>
      <c r="G29">
        <v>0.93</v>
      </c>
      <c r="H29">
        <v>7.6605194514899102</v>
      </c>
      <c r="I29">
        <v>7.33925009769818</v>
      </c>
      <c r="J29">
        <v>6.4348363392515404</v>
      </c>
      <c r="K29">
        <v>5.7453895886174404</v>
      </c>
      <c r="L29">
        <v>15</v>
      </c>
      <c r="M29">
        <v>6.5661595298485</v>
      </c>
      <c r="N29">
        <f t="shared" si="8"/>
        <v>-7.6932618939186419</v>
      </c>
      <c r="O29">
        <f t="shared" si="9"/>
        <v>-2.5881784787732158</v>
      </c>
      <c r="P29">
        <f t="shared" si="0"/>
        <v>0.75676795084652171</v>
      </c>
      <c r="Q29">
        <f t="shared" si="1"/>
        <v>-1.2591551569253001</v>
      </c>
      <c r="R29">
        <f t="shared" si="2"/>
        <v>-1.0782849181211316</v>
      </c>
      <c r="S29">
        <f t="shared" si="10"/>
        <v>4.5588868325554052E-4</v>
      </c>
      <c r="T29">
        <f t="shared" si="10"/>
        <v>7.5156815212357536E-2</v>
      </c>
      <c r="U29">
        <f t="shared" si="10"/>
        <v>2.1313763629941658</v>
      </c>
      <c r="V29">
        <f t="shared" si="10"/>
        <v>0.28389377089860696</v>
      </c>
      <c r="W29">
        <f t="shared" si="10"/>
        <v>0.34017845952389181</v>
      </c>
      <c r="X29">
        <f t="shared" si="11"/>
        <v>2.8310612973122775</v>
      </c>
      <c r="Y29">
        <f t="shared" si="12"/>
        <v>1.0406516580720717</v>
      </c>
      <c r="Z29">
        <f t="shared" si="13"/>
        <v>1.6103101818683586E-4</v>
      </c>
      <c r="AA29">
        <f t="shared" si="13"/>
        <v>2.6547222867872592E-2</v>
      </c>
      <c r="AB29">
        <f t="shared" si="14"/>
        <v>0.75285419111823149</v>
      </c>
      <c r="AC29">
        <f t="shared" si="14"/>
        <v>0.10027821409876464</v>
      </c>
      <c r="AD29">
        <f t="shared" si="14"/>
        <v>0.12015934089694447</v>
      </c>
      <c r="AE29">
        <f t="shared" si="18"/>
        <v>1</v>
      </c>
      <c r="AF29" s="15">
        <f t="shared" si="19"/>
        <v>9.595459734844523</v>
      </c>
      <c r="AG29">
        <f t="shared" si="21"/>
        <v>30452.272335550999</v>
      </c>
      <c r="AI29">
        <f t="shared" si="22"/>
        <v>9.4892276418758817E-2</v>
      </c>
      <c r="AK29">
        <f t="shared" si="3"/>
        <v>1.5280599889779408E-5</v>
      </c>
      <c r="AL29">
        <f t="shared" si="4"/>
        <v>2.5191264105285612E-3</v>
      </c>
      <c r="AM29">
        <f t="shared" si="5"/>
        <v>7.14400480066123E-2</v>
      </c>
      <c r="AN29">
        <f t="shared" si="6"/>
        <v>9.5156280110394523E-3</v>
      </c>
      <c r="AO29">
        <f t="shared" si="7"/>
        <v>1.1402193390688726E-2</v>
      </c>
      <c r="AQ29" s="23">
        <f t="shared" si="16"/>
        <v>6.4417567979349943E-2</v>
      </c>
      <c r="AR29">
        <f t="shared" si="20"/>
        <v>10.619739929669871</v>
      </c>
      <c r="AS29">
        <f t="shared" si="17"/>
        <v>301.16580383680252</v>
      </c>
      <c r="AT29">
        <f t="shared" si="17"/>
        <v>40.114499344841455</v>
      </c>
      <c r="AU29" s="24">
        <f t="shared" si="17"/>
        <v>48.067587212309959</v>
      </c>
    </row>
    <row r="30" spans="1:49">
      <c r="A30">
        <v>2</v>
      </c>
      <c r="B30">
        <v>6</v>
      </c>
      <c r="C30">
        <v>8431.2878347709793</v>
      </c>
      <c r="D30">
        <v>5653.8832326649099</v>
      </c>
      <c r="E30">
        <v>9917.1173318633791</v>
      </c>
      <c r="F30">
        <v>8485.8407141789503</v>
      </c>
      <c r="G30">
        <v>0.93</v>
      </c>
      <c r="H30">
        <v>9.3554303863343993</v>
      </c>
      <c r="I30">
        <v>6.7193223642275299</v>
      </c>
      <c r="J30">
        <v>7.8585615245208702</v>
      </c>
      <c r="K30">
        <v>7.0165727897507804</v>
      </c>
      <c r="L30">
        <v>15</v>
      </c>
      <c r="M30">
        <v>8.0189403311437708</v>
      </c>
      <c r="N30">
        <f t="shared" si="8"/>
        <v>-9.7271550157320288</v>
      </c>
      <c r="O30">
        <f t="shared" si="9"/>
        <v>-3.6051250396799093</v>
      </c>
      <c r="P30">
        <f t="shared" si="0"/>
        <v>0.60931069951505479</v>
      </c>
      <c r="Q30">
        <f t="shared" si="1"/>
        <v>-1.386273477038634</v>
      </c>
      <c r="R30">
        <f t="shared" si="2"/>
        <v>-1.1323261261817754</v>
      </c>
      <c r="S30">
        <f t="shared" si="10"/>
        <v>5.9641732706471065E-5</v>
      </c>
      <c r="T30">
        <f t="shared" si="10"/>
        <v>2.7184045516184266E-2</v>
      </c>
      <c r="U30">
        <f t="shared" si="10"/>
        <v>1.8391632256523383</v>
      </c>
      <c r="V30">
        <f t="shared" si="10"/>
        <v>0.25000522107483264</v>
      </c>
      <c r="W30">
        <f t="shared" si="10"/>
        <v>0.32228271357401356</v>
      </c>
      <c r="X30">
        <f t="shared" si="11"/>
        <v>2.4386948475500754</v>
      </c>
      <c r="Y30">
        <f t="shared" si="12"/>
        <v>0.89146299765079773</v>
      </c>
      <c r="Z30">
        <f t="shared" si="13"/>
        <v>2.4456414777104005E-5</v>
      </c>
      <c r="AA30">
        <f t="shared" si="13"/>
        <v>1.1146964755960956E-2</v>
      </c>
      <c r="AB30">
        <f t="shared" si="14"/>
        <v>0.75415881880423474</v>
      </c>
      <c r="AC30">
        <f t="shared" si="14"/>
        <v>0.10251599183308609</v>
      </c>
      <c r="AD30">
        <f t="shared" si="14"/>
        <v>0.132153768191941</v>
      </c>
      <c r="AE30">
        <f t="shared" si="18"/>
        <v>1</v>
      </c>
      <c r="AF30" s="15">
        <f t="shared" si="19"/>
        <v>9.2076776615028511</v>
      </c>
      <c r="AG30">
        <f t="shared" si="21"/>
        <v>18614.604873856471</v>
      </c>
      <c r="AI30">
        <f t="shared" si="22"/>
        <v>5.8004940046914977E-2</v>
      </c>
      <c r="AK30">
        <f t="shared" si="3"/>
        <v>1.4185928729084033E-6</v>
      </c>
      <c r="AL30">
        <f t="shared" si="4"/>
        <v>6.4657902237458948E-4</v>
      </c>
      <c r="AM30">
        <f t="shared" si="5"/>
        <v>4.3744937070591849E-2</v>
      </c>
      <c r="AN30">
        <f t="shared" si="6"/>
        <v>5.9464339601281837E-3</v>
      </c>
      <c r="AO30">
        <f t="shared" si="7"/>
        <v>7.6655714009474371E-3</v>
      </c>
      <c r="AQ30" s="23">
        <f t="shared" si="16"/>
        <v>5.9802824159227172E-3</v>
      </c>
      <c r="AR30">
        <f t="shared" si="20"/>
        <v>2.7257469227824944</v>
      </c>
      <c r="AS30">
        <f t="shared" si="17"/>
        <v>184.41307787805155</v>
      </c>
      <c r="AT30">
        <f t="shared" si="17"/>
        <v>25.068048154148887</v>
      </c>
      <c r="AU30" s="24">
        <f t="shared" si="17"/>
        <v>32.315319449688232</v>
      </c>
    </row>
    <row r="31" spans="1:49">
      <c r="A31">
        <v>2</v>
      </c>
      <c r="B31">
        <v>7</v>
      </c>
      <c r="C31">
        <v>8431.2878347709793</v>
      </c>
      <c r="D31">
        <v>5653.8832326649099</v>
      </c>
      <c r="E31">
        <v>10744.4542109262</v>
      </c>
      <c r="F31">
        <v>6602.88492501783</v>
      </c>
      <c r="G31">
        <v>0.93</v>
      </c>
      <c r="H31">
        <v>11.5175305788953</v>
      </c>
      <c r="I31">
        <v>7.4656258317714697</v>
      </c>
      <c r="J31">
        <v>9.6747256862720299</v>
      </c>
      <c r="K31">
        <v>8.6381479341714495</v>
      </c>
      <c r="L31">
        <v>15</v>
      </c>
      <c r="M31">
        <v>9.8721690676245295</v>
      </c>
      <c r="N31">
        <f t="shared" si="8"/>
        <v>-12.321675246805111</v>
      </c>
      <c r="O31">
        <f t="shared" si="9"/>
        <v>-4.9023851552164501</v>
      </c>
      <c r="P31">
        <f t="shared" si="0"/>
        <v>0.42120798276225668</v>
      </c>
      <c r="Q31">
        <f t="shared" si="1"/>
        <v>-1.5484309914807008</v>
      </c>
      <c r="R31">
        <f t="shared" si="2"/>
        <v>-1.2473766670321316</v>
      </c>
      <c r="S31">
        <f t="shared" si="10"/>
        <v>4.4541458366985448E-6</v>
      </c>
      <c r="T31">
        <f t="shared" si="10"/>
        <v>7.4288429793142484E-3</v>
      </c>
      <c r="U31">
        <f t="shared" si="10"/>
        <v>1.5238011698300662</v>
      </c>
      <c r="V31">
        <f t="shared" si="10"/>
        <v>0.212581254097301</v>
      </c>
      <c r="W31">
        <f t="shared" si="10"/>
        <v>0.28725738104710102</v>
      </c>
      <c r="X31">
        <f t="shared" si="11"/>
        <v>2.0310731020996191</v>
      </c>
      <c r="Y31">
        <f t="shared" si="12"/>
        <v>0.70856427510640274</v>
      </c>
      <c r="Z31">
        <f t="shared" si="13"/>
        <v>2.1930012425914544E-6</v>
      </c>
      <c r="AA31">
        <f t="shared" si="13"/>
        <v>3.6575950770234176E-3</v>
      </c>
      <c r="AB31">
        <f t="shared" si="14"/>
        <v>0.75024437488480289</v>
      </c>
      <c r="AC31">
        <f t="shared" si="14"/>
        <v>0.10466450167526979</v>
      </c>
      <c r="AD31">
        <f t="shared" si="14"/>
        <v>0.14143133536166133</v>
      </c>
      <c r="AE31">
        <f t="shared" si="18"/>
        <v>1</v>
      </c>
      <c r="AF31" s="15">
        <f t="shared" si="19"/>
        <v>9.0136626232282975</v>
      </c>
      <c r="AG31">
        <f t="shared" si="21"/>
        <v>13489.374976927034</v>
      </c>
      <c r="AI31">
        <f t="shared" si="22"/>
        <v>4.2034219480314113E-2</v>
      </c>
      <c r="AK31">
        <f t="shared" si="3"/>
        <v>9.2181095551690767E-8</v>
      </c>
      <c r="AL31">
        <f t="shared" si="4"/>
        <v>1.5374415423771874E-4</v>
      </c>
      <c r="AM31">
        <f t="shared" si="5"/>
        <v>3.1535936717778865E-2</v>
      </c>
      <c r="AN31">
        <f t="shared" si="6"/>
        <v>4.3994906352159942E-3</v>
      </c>
      <c r="AO31">
        <f t="shared" si="7"/>
        <v>5.9449557919859829E-3</v>
      </c>
      <c r="AQ31" s="23">
        <f t="shared" si="16"/>
        <v>3.8860267476041583E-4</v>
      </c>
      <c r="AR31">
        <f t="shared" si="20"/>
        <v>0.64813060864581562</v>
      </c>
      <c r="AS31">
        <f t="shared" si="17"/>
        <v>132.9442798033582</v>
      </c>
      <c r="AT31">
        <f t="shared" si="17"/>
        <v>18.54668593594273</v>
      </c>
      <c r="AU31" s="24">
        <f t="shared" si="17"/>
        <v>25.061816723611344</v>
      </c>
    </row>
    <row r="32" spans="1:49">
      <c r="A32">
        <v>2</v>
      </c>
      <c r="B32">
        <v>8</v>
      </c>
      <c r="C32">
        <v>8431.2878347709793</v>
      </c>
      <c r="D32">
        <v>5653.8832326649099</v>
      </c>
      <c r="E32">
        <v>1326.9172514140701</v>
      </c>
      <c r="F32">
        <v>9665.5722048840307</v>
      </c>
      <c r="G32">
        <v>0.93</v>
      </c>
      <c r="H32">
        <v>13.1253803074944</v>
      </c>
      <c r="I32">
        <v>8.2062641849770497</v>
      </c>
      <c r="J32">
        <v>11.0253194582953</v>
      </c>
      <c r="K32">
        <v>9.8440352306207703</v>
      </c>
      <c r="L32">
        <v>15</v>
      </c>
      <c r="M32">
        <v>11.250325977852301</v>
      </c>
      <c r="N32">
        <f t="shared" si="8"/>
        <v>-14.251094921124029</v>
      </c>
      <c r="O32">
        <f t="shared" si="9"/>
        <v>-5.8670949923759093</v>
      </c>
      <c r="P32">
        <f t="shared" si="0"/>
        <v>0.28132505637413396</v>
      </c>
      <c r="Q32">
        <f t="shared" si="1"/>
        <v>-1.669019721125633</v>
      </c>
      <c r="R32">
        <f t="shared" si="2"/>
        <v>-1.3385036631396876</v>
      </c>
      <c r="S32">
        <f t="shared" si="10"/>
        <v>6.4688653994452685E-7</v>
      </c>
      <c r="T32">
        <f t="shared" si="10"/>
        <v>2.8310857253267684E-3</v>
      </c>
      <c r="U32">
        <f t="shared" si="10"/>
        <v>1.3248841960010176</v>
      </c>
      <c r="V32">
        <f t="shared" si="10"/>
        <v>0.18843169073761148</v>
      </c>
      <c r="W32">
        <f t="shared" si="10"/>
        <v>0.26223777119157038</v>
      </c>
      <c r="X32">
        <f t="shared" si="11"/>
        <v>1.7783853905420663</v>
      </c>
      <c r="Y32">
        <f t="shared" si="12"/>
        <v>0.57570586868925</v>
      </c>
      <c r="Z32">
        <f t="shared" si="13"/>
        <v>3.6374935567107339E-7</v>
      </c>
      <c r="AA32">
        <f t="shared" si="13"/>
        <v>1.5919416232180305E-3</v>
      </c>
      <c r="AB32">
        <f t="shared" si="14"/>
        <v>0.74499273500958196</v>
      </c>
      <c r="AC32">
        <f t="shared" si="14"/>
        <v>0.1059566119580953</v>
      </c>
      <c r="AD32">
        <f t="shared" si="14"/>
        <v>0.14745834765974891</v>
      </c>
      <c r="AE32">
        <f t="shared" si="18"/>
        <v>0.99999999999999978</v>
      </c>
      <c r="AF32" s="15">
        <f t="shared" si="19"/>
        <v>9.1967088629451759</v>
      </c>
      <c r="AG32">
        <f t="shared" si="21"/>
        <v>14760.396648937758</v>
      </c>
      <c r="AI32">
        <f t="shared" si="22"/>
        <v>4.5994848050349271E-2</v>
      </c>
      <c r="AK32">
        <f t="shared" si="3"/>
        <v>1.6730596342503473E-8</v>
      </c>
      <c r="AL32">
        <f t="shared" si="4"/>
        <v>7.322111306493969E-5</v>
      </c>
      <c r="AM32">
        <f t="shared" si="5"/>
        <v>3.4265827645379845E-2</v>
      </c>
      <c r="AN32">
        <f t="shared" si="6"/>
        <v>4.8734582669424141E-3</v>
      </c>
      <c r="AO32">
        <f t="shared" si="7"/>
        <v>6.7823242943657273E-3</v>
      </c>
      <c r="AQ32" s="23">
        <f t="shared" si="16"/>
        <v>7.0530236705506681E-5</v>
      </c>
      <c r="AR32">
        <f t="shared" si="20"/>
        <v>0.30867413991640819</v>
      </c>
      <c r="AS32">
        <f t="shared" si="17"/>
        <v>144.45252788742511</v>
      </c>
      <c r="AT32">
        <f t="shared" si="17"/>
        <v>20.544764699667819</v>
      </c>
      <c r="AU32" s="24">
        <f t="shared" si="17"/>
        <v>28.59186415727871</v>
      </c>
    </row>
    <row r="33" spans="1:49">
      <c r="A33">
        <v>2</v>
      </c>
      <c r="B33">
        <v>9</v>
      </c>
      <c r="C33">
        <v>8431.2878347709793</v>
      </c>
      <c r="D33">
        <v>5653.8832326649099</v>
      </c>
      <c r="E33">
        <v>6736.8860152257803</v>
      </c>
      <c r="F33">
        <v>5806.3655341846197</v>
      </c>
      <c r="G33">
        <v>0.93</v>
      </c>
      <c r="H33">
        <v>16.085292563347799</v>
      </c>
      <c r="I33">
        <v>7.2458944895984096</v>
      </c>
      <c r="J33">
        <v>13.5116457532121</v>
      </c>
      <c r="K33">
        <v>12.0639694225108</v>
      </c>
      <c r="L33">
        <v>16.085292563347799</v>
      </c>
      <c r="M33">
        <v>13.7873936257267</v>
      </c>
      <c r="N33">
        <f t="shared" si="8"/>
        <v>-17.802989628148104</v>
      </c>
      <c r="O33">
        <f t="shared" si="9"/>
        <v>-7.643042345887948</v>
      </c>
      <c r="P33">
        <f t="shared" si="0"/>
        <v>2.3812690114892177E-2</v>
      </c>
      <c r="Q33">
        <f t="shared" si="1"/>
        <v>-1.891013140314636</v>
      </c>
      <c r="R33">
        <f t="shared" si="2"/>
        <v>-1.4908105828394382</v>
      </c>
      <c r="S33">
        <f t="shared" si="10"/>
        <v>1.8546409433809774E-8</v>
      </c>
      <c r="T33">
        <f t="shared" si="10"/>
        <v>4.7936782858197741E-4</v>
      </c>
      <c r="U33">
        <f t="shared" si="10"/>
        <v>1.0240984761563479</v>
      </c>
      <c r="V33">
        <f t="shared" si="10"/>
        <v>0.15091882940433421</v>
      </c>
      <c r="W33">
        <f t="shared" si="10"/>
        <v>0.22519004635231507</v>
      </c>
      <c r="X33">
        <f t="shared" si="11"/>
        <v>1.4006867382879886</v>
      </c>
      <c r="Y33">
        <f t="shared" si="12"/>
        <v>0.336962643700565</v>
      </c>
      <c r="Z33">
        <f t="shared" si="13"/>
        <v>1.3240940266542692E-8</v>
      </c>
      <c r="AA33">
        <f t="shared" si="13"/>
        <v>3.4223771488540848E-4</v>
      </c>
      <c r="AB33">
        <f t="shared" si="14"/>
        <v>0.73114026724352965</v>
      </c>
      <c r="AC33">
        <f t="shared" si="14"/>
        <v>0.1077463113478158</v>
      </c>
      <c r="AD33">
        <f t="shared" si="14"/>
        <v>0.16077117045282882</v>
      </c>
      <c r="AE33">
        <f t="shared" si="18"/>
        <v>0.99999999999999989</v>
      </c>
      <c r="AF33" s="15">
        <f t="shared" si="19"/>
        <v>8.82715987268476</v>
      </c>
      <c r="AG33">
        <f t="shared" si="21"/>
        <v>8630.2929002463716</v>
      </c>
      <c r="AI33">
        <f t="shared" si="22"/>
        <v>2.6892841704589741E-2</v>
      </c>
      <c r="AK33">
        <f t="shared" si="3"/>
        <v>3.560865106080609E-10</v>
      </c>
      <c r="AL33">
        <f t="shared" si="4"/>
        <v>9.2037446917538069E-6</v>
      </c>
      <c r="AM33">
        <f t="shared" si="5"/>
        <v>1.9662439470831683E-2</v>
      </c>
      <c r="AN33">
        <f t="shared" si="6"/>
        <v>2.8976044953302519E-3</v>
      </c>
      <c r="AO33">
        <f t="shared" si="7"/>
        <v>4.3235936376495405E-3</v>
      </c>
      <c r="AQ33" s="23">
        <f t="shared" si="16"/>
        <v>1.5011339325078955E-6</v>
      </c>
      <c r="AR33">
        <f t="shared" si="20"/>
        <v>3.8799710326960925E-2</v>
      </c>
      <c r="AS33">
        <f t="shared" si="17"/>
        <v>82.889843356171951</v>
      </c>
      <c r="AT33">
        <f t="shared" si="17"/>
        <v>12.215268765727828</v>
      </c>
      <c r="AU33" s="24">
        <f t="shared" si="17"/>
        <v>18.226731219803888</v>
      </c>
    </row>
    <row r="34" spans="1:49">
      <c r="A34">
        <v>2</v>
      </c>
      <c r="B34">
        <v>10</v>
      </c>
      <c r="C34">
        <v>8431.2878347709793</v>
      </c>
      <c r="D34">
        <v>5653.8832326649099</v>
      </c>
      <c r="E34">
        <v>15653.849400851201</v>
      </c>
      <c r="F34">
        <v>10723.919758195199</v>
      </c>
      <c r="G34">
        <v>0.93</v>
      </c>
      <c r="H34">
        <v>18.2178950026249</v>
      </c>
      <c r="I34">
        <v>7.0935930944716503</v>
      </c>
      <c r="J34">
        <v>15.303031802204901</v>
      </c>
      <c r="K34">
        <v>13.6634212519687</v>
      </c>
      <c r="L34">
        <v>18.2178950026249</v>
      </c>
      <c r="M34">
        <v>15.6153385736785</v>
      </c>
      <c r="N34">
        <f t="shared" si="8"/>
        <v>-20.362112555280628</v>
      </c>
      <c r="O34">
        <f t="shared" si="9"/>
        <v>-8.9226038094542091</v>
      </c>
      <c r="P34">
        <f t="shared" si="0"/>
        <v>-0.16172372210222197</v>
      </c>
      <c r="Q34">
        <f t="shared" si="1"/>
        <v>-2.050958323260426</v>
      </c>
      <c r="R34">
        <f t="shared" si="2"/>
        <v>-1.6842689103470805</v>
      </c>
      <c r="S34">
        <f t="shared" si="10"/>
        <v>1.4349834006677817E-9</v>
      </c>
      <c r="T34">
        <f t="shared" si="10"/>
        <v>1.3334059887397382E-4</v>
      </c>
      <c r="U34">
        <f t="shared" si="10"/>
        <v>0.85067619510826253</v>
      </c>
      <c r="V34">
        <f t="shared" si="10"/>
        <v>0.12861159303039224</v>
      </c>
      <c r="W34">
        <f t="shared" si="10"/>
        <v>0.1855800580327352</v>
      </c>
      <c r="X34">
        <f t="shared" si="11"/>
        <v>1.1650011882052473</v>
      </c>
      <c r="Y34">
        <f t="shared" si="12"/>
        <v>0.15272210693581101</v>
      </c>
      <c r="Z34">
        <f t="shared" si="13"/>
        <v>1.2317441520196711E-9</v>
      </c>
      <c r="AA34">
        <f t="shared" si="13"/>
        <v>1.1445533294210011E-4</v>
      </c>
      <c r="AB34">
        <f t="shared" si="14"/>
        <v>0.73019341415331873</v>
      </c>
      <c r="AC34">
        <f t="shared" si="14"/>
        <v>0.11039610459842186</v>
      </c>
      <c r="AD34">
        <f t="shared" si="14"/>
        <v>0.15929602468357321</v>
      </c>
      <c r="AE34">
        <f t="shared" si="18"/>
        <v>1</v>
      </c>
      <c r="AF34" s="15">
        <f t="shared" si="19"/>
        <v>9.4782276004781938</v>
      </c>
      <c r="AG34">
        <f t="shared" si="21"/>
        <v>14546.898310421842</v>
      </c>
      <c r="AI34">
        <f t="shared" si="22"/>
        <v>4.5329566224081533E-2</v>
      </c>
      <c r="AK34">
        <f t="shared" si="3"/>
        <v>5.5834428110100828E-11</v>
      </c>
      <c r="AL34">
        <f t="shared" si="4"/>
        <v>5.1882105942982274E-6</v>
      </c>
      <c r="AM34">
        <f t="shared" si="5"/>
        <v>3.3099350723251056E-2</v>
      </c>
      <c r="AN34">
        <f t="shared" si="6"/>
        <v>5.0042075342747955E-3</v>
      </c>
      <c r="AO34">
        <f t="shared" si="7"/>
        <v>7.220819700126958E-3</v>
      </c>
      <c r="AQ34" s="23">
        <f t="shared" si="16"/>
        <v>2.3537806724304396E-7</v>
      </c>
      <c r="AR34">
        <f t="shared" si="20"/>
        <v>2.1871648433968278E-2</v>
      </c>
      <c r="AS34">
        <f t="shared" si="17"/>
        <v>139.53507654588233</v>
      </c>
      <c r="AT34">
        <f t="shared" si="17"/>
        <v>21.095957053200181</v>
      </c>
      <c r="AU34" s="24">
        <f t="shared" si="17"/>
        <v>30.440404647377527</v>
      </c>
    </row>
    <row r="35" spans="1:49">
      <c r="A35">
        <v>2</v>
      </c>
      <c r="B35">
        <v>11</v>
      </c>
      <c r="C35">
        <v>8431.2878347709793</v>
      </c>
      <c r="D35">
        <v>5653.8832326649099</v>
      </c>
      <c r="E35">
        <v>10891.4480381786</v>
      </c>
      <c r="F35">
        <v>9022.5382886068801</v>
      </c>
      <c r="G35">
        <v>0.93</v>
      </c>
      <c r="H35">
        <v>20.541796979420699</v>
      </c>
      <c r="I35">
        <v>7.6630738121285402</v>
      </c>
      <c r="J35">
        <v>17.255109462713399</v>
      </c>
      <c r="K35">
        <v>15.4063477345655</v>
      </c>
      <c r="L35">
        <v>20.541796979420699</v>
      </c>
      <c r="M35">
        <v>17.6072545537892</v>
      </c>
      <c r="N35">
        <f t="shared" si="8"/>
        <v>-23.150794927435584</v>
      </c>
      <c r="O35">
        <f t="shared" si="9"/>
        <v>-10.316944995531689</v>
      </c>
      <c r="P35">
        <f t="shared" si="0"/>
        <v>-0.36390319408345484</v>
      </c>
      <c r="Q35">
        <f t="shared" si="1"/>
        <v>-2.2252509715201061</v>
      </c>
      <c r="R35">
        <f t="shared" si="2"/>
        <v>-1.9171442297221122</v>
      </c>
      <c r="S35">
        <f t="shared" si="10"/>
        <v>8.8254632600558758E-11</v>
      </c>
      <c r="T35">
        <f t="shared" si="10"/>
        <v>3.3067983963417913E-5</v>
      </c>
      <c r="U35">
        <f t="shared" si="10"/>
        <v>0.69495846757806856</v>
      </c>
      <c r="V35">
        <f t="shared" si="10"/>
        <v>0.1080403001936211</v>
      </c>
      <c r="W35">
        <f t="shared" si="10"/>
        <v>0.14702623632577969</v>
      </c>
      <c r="X35">
        <f t="shared" si="11"/>
        <v>0.95005807216968741</v>
      </c>
      <c r="Y35">
        <f t="shared" si="12"/>
        <v>-5.1232167656156291E-2</v>
      </c>
      <c r="Z35">
        <f t="shared" si="13"/>
        <v>9.2893934787594577E-11</v>
      </c>
      <c r="AA35">
        <f t="shared" si="13"/>
        <v>3.4806276513075849E-5</v>
      </c>
      <c r="AB35">
        <f t="shared" si="14"/>
        <v>0.73149051403875009</v>
      </c>
      <c r="AC35">
        <f t="shared" si="14"/>
        <v>0.11371968025794985</v>
      </c>
      <c r="AD35">
        <f t="shared" si="14"/>
        <v>0.15475499933389306</v>
      </c>
      <c r="AE35">
        <f t="shared" si="18"/>
        <v>1</v>
      </c>
      <c r="AF35" s="15">
        <f t="shared" si="19"/>
        <v>9.2739023690630891</v>
      </c>
      <c r="AG35">
        <f t="shared" si="21"/>
        <v>10280.866771040122</v>
      </c>
      <c r="AI35">
        <f t="shared" si="22"/>
        <v>3.2036192265463649E-2</v>
      </c>
      <c r="AK35">
        <f t="shared" si="3"/>
        <v>2.9759679551508221E-12</v>
      </c>
      <c r="AL35">
        <f t="shared" si="4"/>
        <v>1.1150605664177895E-6</v>
      </c>
      <c r="AM35">
        <f t="shared" si="5"/>
        <v>2.3434170748108236E-2</v>
      </c>
      <c r="AN35">
        <f t="shared" si="6"/>
        <v>3.6431455411107322E-3</v>
      </c>
      <c r="AO35">
        <f t="shared" si="7"/>
        <v>4.9577609127022968E-3</v>
      </c>
      <c r="AQ35" s="23">
        <f t="shared" si="16"/>
        <v>1.2545621208465698E-8</v>
      </c>
      <c r="AR35">
        <f t="shared" si="20"/>
        <v>4.700698294335573E-3</v>
      </c>
      <c r="AS35">
        <f t="shared" si="17"/>
        <v>98.790119373235456</v>
      </c>
      <c r="AT35">
        <f t="shared" si="17"/>
        <v>15.358204340533526</v>
      </c>
      <c r="AU35" s="24">
        <f t="shared" si="17"/>
        <v>20.90015463548497</v>
      </c>
    </row>
    <row r="36" spans="1:49">
      <c r="A36">
        <v>2</v>
      </c>
      <c r="B36">
        <v>12</v>
      </c>
      <c r="C36">
        <v>8431.2878347709793</v>
      </c>
      <c r="D36">
        <v>5653.8832326649099</v>
      </c>
      <c r="E36">
        <v>19775.635773132999</v>
      </c>
      <c r="F36">
        <v>19400.363349273801</v>
      </c>
      <c r="G36">
        <v>0.93</v>
      </c>
      <c r="H36">
        <v>21.8914624452086</v>
      </c>
      <c r="I36">
        <v>7.3749217619071397</v>
      </c>
      <c r="J36">
        <v>18.388828453975201</v>
      </c>
      <c r="K36">
        <v>16.418596833906399</v>
      </c>
      <c r="L36">
        <v>21.8914624452086</v>
      </c>
      <c r="M36">
        <v>18.764110667321599</v>
      </c>
      <c r="N36">
        <f t="shared" si="8"/>
        <v>-24.770393486381064</v>
      </c>
      <c r="O36">
        <f t="shared" si="9"/>
        <v>-11.126744275004427</v>
      </c>
      <c r="P36">
        <f t="shared" si="0"/>
        <v>-0.48132408960699891</v>
      </c>
      <c r="Q36">
        <f t="shared" si="1"/>
        <v>-2.3264758814541961</v>
      </c>
      <c r="R36">
        <f t="shared" si="2"/>
        <v>-2.0338257471814853</v>
      </c>
      <c r="S36">
        <f t="shared" si="10"/>
        <v>1.747248974676151E-11</v>
      </c>
      <c r="T36">
        <f t="shared" si="10"/>
        <v>1.4713512407451084E-5</v>
      </c>
      <c r="U36">
        <f t="shared" si="10"/>
        <v>0.61796460933836983</v>
      </c>
      <c r="V36">
        <f t="shared" si="10"/>
        <v>9.7639233724597513E-2</v>
      </c>
      <c r="W36">
        <f t="shared" si="10"/>
        <v>0.13083402455988333</v>
      </c>
      <c r="X36">
        <f t="shared" si="11"/>
        <v>0.84645258115273059</v>
      </c>
      <c r="Y36">
        <f t="shared" si="12"/>
        <v>-0.16670109651758566</v>
      </c>
      <c r="Z36">
        <f t="shared" si="13"/>
        <v>2.0642018390406257E-11</v>
      </c>
      <c r="AA36">
        <f t="shared" si="13"/>
        <v>1.738255956100184E-5</v>
      </c>
      <c r="AB36">
        <f t="shared" si="14"/>
        <v>0.73006406158842663</v>
      </c>
      <c r="AC36">
        <f t="shared" si="14"/>
        <v>0.11535109691747739</v>
      </c>
      <c r="AD36">
        <f t="shared" si="14"/>
        <v>0.15456745891389295</v>
      </c>
      <c r="AE36">
        <f t="shared" si="18"/>
        <v>1</v>
      </c>
      <c r="AF36" s="15">
        <f t="shared" si="19"/>
        <v>10.015328914256084</v>
      </c>
      <c r="AG36">
        <f t="shared" si="21"/>
        <v>19903.246670842895</v>
      </c>
      <c r="AI36">
        <f t="shared" si="22"/>
        <v>6.202047465979986E-2</v>
      </c>
      <c r="AK36">
        <f t="shared" si="3"/>
        <v>1.280227778509314E-12</v>
      </c>
      <c r="AL36">
        <f t="shared" si="4"/>
        <v>1.0780745947755765E-6</v>
      </c>
      <c r="AM36">
        <f t="shared" si="5"/>
        <v>4.5278919631775577E-2</v>
      </c>
      <c r="AN36">
        <f t="shared" si="6"/>
        <v>7.1541297833505237E-3</v>
      </c>
      <c r="AO36">
        <f t="shared" si="7"/>
        <v>9.586347168798753E-3</v>
      </c>
      <c r="AQ36" s="23">
        <f t="shared" si="16"/>
        <v>5.3969844473407271E-9</v>
      </c>
      <c r="AR36">
        <f t="shared" si="20"/>
        <v>4.5447786079534855E-3</v>
      </c>
      <c r="AS36">
        <f t="shared" si="17"/>
        <v>190.87980213148114</v>
      </c>
      <c r="AT36">
        <f t="shared" si="17"/>
        <v>30.159263705368005</v>
      </c>
      <c r="AU36" s="24">
        <f t="shared" si="17"/>
        <v>40.412626132092072</v>
      </c>
    </row>
    <row r="37" spans="1:49">
      <c r="A37">
        <v>2</v>
      </c>
      <c r="B37">
        <v>13</v>
      </c>
      <c r="C37">
        <v>8431.2878347709793</v>
      </c>
      <c r="D37">
        <v>5653.8832326649099</v>
      </c>
      <c r="E37">
        <v>6227.3736275196297</v>
      </c>
      <c r="F37">
        <v>4568.4500073733298</v>
      </c>
      <c r="G37">
        <v>0.93</v>
      </c>
      <c r="H37">
        <v>24.216383907951599</v>
      </c>
      <c r="I37">
        <v>7.3244614529537397</v>
      </c>
      <c r="J37">
        <v>20.3417624826793</v>
      </c>
      <c r="K37">
        <v>18.1622879309637</v>
      </c>
      <c r="L37">
        <v>24.216383907951599</v>
      </c>
      <c r="M37">
        <v>20.756900492529901</v>
      </c>
      <c r="N37">
        <f t="shared" si="8"/>
        <v>-27.560299241672663</v>
      </c>
      <c r="O37">
        <f t="shared" si="9"/>
        <v>-12.521697152650226</v>
      </c>
      <c r="P37">
        <f t="shared" si="0"/>
        <v>-0.68359225686564196</v>
      </c>
      <c r="Q37">
        <f t="shared" si="1"/>
        <v>-2.500844991159926</v>
      </c>
      <c r="R37">
        <f t="shared" si="2"/>
        <v>-2.2481975023104481</v>
      </c>
      <c r="S37">
        <f t="shared" si="10"/>
        <v>1.0732826768100592E-12</v>
      </c>
      <c r="T37">
        <f t="shared" si="10"/>
        <v>3.6466662910174349E-6</v>
      </c>
      <c r="U37">
        <f t="shared" si="10"/>
        <v>0.50480035885714292</v>
      </c>
      <c r="V37">
        <f t="shared" si="10"/>
        <v>8.2015666822204125E-2</v>
      </c>
      <c r="W37">
        <f t="shared" si="10"/>
        <v>0.10558937774446987</v>
      </c>
      <c r="X37">
        <f t="shared" si="11"/>
        <v>0.69240905009118126</v>
      </c>
      <c r="Y37">
        <f t="shared" si="12"/>
        <v>-0.36757838515432223</v>
      </c>
      <c r="Z37">
        <f t="shared" si="13"/>
        <v>1.550070260734925E-12</v>
      </c>
      <c r="AA37">
        <f t="shared" si="13"/>
        <v>5.2666357993691976E-6</v>
      </c>
      <c r="AB37">
        <f t="shared" si="14"/>
        <v>0.72904933693554019</v>
      </c>
      <c r="AC37">
        <f t="shared" si="14"/>
        <v>0.11844973258423432</v>
      </c>
      <c r="AD37">
        <f t="shared" si="14"/>
        <v>0.15249566384287602</v>
      </c>
      <c r="AE37">
        <f t="shared" si="18"/>
        <v>1</v>
      </c>
      <c r="AF37" s="15">
        <f t="shared" si="19"/>
        <v>8.6129679999005333</v>
      </c>
      <c r="AG37">
        <f t="shared" si="21"/>
        <v>4254.204769228706</v>
      </c>
      <c r="AI37">
        <f t="shared" si="22"/>
        <v>1.3256520579331936E-2</v>
      </c>
      <c r="AK37">
        <f t="shared" si="3"/>
        <v>2.0548538310842953E-14</v>
      </c>
      <c r="AL37">
        <f t="shared" si="4"/>
        <v>6.9817265858184061E-8</v>
      </c>
      <c r="AM37">
        <f t="shared" si="5"/>
        <v>9.6646575384342903E-3</v>
      </c>
      <c r="AN37">
        <f t="shared" si="6"/>
        <v>1.5702313176192667E-3</v>
      </c>
      <c r="AO37">
        <f t="shared" si="7"/>
        <v>2.021561905991971E-3</v>
      </c>
      <c r="AQ37" s="23">
        <f t="shared" si="16"/>
        <v>8.6625320541267794E-11</v>
      </c>
      <c r="AR37">
        <f t="shared" si="20"/>
        <v>2.9432473214353926E-4</v>
      </c>
      <c r="AS37">
        <f t="shared" si="17"/>
        <v>40.742754765514334</v>
      </c>
      <c r="AT37">
        <f t="shared" si="17"/>
        <v>6.6195361030098647</v>
      </c>
      <c r="AU37" s="24">
        <f t="shared" si="17"/>
        <v>8.5221851526132699</v>
      </c>
    </row>
    <row r="38" spans="1:49">
      <c r="A38">
        <v>2</v>
      </c>
      <c r="B38">
        <v>14</v>
      </c>
      <c r="C38">
        <v>8431.2878347709793</v>
      </c>
      <c r="D38">
        <v>5653.8832326649099</v>
      </c>
      <c r="E38">
        <v>17670.048517895</v>
      </c>
      <c r="F38">
        <v>16690.792978189998</v>
      </c>
      <c r="G38">
        <v>0.93</v>
      </c>
      <c r="H38">
        <v>26.0348697403609</v>
      </c>
      <c r="I38">
        <v>6.7478984523554804</v>
      </c>
      <c r="J38">
        <v>21.869290581903002</v>
      </c>
      <c r="K38">
        <v>19.526152305270699</v>
      </c>
      <c r="L38">
        <v>26.0348697403609</v>
      </c>
      <c r="M38">
        <v>22.315602634594999</v>
      </c>
      <c r="N38">
        <f t="shared" si="8"/>
        <v>-29.742482240563827</v>
      </c>
      <c r="O38">
        <f t="shared" si="9"/>
        <v>-13.612788652095809</v>
      </c>
      <c r="P38">
        <f t="shared" si="0"/>
        <v>-0.84180052428524699</v>
      </c>
      <c r="Q38">
        <f t="shared" si="1"/>
        <v>-2.637231428590626</v>
      </c>
      <c r="R38">
        <f t="shared" si="2"/>
        <v>-2.3997600110162201</v>
      </c>
      <c r="S38">
        <f t="shared" si="10"/>
        <v>1.2106095200545755E-13</v>
      </c>
      <c r="T38">
        <f t="shared" si="10"/>
        <v>1.2247318301502983E-6</v>
      </c>
      <c r="U38">
        <f t="shared" si="10"/>
        <v>0.43093391750616683</v>
      </c>
      <c r="V38">
        <f t="shared" si="10"/>
        <v>7.1559112071209866E-2</v>
      </c>
      <c r="W38">
        <f t="shared" si="10"/>
        <v>9.0739727211479229E-2</v>
      </c>
      <c r="X38">
        <f t="shared" si="11"/>
        <v>0.5932339815208072</v>
      </c>
      <c r="Y38">
        <f t="shared" si="12"/>
        <v>-0.52216638525995307</v>
      </c>
      <c r="Z38">
        <f t="shared" si="13"/>
        <v>2.0406948316599669E-13</v>
      </c>
      <c r="AA38">
        <f t="shared" si="13"/>
        <v>2.0645004640674682E-6</v>
      </c>
      <c r="AB38">
        <f t="shared" si="14"/>
        <v>0.72641475527317234</v>
      </c>
      <c r="AC38">
        <f t="shared" si="14"/>
        <v>0.1206254434173879</v>
      </c>
      <c r="AD38">
        <f t="shared" si="14"/>
        <v>0.15295773680877148</v>
      </c>
      <c r="AE38">
        <f t="shared" si="18"/>
        <v>0.99999999999999978</v>
      </c>
      <c r="AF38" s="15">
        <f t="shared" si="19"/>
        <v>9.8699979981782864</v>
      </c>
      <c r="AG38">
        <f t="shared" si="21"/>
        <v>13419.733185818483</v>
      </c>
      <c r="AI38">
        <f t="shared" si="22"/>
        <v>4.181720880802825E-2</v>
      </c>
      <c r="AK38">
        <f t="shared" si="3"/>
        <v>8.5336161888988889E-15</v>
      </c>
      <c r="AL38">
        <f t="shared" si="4"/>
        <v>8.6331646990180544E-8</v>
      </c>
      <c r="AM38">
        <f t="shared" si="5"/>
        <v>3.0376637502490988E-2</v>
      </c>
      <c r="AN38">
        <f t="shared" si="6"/>
        <v>5.0442193549459068E-3</v>
      </c>
      <c r="AO38">
        <f t="shared" si="7"/>
        <v>6.3962656189358253E-3</v>
      </c>
      <c r="AQ38" s="23">
        <f t="shared" si="16"/>
        <v>3.5974687180033945E-11</v>
      </c>
      <c r="AR38">
        <f t="shared" si="20"/>
        <v>3.6394348251202592E-4</v>
      </c>
      <c r="AS38">
        <f t="shared" si="17"/>
        <v>128.05708711800008</v>
      </c>
      <c r="AT38">
        <f t="shared" si="17"/>
        <v>21.26463264163587</v>
      </c>
      <c r="AU38" s="24">
        <f t="shared" si="17"/>
        <v>26.964378250448746</v>
      </c>
    </row>
    <row r="39" spans="1:49">
      <c r="A39">
        <v>2</v>
      </c>
      <c r="B39">
        <v>15</v>
      </c>
      <c r="C39">
        <v>8431.2878347709793</v>
      </c>
      <c r="D39">
        <v>5653.8832326649099</v>
      </c>
      <c r="E39">
        <v>19842.180276010698</v>
      </c>
      <c r="F39">
        <v>16403.885489804201</v>
      </c>
      <c r="G39">
        <v>0.93</v>
      </c>
      <c r="H39">
        <v>27.4917908188383</v>
      </c>
      <c r="I39">
        <v>7.3944460015950897</v>
      </c>
      <c r="J39">
        <v>23.0931042878242</v>
      </c>
      <c r="K39">
        <v>20.618843114128801</v>
      </c>
      <c r="L39">
        <v>27.4917908188383</v>
      </c>
      <c r="M39">
        <v>23.5643921304328</v>
      </c>
      <c r="N39">
        <f t="shared" si="8"/>
        <v>-31.490787534736707</v>
      </c>
      <c r="O39">
        <f t="shared" si="9"/>
        <v>-14.486941299182249</v>
      </c>
      <c r="P39">
        <f t="shared" si="0"/>
        <v>-0.96855265811279312</v>
      </c>
      <c r="Q39">
        <f t="shared" si="1"/>
        <v>-2.7465005094764359</v>
      </c>
      <c r="R39">
        <f t="shared" si="2"/>
        <v>-2.5544419662091693</v>
      </c>
      <c r="S39">
        <f t="shared" si="10"/>
        <v>2.1072921186261325E-14</v>
      </c>
      <c r="T39">
        <f t="shared" si="10"/>
        <v>5.1097697872198037E-7</v>
      </c>
      <c r="U39">
        <f t="shared" si="10"/>
        <v>0.37963209810609827</v>
      </c>
      <c r="V39">
        <f t="shared" si="10"/>
        <v>6.4151968052374414E-2</v>
      </c>
      <c r="W39">
        <f t="shared" si="10"/>
        <v>7.7735599057078456E-2</v>
      </c>
      <c r="X39">
        <f t="shared" si="11"/>
        <v>0.52152017619255098</v>
      </c>
      <c r="Y39">
        <f t="shared" si="12"/>
        <v>-0.65100731652162624</v>
      </c>
      <c r="Z39">
        <f t="shared" si="13"/>
        <v>4.0406722785123792E-14</v>
      </c>
      <c r="AA39">
        <f t="shared" si="13"/>
        <v>9.7978372083791077E-7</v>
      </c>
      <c r="AB39">
        <f t="shared" si="14"/>
        <v>0.72793367435497636</v>
      </c>
      <c r="AC39">
        <f t="shared" si="14"/>
        <v>0.12300956124214991</v>
      </c>
      <c r="AD39">
        <f t="shared" si="14"/>
        <v>0.14905578461911245</v>
      </c>
      <c r="AE39">
        <f t="shared" si="18"/>
        <v>1</v>
      </c>
      <c r="AF39" s="15">
        <f t="shared" si="19"/>
        <v>9.8720078519071119</v>
      </c>
      <c r="AG39">
        <f t="shared" si="21"/>
        <v>12287.069525871686</v>
      </c>
      <c r="AI39">
        <f t="shared" si="22"/>
        <v>3.8287717414912159E-2</v>
      </c>
      <c r="AK39">
        <f t="shared" si="3"/>
        <v>1.5470811836595122E-15</v>
      </c>
      <c r="AL39">
        <f t="shared" si="4"/>
        <v>3.7513682231173111E-8</v>
      </c>
      <c r="AM39">
        <f t="shared" si="5"/>
        <v>2.7870918820502025E-2</v>
      </c>
      <c r="AN39">
        <f t="shared" si="6"/>
        <v>4.7097553201717671E-3</v>
      </c>
      <c r="AO39">
        <f t="shared" si="7"/>
        <v>5.7070057605545874E-3</v>
      </c>
      <c r="AQ39" s="23">
        <f t="shared" si="16"/>
        <v>6.5219433815957665E-12</v>
      </c>
      <c r="AR39">
        <f t="shared" si="20"/>
        <v>1.5814432631657704E-4</v>
      </c>
      <c r="AS39">
        <f t="shared" si="17"/>
        <v>117.49386939759412</v>
      </c>
      <c r="AT39">
        <f t="shared" si="17"/>
        <v>19.854651367856061</v>
      </c>
      <c r="AU39" s="24">
        <f t="shared" si="17"/>
        <v>24.058704120965896</v>
      </c>
    </row>
    <row r="40" spans="1:49">
      <c r="A40">
        <v>2</v>
      </c>
      <c r="B40">
        <v>16</v>
      </c>
      <c r="C40">
        <v>8431.2878347709793</v>
      </c>
      <c r="D40">
        <v>5653.8832326649099</v>
      </c>
      <c r="E40">
        <v>12576.9110439045</v>
      </c>
      <c r="F40">
        <v>7323.1631650911904</v>
      </c>
      <c r="G40">
        <v>0.93</v>
      </c>
      <c r="H40">
        <v>30.371566234236401</v>
      </c>
      <c r="I40">
        <v>7.3676680290921004</v>
      </c>
      <c r="J40">
        <v>25.512115636758601</v>
      </c>
      <c r="K40">
        <v>22.778674675677301</v>
      </c>
      <c r="L40">
        <v>30.371566234236401</v>
      </c>
      <c r="M40">
        <v>26.0327710579169</v>
      </c>
      <c r="N40">
        <f t="shared" si="8"/>
        <v>-34.946518033214431</v>
      </c>
      <c r="O40">
        <f t="shared" si="9"/>
        <v>-16.214806548421109</v>
      </c>
      <c r="P40">
        <f t="shared" si="0"/>
        <v>-1.219093119252423</v>
      </c>
      <c r="Q40">
        <f t="shared" si="1"/>
        <v>-2.9624836656312863</v>
      </c>
      <c r="R40">
        <f t="shared" si="2"/>
        <v>-2.821046344178189</v>
      </c>
      <c r="S40">
        <f t="shared" si="10"/>
        <v>6.6515070608934369E-16</v>
      </c>
      <c r="T40">
        <f t="shared" si="10"/>
        <v>9.0781842080785325E-8</v>
      </c>
      <c r="U40">
        <f t="shared" si="10"/>
        <v>0.29549802691867955</v>
      </c>
      <c r="V40">
        <f t="shared" si="10"/>
        <v>5.1690376001814191E-2</v>
      </c>
      <c r="W40">
        <f t="shared" si="10"/>
        <v>5.954360699579294E-2</v>
      </c>
      <c r="X40">
        <f t="shared" si="11"/>
        <v>0.40673210069812943</v>
      </c>
      <c r="Y40">
        <f t="shared" si="12"/>
        <v>-0.89960053951044505</v>
      </c>
      <c r="Z40">
        <f t="shared" si="13"/>
        <v>1.6353533565402273E-15</v>
      </c>
      <c r="AA40">
        <f t="shared" si="13"/>
        <v>2.2319812457626074E-7</v>
      </c>
      <c r="AB40">
        <f t="shared" si="14"/>
        <v>0.72651759330398613</v>
      </c>
      <c r="AC40">
        <f t="shared" si="14"/>
        <v>0.12708703324151449</v>
      </c>
      <c r="AD40">
        <f t="shared" si="14"/>
        <v>0.14639515025637312</v>
      </c>
      <c r="AE40">
        <f t="shared" si="18"/>
        <v>1</v>
      </c>
      <c r="AF40" s="15">
        <f t="shared" si="19"/>
        <v>9.1280125360663948</v>
      </c>
      <c r="AG40">
        <f t="shared" si="21"/>
        <v>4906.3823570947552</v>
      </c>
      <c r="AI40">
        <f t="shared" si="22"/>
        <v>1.5288770102782309E-2</v>
      </c>
      <c r="AK40">
        <f t="shared" si="3"/>
        <v>2.5002541504956924E-17</v>
      </c>
      <c r="AL40">
        <f t="shared" si="4"/>
        <v>3.4124248140186165E-9</v>
      </c>
      <c r="AM40">
        <f t="shared" si="5"/>
        <v>1.110756045965134E-2</v>
      </c>
      <c r="AN40">
        <f t="shared" si="6"/>
        <v>1.9430044342741682E-3</v>
      </c>
      <c r="AO40">
        <f t="shared" si="7"/>
        <v>2.2382017964319612E-3</v>
      </c>
      <c r="AQ40" s="23">
        <f t="shared" si="16"/>
        <v>1.054018120145499E-13</v>
      </c>
      <c r="AR40">
        <f t="shared" si="20"/>
        <v>1.4385567910752891E-5</v>
      </c>
      <c r="AS40">
        <f t="shared" si="17"/>
        <v>46.825519688720746</v>
      </c>
      <c r="AT40">
        <f t="shared" si="17"/>
        <v>8.1910148248009307</v>
      </c>
      <c r="AU40" s="24">
        <f t="shared" si="17"/>
        <v>9.4354617890096737</v>
      </c>
    </row>
    <row r="41" spans="1:49">
      <c r="A41">
        <v>2</v>
      </c>
      <c r="B41">
        <v>17</v>
      </c>
      <c r="C41">
        <v>8431.2878347709793</v>
      </c>
      <c r="D41">
        <v>5653.8832326649099</v>
      </c>
      <c r="E41">
        <v>5608.6090709096197</v>
      </c>
      <c r="F41">
        <v>4747.0148078372004</v>
      </c>
      <c r="G41">
        <v>0.93</v>
      </c>
      <c r="H41">
        <v>33.087666771182697</v>
      </c>
      <c r="I41">
        <v>8.32672891892806</v>
      </c>
      <c r="J41">
        <v>27.793640087793399</v>
      </c>
      <c r="K41">
        <v>24.815750078387001</v>
      </c>
      <c r="L41">
        <v>33.087666771182697</v>
      </c>
      <c r="M41">
        <v>28.360857232442299</v>
      </c>
      <c r="N41">
        <f t="shared" si="8"/>
        <v>-38.205838677549984</v>
      </c>
      <c r="O41">
        <f t="shared" si="9"/>
        <v>-17.844466870588885</v>
      </c>
      <c r="P41">
        <f t="shared" si="0"/>
        <v>-1.4553938659667449</v>
      </c>
      <c r="Q41">
        <f t="shared" si="1"/>
        <v>-3.1661912059022561</v>
      </c>
      <c r="R41">
        <f t="shared" si="2"/>
        <v>-3.1020275064468525</v>
      </c>
      <c r="S41">
        <f t="shared" si="10"/>
        <v>2.5551422655765488E-17</v>
      </c>
      <c r="T41">
        <f t="shared" si="10"/>
        <v>1.7792890481447539E-8</v>
      </c>
      <c r="U41">
        <f t="shared" si="10"/>
        <v>0.23330845354255408</v>
      </c>
      <c r="V41">
        <f t="shared" si="10"/>
        <v>4.2163886017662126E-2</v>
      </c>
      <c r="W41">
        <f t="shared" si="10"/>
        <v>4.4957957376466864E-2</v>
      </c>
      <c r="X41">
        <f t="shared" si="11"/>
        <v>0.32043031472957356</v>
      </c>
      <c r="Y41">
        <f t="shared" si="12"/>
        <v>-1.1380904530028331</v>
      </c>
      <c r="Z41">
        <f t="shared" si="13"/>
        <v>7.974096544931947E-17</v>
      </c>
      <c r="AA41">
        <f t="shared" si="13"/>
        <v>5.5528112240141228E-8</v>
      </c>
      <c r="AB41">
        <f t="shared" si="14"/>
        <v>0.72810980365404632</v>
      </c>
      <c r="AC41">
        <f t="shared" si="14"/>
        <v>0.13158519677904459</v>
      </c>
      <c r="AD41">
        <f t="shared" si="14"/>
        <v>0.14030494403879679</v>
      </c>
      <c r="AE41">
        <f t="shared" si="18"/>
        <v>1</v>
      </c>
      <c r="AF41" s="15">
        <f t="shared" si="19"/>
        <v>8.6284315092255301</v>
      </c>
      <c r="AG41">
        <f t="shared" si="21"/>
        <v>2519.3801855142624</v>
      </c>
      <c r="AI41">
        <f t="shared" si="22"/>
        <v>7.8506365086150002E-3</v>
      </c>
      <c r="AK41">
        <f t="shared" si="3"/>
        <v>6.2601733458863479E-19</v>
      </c>
      <c r="AL41">
        <f t="shared" si="4"/>
        <v>4.3593102520692417E-10</v>
      </c>
      <c r="AM41">
        <f t="shared" si="5"/>
        <v>5.7161254068469553E-3</v>
      </c>
      <c r="AN41">
        <f t="shared" si="6"/>
        <v>1.0330275498268565E-3</v>
      </c>
      <c r="AO41">
        <f t="shared" si="7"/>
        <v>1.1014831160101625E-3</v>
      </c>
      <c r="AQ41" s="23">
        <f t="shared" si="16"/>
        <v>2.6390661687364551E-15</v>
      </c>
      <c r="AR41">
        <f t="shared" si="20"/>
        <v>1.8377299748131905E-6</v>
      </c>
      <c r="AS41">
        <f t="shared" si="17"/>
        <v>24.097149302387024</v>
      </c>
      <c r="AT41">
        <f t="shared" si="17"/>
        <v>4.3548763069192233</v>
      </c>
      <c r="AU41" s="24">
        <f t="shared" si="17"/>
        <v>4.6434605981110577</v>
      </c>
    </row>
    <row r="42" spans="1:49">
      <c r="A42">
        <v>2</v>
      </c>
      <c r="B42">
        <v>18</v>
      </c>
      <c r="C42">
        <v>8431.2878347709793</v>
      </c>
      <c r="D42">
        <v>5653.8832326649099</v>
      </c>
      <c r="E42">
        <v>1403.3937696467699</v>
      </c>
      <c r="F42">
        <v>9993.6097877586708</v>
      </c>
      <c r="G42">
        <v>0.93</v>
      </c>
      <c r="H42">
        <v>34.140191384703002</v>
      </c>
      <c r="I42">
        <v>7.1510986540005996</v>
      </c>
      <c r="J42">
        <v>28.677760763150498</v>
      </c>
      <c r="K42">
        <v>25.605143538527201</v>
      </c>
      <c r="L42">
        <v>34.140191384703002</v>
      </c>
      <c r="M42">
        <v>29.263021186888299</v>
      </c>
      <c r="N42">
        <f t="shared" si="8"/>
        <v>-39.46886821377435</v>
      </c>
      <c r="O42">
        <f t="shared" si="9"/>
        <v>-18.475981638701068</v>
      </c>
      <c r="P42">
        <f t="shared" si="0"/>
        <v>-1.5469635073430119</v>
      </c>
      <c r="Q42">
        <f t="shared" si="1"/>
        <v>-3.2451305519162763</v>
      </c>
      <c r="R42">
        <f t="shared" si="2"/>
        <v>-3.1644930268973437</v>
      </c>
      <c r="S42">
        <f t="shared" si="10"/>
        <v>7.225839782518217E-18</v>
      </c>
      <c r="T42">
        <f t="shared" si="10"/>
        <v>9.4620039838471299E-9</v>
      </c>
      <c r="U42">
        <f t="shared" si="10"/>
        <v>0.21289344272556368</v>
      </c>
      <c r="V42">
        <f t="shared" si="10"/>
        <v>3.8963477268605703E-2</v>
      </c>
      <c r="W42">
        <f t="shared" si="10"/>
        <v>4.2235548674450639E-2</v>
      </c>
      <c r="X42">
        <f t="shared" si="11"/>
        <v>0.294092478130624</v>
      </c>
      <c r="Y42">
        <f t="shared" si="12"/>
        <v>-1.2238610096396882</v>
      </c>
      <c r="Z42">
        <f t="shared" si="13"/>
        <v>2.4569957818876248E-17</v>
      </c>
      <c r="AA42">
        <f t="shared" si="13"/>
        <v>3.2173566777333526E-8</v>
      </c>
      <c r="AB42">
        <f t="shared" si="14"/>
        <v>0.72389965251340094</v>
      </c>
      <c r="AC42">
        <f t="shared" si="14"/>
        <v>0.1324871602166571</v>
      </c>
      <c r="AD42">
        <f t="shared" si="14"/>
        <v>0.14361315509637521</v>
      </c>
      <c r="AE42">
        <f t="shared" si="18"/>
        <v>1</v>
      </c>
      <c r="AF42" s="15">
        <f t="shared" si="19"/>
        <v>9.2305467269012063</v>
      </c>
      <c r="AG42">
        <f t="shared" si="21"/>
        <v>4332.2573805706506</v>
      </c>
      <c r="AI42">
        <f t="shared" si="22"/>
        <v>1.3499740194901282E-2</v>
      </c>
      <c r="AK42">
        <f t="shared" si="3"/>
        <v>3.3168804715451274E-19</v>
      </c>
      <c r="AL42">
        <f t="shared" si="4"/>
        <v>4.343347926373099E-10</v>
      </c>
      <c r="AM42">
        <f t="shared" si="5"/>
        <v>9.7724572361102303E-3</v>
      </c>
      <c r="AN42">
        <f t="shared" si="6"/>
        <v>1.7885422420851321E-3</v>
      </c>
      <c r="AO42">
        <f t="shared" si="7"/>
        <v>1.9387402823711282E-3</v>
      </c>
      <c r="AQ42" s="23">
        <f t="shared" si="16"/>
        <v>1.398278698456393E-15</v>
      </c>
      <c r="AR42">
        <f t="shared" si="20"/>
        <v>1.8310008266903634E-6</v>
      </c>
      <c r="AS42">
        <f t="shared" si="17"/>
        <v>41.197199905317909</v>
      </c>
      <c r="AT42">
        <f t="shared" si="17"/>
        <v>7.5398572238331925</v>
      </c>
      <c r="AU42" s="24">
        <f t="shared" si="17"/>
        <v>8.1730386787680729</v>
      </c>
    </row>
    <row r="43" spans="1:49">
      <c r="A43">
        <v>2</v>
      </c>
      <c r="B43">
        <v>19</v>
      </c>
      <c r="C43">
        <v>8431.2878347709793</v>
      </c>
      <c r="D43">
        <v>5653.8832326649099</v>
      </c>
      <c r="E43">
        <v>12938.436402822699</v>
      </c>
      <c r="F43">
        <v>16131.022423926899</v>
      </c>
      <c r="G43">
        <v>0.93</v>
      </c>
      <c r="H43">
        <v>39.627250399360001</v>
      </c>
      <c r="I43">
        <v>7.0922949979977199</v>
      </c>
      <c r="J43">
        <v>33.286890335462402</v>
      </c>
      <c r="K43">
        <v>29.720437799519999</v>
      </c>
      <c r="L43">
        <v>39.627250399360001</v>
      </c>
      <c r="M43">
        <v>33.966214628022897</v>
      </c>
      <c r="N43">
        <f t="shared" si="8"/>
        <v>-46.053339031362746</v>
      </c>
      <c r="O43">
        <f t="shared" si="9"/>
        <v>-21.768217047495266</v>
      </c>
      <c r="P43">
        <f t="shared" si="0"/>
        <v>-2.0243376416181751</v>
      </c>
      <c r="Q43">
        <f t="shared" si="1"/>
        <v>-3.656659978015556</v>
      </c>
      <c r="R43">
        <f t="shared" si="2"/>
        <v>-3.6722415400068371</v>
      </c>
      <c r="S43">
        <f t="shared" si="10"/>
        <v>9.9836416795233681E-21</v>
      </c>
      <c r="T43">
        <f t="shared" si="10"/>
        <v>3.5170897864749872E-10</v>
      </c>
      <c r="U43">
        <f t="shared" si="10"/>
        <v>0.13208129937668742</v>
      </c>
      <c r="V43">
        <f t="shared" si="10"/>
        <v>2.5818603577214265E-2</v>
      </c>
      <c r="W43">
        <f t="shared" si="10"/>
        <v>2.5419427375549395E-2</v>
      </c>
      <c r="X43">
        <f t="shared" si="11"/>
        <v>0.18331933068116005</v>
      </c>
      <c r="Y43">
        <f t="shared" si="12"/>
        <v>-1.6965256704434493</v>
      </c>
      <c r="Z43">
        <f t="shared" si="13"/>
        <v>5.446038692388374E-20</v>
      </c>
      <c r="AA43">
        <f t="shared" si="13"/>
        <v>1.9185591467122037E-9</v>
      </c>
      <c r="AB43">
        <f t="shared" si="14"/>
        <v>0.72049848145262496</v>
      </c>
      <c r="AC43">
        <f t="shared" si="14"/>
        <v>0.14083950383890242</v>
      </c>
      <c r="AD43">
        <f t="shared" si="14"/>
        <v>0.1386620127899135</v>
      </c>
      <c r="AE43">
        <f t="shared" si="18"/>
        <v>1</v>
      </c>
      <c r="AF43" s="15">
        <f t="shared" si="19"/>
        <v>9.8021073208252112</v>
      </c>
      <c r="AG43">
        <f t="shared" si="21"/>
        <v>5511.2092987018432</v>
      </c>
      <c r="AI43">
        <f t="shared" si="22"/>
        <v>1.7173470354247267E-2</v>
      </c>
      <c r="AK43">
        <f t="shared" si="3"/>
        <v>9.3527384031815284E-22</v>
      </c>
      <c r="AL43">
        <f t="shared" si="4"/>
        <v>3.2948318628931965E-11</v>
      </c>
      <c r="AM43">
        <f t="shared" si="5"/>
        <v>1.2373459311506829E-2</v>
      </c>
      <c r="AN43">
        <f t="shared" si="6"/>
        <v>2.418703043884285E-3</v>
      </c>
      <c r="AO43">
        <f t="shared" si="7"/>
        <v>2.3813079659078347E-3</v>
      </c>
      <c r="AQ43" s="23">
        <f t="shared" si="16"/>
        <v>3.9427814760269887E-18</v>
      </c>
      <c r="AR43">
        <f t="shared" si="20"/>
        <v>1.3889837901613606E-7</v>
      </c>
      <c r="AS43">
        <f t="shared" si="17"/>
        <v>52.16209848357061</v>
      </c>
      <c r="AT43">
        <f t="shared" si="17"/>
        <v>10.196390774912555</v>
      </c>
      <c r="AU43" s="24">
        <f t="shared" si="17"/>
        <v>10.038746441900976</v>
      </c>
    </row>
    <row r="44" spans="1:49">
      <c r="A44">
        <v>2</v>
      </c>
      <c r="B44">
        <v>20</v>
      </c>
      <c r="C44">
        <v>8431.2878347709793</v>
      </c>
      <c r="D44">
        <v>5653.8832326649099</v>
      </c>
      <c r="E44">
        <v>16808.942786625601</v>
      </c>
      <c r="F44">
        <v>17720.048513448</v>
      </c>
      <c r="G44">
        <v>0.93</v>
      </c>
      <c r="H44">
        <v>39.802513171733601</v>
      </c>
      <c r="I44">
        <v>7.51739188100556</v>
      </c>
      <c r="J44">
        <v>33.4341110642563</v>
      </c>
      <c r="K44">
        <v>29.851884878800199</v>
      </c>
      <c r="L44">
        <v>39.802513171733601</v>
      </c>
      <c r="M44">
        <v>34.116439861486</v>
      </c>
      <c r="N44">
        <f t="shared" si="8"/>
        <v>-46.26365435821107</v>
      </c>
      <c r="O44">
        <f t="shared" si="9"/>
        <v>-21.873374710919428</v>
      </c>
      <c r="P44">
        <f t="shared" si="0"/>
        <v>-2.0395855028146817</v>
      </c>
      <c r="Q44">
        <f t="shared" si="1"/>
        <v>-3.6698046859435758</v>
      </c>
      <c r="R44">
        <f t="shared" si="2"/>
        <v>-3.7012688467889077</v>
      </c>
      <c r="S44">
        <f t="shared" si="10"/>
        <v>8.0900312565317044E-21</v>
      </c>
      <c r="T44">
        <f t="shared" si="10"/>
        <v>3.1660229775253314E-10</v>
      </c>
      <c r="U44">
        <f t="shared" si="10"/>
        <v>0.13008261858462003</v>
      </c>
      <c r="V44">
        <f t="shared" si="10"/>
        <v>2.5481446345334155E-2</v>
      </c>
      <c r="W44">
        <f t="shared" si="10"/>
        <v>2.4692175996846952E-2</v>
      </c>
      <c r="X44">
        <f t="shared" si="11"/>
        <v>0.18025624124340342</v>
      </c>
      <c r="Y44">
        <f t="shared" si="12"/>
        <v>-1.7133758779330126</v>
      </c>
      <c r="Z44">
        <f t="shared" si="13"/>
        <v>4.4880727572742303E-20</v>
      </c>
      <c r="AA44">
        <f t="shared" si="13"/>
        <v>1.7564013072092137E-9</v>
      </c>
      <c r="AB44">
        <f t="shared" si="14"/>
        <v>0.72165389496259935</v>
      </c>
      <c r="AC44">
        <f t="shared" si="14"/>
        <v>0.14136235266842204</v>
      </c>
      <c r="AD44">
        <f t="shared" si="14"/>
        <v>0.13698375061257734</v>
      </c>
      <c r="AE44">
        <f t="shared" si="18"/>
        <v>1</v>
      </c>
      <c r="AF44" s="16">
        <f t="shared" si="19"/>
        <v>9.9154847935456214</v>
      </c>
      <c r="AG44">
        <f t="shared" si="21"/>
        <v>6100.4735542502676</v>
      </c>
      <c r="AI44">
        <f t="shared" si="22"/>
        <v>1.9009675744933868E-2</v>
      </c>
      <c r="AJ44">
        <f>SUM(AI25:AI44)</f>
        <v>1</v>
      </c>
      <c r="AK44">
        <f t="shared" si="3"/>
        <v>8.5316807835454412E-22</v>
      </c>
      <c r="AL44">
        <f t="shared" si="4"/>
        <v>3.3388619328025126E-11</v>
      </c>
      <c r="AM44">
        <f t="shared" si="5"/>
        <v>1.3718406543307578E-2</v>
      </c>
      <c r="AN44">
        <f t="shared" si="6"/>
        <v>2.6872524867676897E-3</v>
      </c>
      <c r="AO44">
        <f t="shared" si="7"/>
        <v>2.6040166814699814E-3</v>
      </c>
      <c r="AP44">
        <f>SUM(AK25:AO44)</f>
        <v>1.0000000000000007</v>
      </c>
      <c r="AQ44" s="25">
        <f t="shared" si="16"/>
        <v>3.5966528200228005E-18</v>
      </c>
      <c r="AR44" s="26">
        <f t="shared" si="20"/>
        <v>1.4075452998008872E-7</v>
      </c>
      <c r="AS44" s="26">
        <f t="shared" si="17"/>
        <v>57.831917100515895</v>
      </c>
      <c r="AT44" s="26">
        <f t="shared" si="17"/>
        <v>11.328499600321242</v>
      </c>
      <c r="AU44" s="27">
        <f t="shared" si="17"/>
        <v>10.977607084009275</v>
      </c>
      <c r="AV44">
        <f>SUM(AQ25:AU44)</f>
        <v>4215.6439173854897</v>
      </c>
      <c r="AW44">
        <f>C44*0.5</f>
        <v>4215.6439173854897</v>
      </c>
    </row>
    <row r="45" spans="1:49">
      <c r="A45">
        <v>3</v>
      </c>
      <c r="B45">
        <v>1</v>
      </c>
      <c r="C45">
        <v>13526.411711832499</v>
      </c>
      <c r="D45">
        <v>9921.3813291440892</v>
      </c>
      <c r="E45">
        <v>15446.2702799339</v>
      </c>
      <c r="F45">
        <v>8990.4367514448204</v>
      </c>
      <c r="G45">
        <v>1.04</v>
      </c>
      <c r="H45">
        <v>4.9299634370626704</v>
      </c>
      <c r="I45">
        <v>7.6416181070923903</v>
      </c>
      <c r="J45">
        <v>4.14116928713264</v>
      </c>
      <c r="K45">
        <v>3.6974725777969999</v>
      </c>
      <c r="L45">
        <v>15</v>
      </c>
      <c r="M45">
        <v>4.2256829460537197</v>
      </c>
      <c r="N45">
        <f t="shared" si="8"/>
        <v>-4.4165946766059534</v>
      </c>
      <c r="O45">
        <f t="shared" si="9"/>
        <v>-0.94984487011687202</v>
      </c>
      <c r="P45">
        <f t="shared" si="0"/>
        <v>1.104326324101693</v>
      </c>
      <c r="Q45">
        <f t="shared" si="1"/>
        <v>-1.054363455843256</v>
      </c>
      <c r="R45">
        <f t="shared" si="2"/>
        <v>-0.97033212921321865</v>
      </c>
      <c r="S45">
        <f t="shared" si="10"/>
        <v>1.2075282592570104E-2</v>
      </c>
      <c r="T45">
        <f t="shared" si="10"/>
        <v>0.38680102319802678</v>
      </c>
      <c r="U45">
        <f t="shared" si="10"/>
        <v>3.0171911750177638</v>
      </c>
      <c r="V45">
        <f t="shared" si="10"/>
        <v>0.3484141377179692</v>
      </c>
      <c r="W45">
        <f t="shared" si="10"/>
        <v>0.37895715445818423</v>
      </c>
      <c r="X45">
        <f t="shared" si="11"/>
        <v>4.1434387729845135</v>
      </c>
      <c r="Y45">
        <f t="shared" si="12"/>
        <v>1.4215260645559391</v>
      </c>
      <c r="Z45">
        <f t="shared" si="13"/>
        <v>2.9143142336992452E-3</v>
      </c>
      <c r="AA45">
        <f t="shared" si="13"/>
        <v>9.3352658115764681E-2</v>
      </c>
      <c r="AB45">
        <f t="shared" si="14"/>
        <v>0.72818529253769693</v>
      </c>
      <c r="AC45">
        <f t="shared" si="14"/>
        <v>8.408815884758615E-2</v>
      </c>
      <c r="AD45">
        <f t="shared" si="14"/>
        <v>9.1459576265253195E-2</v>
      </c>
      <c r="AE45">
        <f t="shared" si="18"/>
        <v>1.0000000000000002</v>
      </c>
      <c r="AF45" s="14">
        <f t="shared" si="19"/>
        <v>9.3332106495075688</v>
      </c>
      <c r="AG45">
        <f t="shared" si="21"/>
        <v>30585.425838533047</v>
      </c>
      <c r="AH45">
        <f>SUM(AG45:AG64)</f>
        <v>381102.44875666109</v>
      </c>
      <c r="AI45">
        <f>AG45/$AH$45</f>
        <v>8.0255128085157598E-2</v>
      </c>
      <c r="AK45">
        <f t="shared" si="3"/>
        <v>2.3388866210593084E-4</v>
      </c>
      <c r="AL45">
        <f t="shared" si="4"/>
        <v>7.4920295341706217E-3</v>
      </c>
      <c r="AM45">
        <f t="shared" si="5"/>
        <v>5.8440603922340822E-2</v>
      </c>
      <c r="AN45">
        <f t="shared" si="6"/>
        <v>6.7485059587581043E-3</v>
      </c>
      <c r="AO45">
        <f t="shared" si="7"/>
        <v>7.3401000077821348E-3</v>
      </c>
      <c r="AQ45" s="20">
        <f t="shared" si="16"/>
        <v>1.5818371691872486</v>
      </c>
      <c r="AR45" s="21">
        <f t="shared" si="20"/>
        <v>50.670138018200241</v>
      </c>
      <c r="AS45" s="21">
        <f t="shared" si="17"/>
        <v>395.24583467085762</v>
      </c>
      <c r="AT45" s="21">
        <f t="shared" si="17"/>
        <v>45.641535018958514</v>
      </c>
      <c r="AU45" s="22">
        <f t="shared" si="17"/>
        <v>49.642607355643044</v>
      </c>
    </row>
    <row r="46" spans="1:49">
      <c r="A46">
        <v>3</v>
      </c>
      <c r="B46">
        <v>2</v>
      </c>
      <c r="C46">
        <v>13526.411711832499</v>
      </c>
      <c r="D46">
        <v>9921.3813291440892</v>
      </c>
      <c r="E46">
        <v>8431.2878347709793</v>
      </c>
      <c r="F46">
        <v>5653.8832326649099</v>
      </c>
      <c r="G46">
        <v>1.04</v>
      </c>
      <c r="H46">
        <v>2.6691583358539002</v>
      </c>
      <c r="I46">
        <v>7.0919214370389998</v>
      </c>
      <c r="J46">
        <v>2.2420930021172798</v>
      </c>
      <c r="K46">
        <v>2.0018687518904299</v>
      </c>
      <c r="L46">
        <v>15</v>
      </c>
      <c r="M46">
        <v>2.2878500021604902</v>
      </c>
      <c r="N46">
        <f t="shared" si="8"/>
        <v>-1.7036285551554302</v>
      </c>
      <c r="O46">
        <f t="shared" si="9"/>
        <v>0.40663819060838979</v>
      </c>
      <c r="P46">
        <f t="shared" si="0"/>
        <v>1.3010163679068554</v>
      </c>
      <c r="Q46">
        <f t="shared" si="1"/>
        <v>-0.88480307325259899</v>
      </c>
      <c r="R46">
        <f t="shared" si="2"/>
        <v>-0.85694958191695547</v>
      </c>
      <c r="S46">
        <f t="shared" si="10"/>
        <v>0.18202184799973911</v>
      </c>
      <c r="T46">
        <f t="shared" si="10"/>
        <v>1.5017606562459471</v>
      </c>
      <c r="U46">
        <f t="shared" si="10"/>
        <v>3.6730279188337374</v>
      </c>
      <c r="V46">
        <f t="shared" si="10"/>
        <v>0.41279545574188264</v>
      </c>
      <c r="W46">
        <f t="shared" si="10"/>
        <v>0.42445487436136559</v>
      </c>
      <c r="X46">
        <f t="shared" si="11"/>
        <v>6.1940607531826712</v>
      </c>
      <c r="Y46">
        <f t="shared" si="12"/>
        <v>1.8235908898953326</v>
      </c>
      <c r="Z46">
        <f t="shared" si="13"/>
        <v>2.938651318623433E-2</v>
      </c>
      <c r="AA46">
        <f t="shared" si="13"/>
        <v>0.24245171561714227</v>
      </c>
      <c r="AB46">
        <f t="shared" si="14"/>
        <v>0.59299191034676868</v>
      </c>
      <c r="AC46">
        <f t="shared" si="14"/>
        <v>6.6643753135578701E-2</v>
      </c>
      <c r="AD46">
        <f t="shared" si="14"/>
        <v>6.8526107714276058E-2</v>
      </c>
      <c r="AE46">
        <f t="shared" si="18"/>
        <v>1</v>
      </c>
      <c r="AF46" s="15">
        <f t="shared" si="19"/>
        <v>8.8419653060436207</v>
      </c>
      <c r="AG46">
        <f t="shared" si="21"/>
        <v>24797.024099630853</v>
      </c>
      <c r="AI46">
        <f t="shared" ref="AI46:AI64" si="23">AG46/$AH$45</f>
        <v>6.506655672386949E-2</v>
      </c>
      <c r="AK46">
        <f t="shared" si="3"/>
        <v>1.9120792271488548E-3</v>
      </c>
      <c r="AL46">
        <f t="shared" si="4"/>
        <v>1.5775498307002263E-2</v>
      </c>
      <c r="AM46">
        <f t="shared" si="5"/>
        <v>3.8583941771373753E-2</v>
      </c>
      <c r="AN46">
        <f t="shared" si="6"/>
        <v>4.3362795436876871E-3</v>
      </c>
      <c r="AO46">
        <f t="shared" si="7"/>
        <v>4.4587578746569335E-3</v>
      </c>
      <c r="AQ46" s="23">
        <f t="shared" si="16"/>
        <v>12.931785426028952</v>
      </c>
      <c r="AR46">
        <f t="shared" si="20"/>
        <v>106.69294252991459</v>
      </c>
      <c r="AS46">
        <f t="shared" si="17"/>
        <v>260.95114093248657</v>
      </c>
      <c r="AT46">
        <f t="shared" si="17"/>
        <v>29.327151202758408</v>
      </c>
      <c r="AU46" s="24">
        <f t="shared" si="17"/>
        <v>30.155497367992464</v>
      </c>
    </row>
    <row r="47" spans="1:49">
      <c r="A47">
        <v>3</v>
      </c>
      <c r="B47">
        <v>3</v>
      </c>
      <c r="C47">
        <v>13526.411711832499</v>
      </c>
      <c r="D47">
        <v>9921.3813291440892</v>
      </c>
      <c r="E47">
        <v>13526.411711832499</v>
      </c>
      <c r="F47">
        <v>9921.3813291440892</v>
      </c>
      <c r="G47">
        <v>1.04</v>
      </c>
      <c r="H47">
        <v>0.425814134732733</v>
      </c>
      <c r="I47">
        <v>6.8003187511816199</v>
      </c>
      <c r="J47">
        <v>0.35768387317549599</v>
      </c>
      <c r="K47">
        <v>0.31936060104955</v>
      </c>
      <c r="L47">
        <v>15</v>
      </c>
      <c r="M47">
        <v>0.36498354405662797</v>
      </c>
      <c r="N47">
        <f t="shared" si="8"/>
        <v>0.98838448618997055</v>
      </c>
      <c r="O47">
        <f t="shared" si="9"/>
        <v>1.7526447112810901</v>
      </c>
      <c r="P47">
        <f t="shared" si="0"/>
        <v>1.4961873134043973</v>
      </c>
      <c r="Q47">
        <f t="shared" si="1"/>
        <v>-0.71655225816851098</v>
      </c>
      <c r="R47">
        <f t="shared" si="2"/>
        <v>-0.75205817843604095</v>
      </c>
      <c r="S47">
        <f t="shared" si="10"/>
        <v>2.6868902559088066</v>
      </c>
      <c r="T47">
        <f t="shared" si="10"/>
        <v>5.7698420816525049</v>
      </c>
      <c r="U47">
        <f t="shared" si="10"/>
        <v>4.4646343273487181</v>
      </c>
      <c r="V47">
        <f t="shared" si="10"/>
        <v>0.48843334839552166</v>
      </c>
      <c r="W47">
        <f t="shared" si="10"/>
        <v>0.47139533789782645</v>
      </c>
      <c r="X47">
        <f t="shared" si="11"/>
        <v>13.881195351203376</v>
      </c>
      <c r="Y47">
        <f t="shared" si="12"/>
        <v>2.6305350717742106</v>
      </c>
      <c r="Z47">
        <f t="shared" si="13"/>
        <v>0.19356331986754133</v>
      </c>
      <c r="AA47">
        <f t="shared" si="13"/>
        <v>0.41565887776028676</v>
      </c>
      <c r="AB47">
        <f t="shared" si="14"/>
        <v>0.32163183460721734</v>
      </c>
      <c r="AC47">
        <f t="shared" si="14"/>
        <v>3.5186692214743513E-2</v>
      </c>
      <c r="AD47">
        <f t="shared" si="14"/>
        <v>3.3959275550211221E-2</v>
      </c>
      <c r="AE47">
        <f t="shared" si="18"/>
        <v>1</v>
      </c>
      <c r="AF47" s="15">
        <f t="shared" si="19"/>
        <v>9.3885152670662713</v>
      </c>
      <c r="AG47">
        <f t="shared" si="21"/>
        <v>75349.292711976654</v>
      </c>
      <c r="AI47">
        <f t="shared" si="23"/>
        <v>0.19771400828780339</v>
      </c>
      <c r="AK47">
        <f t="shared" si="3"/>
        <v>3.8270179828505807E-2</v>
      </c>
      <c r="AL47">
        <f t="shared" si="4"/>
        <v>8.2181582802396388E-2</v>
      </c>
      <c r="AM47">
        <f t="shared" si="5"/>
        <v>6.3591119213152775E-2</v>
      </c>
      <c r="AN47">
        <f t="shared" si="6"/>
        <v>6.9569019561661859E-3</v>
      </c>
      <c r="AO47">
        <f t="shared" si="7"/>
        <v>6.7142244875822606E-3</v>
      </c>
      <c r="AQ47" s="23">
        <f t="shared" si="16"/>
        <v>258.82910432311843</v>
      </c>
      <c r="AR47">
        <f t="shared" si="20"/>
        <v>555.81096205763345</v>
      </c>
      <c r="AS47">
        <f t="shared" si="17"/>
        <v>430.07982984666319</v>
      </c>
      <c r="AT47">
        <f t="shared" si="17"/>
        <v>47.050960048978361</v>
      </c>
      <c r="AU47" s="24">
        <f t="shared" si="17"/>
        <v>45.409682372352627</v>
      </c>
    </row>
    <row r="48" spans="1:49">
      <c r="A48">
        <v>3</v>
      </c>
      <c r="B48">
        <v>4</v>
      </c>
      <c r="C48">
        <v>13526.411711832499</v>
      </c>
      <c r="D48">
        <v>9921.3813291440892</v>
      </c>
      <c r="E48">
        <v>8663.6969940755498</v>
      </c>
      <c r="F48">
        <v>5979.9144694669303</v>
      </c>
      <c r="G48">
        <v>1.04</v>
      </c>
      <c r="H48">
        <v>2.6183069264135899</v>
      </c>
      <c r="I48">
        <v>7.7585203461854304</v>
      </c>
      <c r="J48">
        <v>2.19937781818741</v>
      </c>
      <c r="K48">
        <v>1.96373019481018</v>
      </c>
      <c r="L48">
        <v>15</v>
      </c>
      <c r="M48">
        <v>2.24426307978307</v>
      </c>
      <c r="N48">
        <f t="shared" si="8"/>
        <v>-1.6426068638270577</v>
      </c>
      <c r="O48">
        <f t="shared" si="9"/>
        <v>0.43714903627257606</v>
      </c>
      <c r="P48">
        <f t="shared" si="0"/>
        <v>1.3054404405281637</v>
      </c>
      <c r="Q48">
        <f t="shared" si="1"/>
        <v>-0.88098921754457404</v>
      </c>
      <c r="R48">
        <f t="shared" si="2"/>
        <v>-0.87476820307247749</v>
      </c>
      <c r="S48">
        <f t="shared" si="10"/>
        <v>0.19347502128197189</v>
      </c>
      <c r="T48">
        <f t="shared" si="10"/>
        <v>1.5482868107572216</v>
      </c>
      <c r="U48">
        <f t="shared" si="10"/>
        <v>3.6893136591731257</v>
      </c>
      <c r="V48">
        <f t="shared" si="10"/>
        <v>0.41437280402444387</v>
      </c>
      <c r="W48">
        <f t="shared" si="10"/>
        <v>0.41695865821369577</v>
      </c>
      <c r="X48">
        <f t="shared" si="11"/>
        <v>6.2624069534504585</v>
      </c>
      <c r="Y48">
        <f t="shared" si="12"/>
        <v>1.8345646085681442</v>
      </c>
      <c r="Z48">
        <f t="shared" si="13"/>
        <v>3.0894673999965955E-2</v>
      </c>
      <c r="AA48">
        <f t="shared" si="13"/>
        <v>0.24723510022039483</v>
      </c>
      <c r="AB48">
        <f t="shared" si="14"/>
        <v>0.5891207145425752</v>
      </c>
      <c r="AC48">
        <f t="shared" si="14"/>
        <v>6.6168297126735415E-2</v>
      </c>
      <c r="AD48">
        <f t="shared" si="14"/>
        <v>6.6581214110328621E-2</v>
      </c>
      <c r="AE48">
        <f t="shared" si="18"/>
        <v>1</v>
      </c>
      <c r="AF48" s="15">
        <f t="shared" si="19"/>
        <v>8.8928132015222179</v>
      </c>
      <c r="AG48">
        <f t="shared" si="21"/>
        <v>26291.696017240905</v>
      </c>
      <c r="AI48">
        <f t="shared" si="23"/>
        <v>6.8988525534320291E-2</v>
      </c>
      <c r="AK48">
        <f t="shared" si="3"/>
        <v>2.1313780061211524E-3</v>
      </c>
      <c r="AL48">
        <f t="shared" si="4"/>
        <v>1.7056385024534944E-2</v>
      </c>
      <c r="AM48">
        <f t="shared" si="5"/>
        <v>4.0642569458017468E-2</v>
      </c>
      <c r="AN48">
        <f t="shared" si="6"/>
        <v>4.5648532558902784E-3</v>
      </c>
      <c r="AO48">
        <f t="shared" si="7"/>
        <v>4.5933397897564522E-3</v>
      </c>
      <c r="AQ48" s="23">
        <f t="shared" si="16"/>
        <v>14.414948212169678</v>
      </c>
      <c r="AR48">
        <f t="shared" si="20"/>
        <v>115.35584307869696</v>
      </c>
      <c r="AS48">
        <f t="shared" si="17"/>
        <v>274.87406375794666</v>
      </c>
      <c r="AT48">
        <f t="shared" si="17"/>
        <v>30.873042271635491</v>
      </c>
      <c r="AU48" s="24">
        <f t="shared" si="17"/>
        <v>31.065702564293954</v>
      </c>
    </row>
    <row r="49" spans="1:49">
      <c r="A49">
        <v>3</v>
      </c>
      <c r="B49">
        <v>5</v>
      </c>
      <c r="C49">
        <v>13526.411711832499</v>
      </c>
      <c r="D49">
        <v>9921.3813291440892</v>
      </c>
      <c r="E49">
        <v>14782.8116542268</v>
      </c>
      <c r="F49">
        <v>12480.475744780801</v>
      </c>
      <c r="G49">
        <v>1.04</v>
      </c>
      <c r="H49">
        <v>4.8969460248001697</v>
      </c>
      <c r="I49">
        <v>7.1382256978369396</v>
      </c>
      <c r="J49">
        <v>4.1134346608321302</v>
      </c>
      <c r="K49">
        <v>3.6727095186001302</v>
      </c>
      <c r="L49">
        <v>15</v>
      </c>
      <c r="M49">
        <v>4.1973823069715701</v>
      </c>
      <c r="N49">
        <f t="shared" si="8"/>
        <v>-4.3769737818909533</v>
      </c>
      <c r="O49">
        <f t="shared" si="9"/>
        <v>-0.93003442275937198</v>
      </c>
      <c r="P49">
        <f t="shared" si="0"/>
        <v>1.1071988389685308</v>
      </c>
      <c r="Q49">
        <f t="shared" si="1"/>
        <v>-1.0518871499235689</v>
      </c>
      <c r="R49">
        <f t="shared" si="2"/>
        <v>-0.95381532498144772</v>
      </c>
      <c r="S49">
        <f t="shared" si="10"/>
        <v>1.2563320499646754E-2</v>
      </c>
      <c r="T49">
        <f t="shared" si="10"/>
        <v>0.39454012897792556</v>
      </c>
      <c r="U49">
        <f t="shared" si="10"/>
        <v>3.0258705613892398</v>
      </c>
      <c r="V49">
        <f t="shared" si="10"/>
        <v>0.34927798684562372</v>
      </c>
      <c r="W49">
        <f t="shared" si="10"/>
        <v>0.38526829202737628</v>
      </c>
      <c r="X49">
        <f t="shared" si="11"/>
        <v>4.1675202897398123</v>
      </c>
      <c r="Y49">
        <f t="shared" si="12"/>
        <v>1.4273212041948027</v>
      </c>
      <c r="Z49">
        <f t="shared" si="13"/>
        <v>3.0145793244430994E-3</v>
      </c>
      <c r="AA49">
        <f t="shared" si="13"/>
        <v>9.4670235907251599E-2</v>
      </c>
      <c r="AB49">
        <f t="shared" si="14"/>
        <v>0.72606018711864551</v>
      </c>
      <c r="AC49">
        <f t="shared" si="14"/>
        <v>8.380954681985002E-2</v>
      </c>
      <c r="AD49">
        <f t="shared" si="14"/>
        <v>9.2445450829809747E-2</v>
      </c>
      <c r="AE49">
        <f t="shared" si="18"/>
        <v>0.99999999999999989</v>
      </c>
      <c r="AF49" s="15">
        <f t="shared" si="19"/>
        <v>9.595459734844523</v>
      </c>
      <c r="AG49">
        <f t="shared" si="21"/>
        <v>39918.077792711025</v>
      </c>
      <c r="AI49">
        <f t="shared" si="23"/>
        <v>0.10474369273391691</v>
      </c>
      <c r="AK49">
        <f t="shared" si="3"/>
        <v>3.1575817048148681E-4</v>
      </c>
      <c r="AL49">
        <f t="shared" si="4"/>
        <v>9.9161101009165899E-3</v>
      </c>
      <c r="AM49">
        <f t="shared" si="5"/>
        <v>7.6050225145885622E-2</v>
      </c>
      <c r="AN49">
        <f t="shared" si="6"/>
        <v>8.7785214202671935E-3</v>
      </c>
      <c r="AO49">
        <f t="shared" si="7"/>
        <v>9.6830778963660161E-3</v>
      </c>
      <c r="AQ49" s="23">
        <f t="shared" si="16"/>
        <v>2.135537507653793</v>
      </c>
      <c r="AR49">
        <f t="shared" si="20"/>
        <v>67.064693902429354</v>
      </c>
      <c r="AS49">
        <f t="shared" si="17"/>
        <v>514.34332805040287</v>
      </c>
      <c r="AT49">
        <f t="shared" si="17"/>
        <v>59.370947475837319</v>
      </c>
      <c r="AU49" s="24">
        <f t="shared" si="17"/>
        <v>65.488649131995842</v>
      </c>
    </row>
    <row r="50" spans="1:49">
      <c r="A50">
        <v>3</v>
      </c>
      <c r="B50">
        <v>6</v>
      </c>
      <c r="C50">
        <v>13526.411711832499</v>
      </c>
      <c r="D50">
        <v>9921.3813291440892</v>
      </c>
      <c r="E50">
        <v>9917.1173318633791</v>
      </c>
      <c r="F50">
        <v>8485.8407141789503</v>
      </c>
      <c r="G50">
        <v>1.04</v>
      </c>
      <c r="H50">
        <v>6.43274326475</v>
      </c>
      <c r="I50">
        <v>7.6856926267899999</v>
      </c>
      <c r="J50">
        <v>5.4035043423899802</v>
      </c>
      <c r="K50">
        <v>4.8245574485624898</v>
      </c>
      <c r="L50">
        <v>15</v>
      </c>
      <c r="M50">
        <v>5.5137799412142803</v>
      </c>
      <c r="N50">
        <f t="shared" si="8"/>
        <v>-6.2199304698307483</v>
      </c>
      <c r="O50">
        <f t="shared" si="9"/>
        <v>-1.8515127667292695</v>
      </c>
      <c r="P50">
        <f t="shared" si="0"/>
        <v>0.97358447909289669</v>
      </c>
      <c r="Q50">
        <f t="shared" si="1"/>
        <v>-1.1670719429198049</v>
      </c>
      <c r="R50">
        <f t="shared" si="2"/>
        <v>-1.036059214562175</v>
      </c>
      <c r="S50">
        <f t="shared" si="10"/>
        <v>1.9893835346303621E-3</v>
      </c>
      <c r="T50">
        <f t="shared" si="10"/>
        <v>0.15699948298486713</v>
      </c>
      <c r="U50">
        <f t="shared" si="10"/>
        <v>2.6474170831855619</v>
      </c>
      <c r="V50">
        <f t="shared" si="10"/>
        <v>0.3112770451531493</v>
      </c>
      <c r="W50">
        <f t="shared" si="10"/>
        <v>0.35485031916961057</v>
      </c>
      <c r="X50">
        <f t="shared" si="11"/>
        <v>3.4725333140278192</v>
      </c>
      <c r="Y50">
        <f t="shared" si="12"/>
        <v>1.2448843892728609</v>
      </c>
      <c r="Z50">
        <f t="shared" si="13"/>
        <v>5.7289113011355401E-4</v>
      </c>
      <c r="AA50">
        <f t="shared" si="13"/>
        <v>4.521180037370532E-2</v>
      </c>
      <c r="AB50">
        <f t="shared" si="14"/>
        <v>0.76238781424815238</v>
      </c>
      <c r="AC50">
        <f t="shared" si="14"/>
        <v>8.9639757780205873E-2</v>
      </c>
      <c r="AD50">
        <f t="shared" si="14"/>
        <v>0.10218773646782292</v>
      </c>
      <c r="AE50">
        <f t="shared" si="18"/>
        <v>1</v>
      </c>
      <c r="AF50" s="15">
        <f t="shared" si="19"/>
        <v>9.2076776615028511</v>
      </c>
      <c r="AG50">
        <f t="shared" si="21"/>
        <v>23839.442456019016</v>
      </c>
      <c r="AI50">
        <f t="shared" si="23"/>
        <v>6.2553894717272768E-2</v>
      </c>
      <c r="AK50">
        <f t="shared" si="3"/>
        <v>3.5836571437582671E-5</v>
      </c>
      <c r="AL50">
        <f t="shared" si="4"/>
        <v>2.8281742005551161E-3</v>
      </c>
      <c r="AM50">
        <f t="shared" si="5"/>
        <v>4.7690327066210632E-2</v>
      </c>
      <c r="AN50">
        <f t="shared" si="6"/>
        <v>5.6073159706648305E-3</v>
      </c>
      <c r="AO50">
        <f t="shared" si="7"/>
        <v>6.3922409084046098E-3</v>
      </c>
      <c r="AQ50" s="23">
        <f t="shared" si="16"/>
        <v>0.24237010980262014</v>
      </c>
      <c r="AR50">
        <f t="shared" si="20"/>
        <v>19.127524314745617</v>
      </c>
      <c r="AS50">
        <f t="shared" si="17"/>
        <v>322.53949928475697</v>
      </c>
      <c r="AT50">
        <f t="shared" si="17"/>
        <v>37.923432208773093</v>
      </c>
      <c r="AU50" s="24">
        <f t="shared" si="17"/>
        <v>43.232041144149463</v>
      </c>
    </row>
    <row r="51" spans="1:49">
      <c r="A51">
        <v>3</v>
      </c>
      <c r="B51">
        <v>7</v>
      </c>
      <c r="C51">
        <v>13526.411711832499</v>
      </c>
      <c r="D51">
        <v>9921.3813291440892</v>
      </c>
      <c r="E51">
        <v>10744.4542109262</v>
      </c>
      <c r="F51">
        <v>6602.88492501783</v>
      </c>
      <c r="G51">
        <v>1.04</v>
      </c>
      <c r="H51">
        <v>9.2574587952147702</v>
      </c>
      <c r="I51">
        <v>6.7675430012017204</v>
      </c>
      <c r="J51">
        <v>7.7762653879804002</v>
      </c>
      <c r="K51">
        <v>6.9430940964110697</v>
      </c>
      <c r="L51">
        <v>15</v>
      </c>
      <c r="M51">
        <v>7.9349646816126498</v>
      </c>
      <c r="N51">
        <f t="shared" si="8"/>
        <v>-9.6095891063884746</v>
      </c>
      <c r="O51">
        <f t="shared" si="9"/>
        <v>-3.5463420850081322</v>
      </c>
      <c r="P51">
        <f t="shared" si="0"/>
        <v>0.72783422794246078</v>
      </c>
      <c r="Q51">
        <f t="shared" si="1"/>
        <v>-1.378925607704663</v>
      </c>
      <c r="R51">
        <f t="shared" si="2"/>
        <v>-1.1295739628144452</v>
      </c>
      <c r="S51">
        <f t="shared" si="10"/>
        <v>6.7082382363066792E-5</v>
      </c>
      <c r="T51">
        <f t="shared" si="10"/>
        <v>2.8829904351550764E-2</v>
      </c>
      <c r="U51">
        <f t="shared" si="10"/>
        <v>2.0705913192194032</v>
      </c>
      <c r="V51">
        <f t="shared" si="10"/>
        <v>0.2518489923717781</v>
      </c>
      <c r="W51">
        <f t="shared" si="10"/>
        <v>0.32317090992233244</v>
      </c>
      <c r="X51">
        <f t="shared" si="11"/>
        <v>2.6745082082474272</v>
      </c>
      <c r="Y51">
        <f t="shared" si="12"/>
        <v>0.9837655160618286</v>
      </c>
      <c r="Z51">
        <f t="shared" si="13"/>
        <v>2.5082137402384367E-5</v>
      </c>
      <c r="AA51">
        <f t="shared" si="13"/>
        <v>1.0779516122869801E-2</v>
      </c>
      <c r="AB51">
        <f t="shared" si="14"/>
        <v>0.77419516337032912</v>
      </c>
      <c r="AC51">
        <f t="shared" si="14"/>
        <v>9.4166468285700911E-2</v>
      </c>
      <c r="AD51">
        <f t="shared" si="14"/>
        <v>0.1208337700836979</v>
      </c>
      <c r="AE51">
        <f t="shared" si="18"/>
        <v>1</v>
      </c>
      <c r="AF51" s="15">
        <f t="shared" si="19"/>
        <v>9.0136626232282975</v>
      </c>
      <c r="AG51">
        <f t="shared" si="21"/>
        <v>16355.156101027635</v>
      </c>
      <c r="AI51">
        <f t="shared" si="23"/>
        <v>4.2915379196292215E-2</v>
      </c>
      <c r="AK51">
        <f t="shared" si="3"/>
        <v>1.0764094376768289E-6</v>
      </c>
      <c r="AL51">
        <f t="shared" si="4"/>
        <v>4.6260702196550317E-4</v>
      </c>
      <c r="AM51">
        <f t="shared" si="5"/>
        <v>3.3224879007973072E-2</v>
      </c>
      <c r="AN51">
        <f t="shared" si="6"/>
        <v>4.0411896940564795E-3</v>
      </c>
      <c r="AO51">
        <f t="shared" si="7"/>
        <v>5.1856270628594858E-3</v>
      </c>
      <c r="AQ51" s="23">
        <f t="shared" si="16"/>
        <v>7.2799786122594466E-3</v>
      </c>
      <c r="AR51">
        <f t="shared" si="20"/>
        <v>3.1287065199450681</v>
      </c>
      <c r="AS51">
        <f t="shared" si="17"/>
        <v>224.70669626883236</v>
      </c>
      <c r="AT51">
        <f t="shared" si="17"/>
        <v>27.33139780371118</v>
      </c>
      <c r="AU51" s="24">
        <f t="shared" si="17"/>
        <v>35.071463318129055</v>
      </c>
    </row>
    <row r="52" spans="1:49">
      <c r="A52">
        <v>3</v>
      </c>
      <c r="B52">
        <v>8</v>
      </c>
      <c r="C52">
        <v>13526.411711832499</v>
      </c>
      <c r="D52">
        <v>9921.3813291440892</v>
      </c>
      <c r="E52">
        <v>1326.9172514140701</v>
      </c>
      <c r="F52">
        <v>9665.5722048840307</v>
      </c>
      <c r="G52">
        <v>1.04</v>
      </c>
      <c r="H52">
        <v>11.508546370318401</v>
      </c>
      <c r="I52">
        <v>7.8077299491771202</v>
      </c>
      <c r="J52">
        <v>9.6671789510674806</v>
      </c>
      <c r="K52">
        <v>8.6314097777388099</v>
      </c>
      <c r="L52">
        <v>15</v>
      </c>
      <c r="M52">
        <v>9.8644683174158008</v>
      </c>
      <c r="N52">
        <f t="shared" si="8"/>
        <v>-12.31089419651283</v>
      </c>
      <c r="O52">
        <f t="shared" si="9"/>
        <v>-4.89699463007031</v>
      </c>
      <c r="P52">
        <f t="shared" si="0"/>
        <v>0.53198960890844238</v>
      </c>
      <c r="Q52">
        <f t="shared" si="1"/>
        <v>-1.5477571758374369</v>
      </c>
      <c r="R52">
        <f t="shared" si="2"/>
        <v>-1.2572547530438647</v>
      </c>
      <c r="S52">
        <f t="shared" si="10"/>
        <v>4.5024259947422723E-6</v>
      </c>
      <c r="T52">
        <f t="shared" si="10"/>
        <v>7.4689964711739205E-3</v>
      </c>
      <c r="U52">
        <f t="shared" si="10"/>
        <v>1.7023158843546629</v>
      </c>
      <c r="V52">
        <f t="shared" si="10"/>
        <v>0.21272454294148738</v>
      </c>
      <c r="W52">
        <f t="shared" si="10"/>
        <v>0.28443379669376978</v>
      </c>
      <c r="X52">
        <f t="shared" si="11"/>
        <v>2.2069477228870888</v>
      </c>
      <c r="Y52">
        <f t="shared" si="12"/>
        <v>0.79161044003759717</v>
      </c>
      <c r="Z52">
        <f t="shared" si="13"/>
        <v>2.0401144748695182E-6</v>
      </c>
      <c r="AA52">
        <f t="shared" si="13"/>
        <v>3.3843105542178931E-3</v>
      </c>
      <c r="AB52">
        <f t="shared" si="14"/>
        <v>0.77134399999639514</v>
      </c>
      <c r="AC52">
        <f t="shared" si="14"/>
        <v>9.6388573564943805E-2</v>
      </c>
      <c r="AD52">
        <f t="shared" si="14"/>
        <v>0.12888107576996824</v>
      </c>
      <c r="AE52">
        <f t="shared" si="18"/>
        <v>0.99999999999999989</v>
      </c>
      <c r="AF52" s="15">
        <f t="shared" si="19"/>
        <v>9.1967088629451759</v>
      </c>
      <c r="AG52">
        <f t="shared" si="21"/>
        <v>17168.578676094621</v>
      </c>
      <c r="AI52">
        <f t="shared" si="23"/>
        <v>4.5049772658524646E-2</v>
      </c>
      <c r="AK52">
        <f t="shared" si="3"/>
        <v>9.1906693290237191E-8</v>
      </c>
      <c r="AL52">
        <f t="shared" si="4"/>
        <v>1.5246242107336164E-4</v>
      </c>
      <c r="AM52">
        <f t="shared" si="5"/>
        <v>3.4748871841354639E-2</v>
      </c>
      <c r="AN52">
        <f t="shared" si="6"/>
        <v>4.3422833259801966E-3</v>
      </c>
      <c r="AO52">
        <f t="shared" si="7"/>
        <v>5.8060631634231589E-3</v>
      </c>
      <c r="AQ52" s="23">
        <f t="shared" si="16"/>
        <v>6.2158388625843089E-4</v>
      </c>
      <c r="AR52">
        <f t="shared" si="20"/>
        <v>1.0311347390105285</v>
      </c>
      <c r="AS52">
        <f t="shared" si="17"/>
        <v>235.01377352393297</v>
      </c>
      <c r="AT52">
        <f t="shared" si="17"/>
        <v>29.367756018316754</v>
      </c>
      <c r="AU52" s="24">
        <f t="shared" si="17"/>
        <v>39.267600386683135</v>
      </c>
    </row>
    <row r="53" spans="1:49">
      <c r="A53">
        <v>3</v>
      </c>
      <c r="B53">
        <v>9</v>
      </c>
      <c r="C53">
        <v>13526.411711832499</v>
      </c>
      <c r="D53">
        <v>9921.3813291440892</v>
      </c>
      <c r="E53">
        <v>6736.8860152257803</v>
      </c>
      <c r="F53">
        <v>5806.3655341846197</v>
      </c>
      <c r="G53">
        <v>1.04</v>
      </c>
      <c r="H53">
        <v>13.9899598724628</v>
      </c>
      <c r="I53">
        <v>7.3000194602180404</v>
      </c>
      <c r="J53">
        <v>11.7515662928687</v>
      </c>
      <c r="K53">
        <v>10.4924699043471</v>
      </c>
      <c r="L53">
        <v>15</v>
      </c>
      <c r="M53">
        <v>11.9913941763966</v>
      </c>
      <c r="N53">
        <f t="shared" si="8"/>
        <v>-15.288590399086109</v>
      </c>
      <c r="O53">
        <f t="shared" si="9"/>
        <v>-6.3858427313569495</v>
      </c>
      <c r="P53">
        <f t="shared" si="0"/>
        <v>0.31610663422188412</v>
      </c>
      <c r="Q53">
        <f t="shared" si="1"/>
        <v>-1.7338631884982663</v>
      </c>
      <c r="R53">
        <f t="shared" si="2"/>
        <v>-1.3483697313241323</v>
      </c>
      <c r="S53">
        <f t="shared" si="10"/>
        <v>2.2921844057390923E-7</v>
      </c>
      <c r="T53">
        <f t="shared" si="10"/>
        <v>1.6852476859406205E-3</v>
      </c>
      <c r="U53">
        <f t="shared" si="10"/>
        <v>1.3717765261496473</v>
      </c>
      <c r="V53">
        <f t="shared" si="10"/>
        <v>0.17660084809069077</v>
      </c>
      <c r="W53">
        <f t="shared" si="10"/>
        <v>0.25966323661089818</v>
      </c>
      <c r="X53">
        <f t="shared" si="11"/>
        <v>1.8097260877556174</v>
      </c>
      <c r="Y53">
        <f t="shared" si="12"/>
        <v>0.59317550109407802</v>
      </c>
      <c r="Z53">
        <f t="shared" si="13"/>
        <v>1.2665919009775723E-7</v>
      </c>
      <c r="AA53">
        <f t="shared" si="13"/>
        <v>9.3121699319184139E-4</v>
      </c>
      <c r="AB53">
        <f t="shared" si="14"/>
        <v>0.75800229406589059</v>
      </c>
      <c r="AC53">
        <f t="shared" si="14"/>
        <v>9.7584297030114245E-2</v>
      </c>
      <c r="AD53">
        <f t="shared" si="14"/>
        <v>0.14348206525161319</v>
      </c>
      <c r="AE53">
        <f t="shared" si="18"/>
        <v>1</v>
      </c>
      <c r="AF53" s="15">
        <f t="shared" si="19"/>
        <v>8.82715987268476</v>
      </c>
      <c r="AG53">
        <f t="shared" si="21"/>
        <v>10325.612348698436</v>
      </c>
      <c r="AI53">
        <f t="shared" si="23"/>
        <v>2.7094059307111604E-2</v>
      </c>
      <c r="AK53">
        <f t="shared" si="3"/>
        <v>3.4317116082993575E-9</v>
      </c>
      <c r="AL53">
        <f t="shared" si="4"/>
        <v>2.5230448441329894E-5</v>
      </c>
      <c r="AM53">
        <f t="shared" si="5"/>
        <v>2.0537359110347889E-2</v>
      </c>
      <c r="AN53">
        <f t="shared" si="6"/>
        <v>2.6439547311767099E-3</v>
      </c>
      <c r="AO53">
        <f t="shared" si="7"/>
        <v>3.8875115854340647E-3</v>
      </c>
      <c r="AQ53" s="23">
        <f t="shared" si="16"/>
        <v>2.3209372045065987E-5</v>
      </c>
      <c r="AR53">
        <f t="shared" si="20"/>
        <v>0.17063871664579536</v>
      </c>
      <c r="AS53">
        <f t="shared" si="17"/>
        <v>138.89838740015978</v>
      </c>
      <c r="AT53">
        <f t="shared" si="17"/>
        <v>17.881610120671798</v>
      </c>
      <c r="AU53" s="24">
        <f t="shared" si="17"/>
        <v>26.292041119549932</v>
      </c>
    </row>
    <row r="54" spans="1:49">
      <c r="A54">
        <v>3</v>
      </c>
      <c r="B54">
        <v>10</v>
      </c>
      <c r="C54">
        <v>13526.411711832499</v>
      </c>
      <c r="D54">
        <v>9921.3813291440892</v>
      </c>
      <c r="E54">
        <v>15653.849400851201</v>
      </c>
      <c r="F54">
        <v>10723.919758195199</v>
      </c>
      <c r="G54">
        <v>1.04</v>
      </c>
      <c r="H54">
        <v>15.7287446225662</v>
      </c>
      <c r="I54">
        <v>7.4644525089368496</v>
      </c>
      <c r="J54">
        <v>13.212145482955499</v>
      </c>
      <c r="K54">
        <v>11.7965584669246</v>
      </c>
      <c r="L54">
        <v>15.7287446225662</v>
      </c>
      <c r="M54">
        <v>13.481781105056699</v>
      </c>
      <c r="N54">
        <f t="shared" si="8"/>
        <v>-17.375132099210187</v>
      </c>
      <c r="O54">
        <f t="shared" si="9"/>
        <v>-7.4291135814189895</v>
      </c>
      <c r="P54">
        <f t="shared" si="0"/>
        <v>0.16483236096289411</v>
      </c>
      <c r="Q54">
        <f t="shared" si="1"/>
        <v>-1.8642720447560159</v>
      </c>
      <c r="R54">
        <f t="shared" si="2"/>
        <v>-1.4642593003470117</v>
      </c>
      <c r="S54">
        <f t="shared" si="10"/>
        <v>2.8449589673271538E-8</v>
      </c>
      <c r="T54">
        <f t="shared" si="10"/>
        <v>5.937135574537939E-4</v>
      </c>
      <c r="U54">
        <f t="shared" si="10"/>
        <v>1.1791954229558266</v>
      </c>
      <c r="V54">
        <f t="shared" si="10"/>
        <v>0.15500900844433627</v>
      </c>
      <c r="W54">
        <f t="shared" si="10"/>
        <v>0.23124921426993397</v>
      </c>
      <c r="X54">
        <f t="shared" si="11"/>
        <v>1.5660473876771404</v>
      </c>
      <c r="Y54">
        <f t="shared" si="12"/>
        <v>0.44855485744100693</v>
      </c>
      <c r="Z54">
        <f t="shared" si="13"/>
        <v>1.8166493490002082E-8</v>
      </c>
      <c r="AA54">
        <f t="shared" si="13"/>
        <v>3.7911595915014236E-4</v>
      </c>
      <c r="AB54">
        <f t="shared" si="14"/>
        <v>0.75297556908854668</v>
      </c>
      <c r="AC54">
        <f t="shared" si="14"/>
        <v>9.8981045953057234E-2</v>
      </c>
      <c r="AD54">
        <f t="shared" si="14"/>
        <v>0.14766425083275245</v>
      </c>
      <c r="AE54">
        <f t="shared" si="18"/>
        <v>1</v>
      </c>
      <c r="AF54" s="15">
        <f t="shared" si="19"/>
        <v>9.4782276004781938</v>
      </c>
      <c r="AG54">
        <f t="shared" si="21"/>
        <v>17893.915193008001</v>
      </c>
      <c r="AI54">
        <f t="shared" si="23"/>
        <v>4.6953031268590718E-2</v>
      </c>
      <c r="AK54">
        <f t="shared" si="3"/>
        <v>8.5297193687671744E-10</v>
      </c>
      <c r="AL54">
        <f t="shared" si="4"/>
        <v>1.7800643484398394E-5</v>
      </c>
      <c r="AM54">
        <f t="shared" si="5"/>
        <v>3.535448543989942E-2</v>
      </c>
      <c r="AN54">
        <f t="shared" si="6"/>
        <v>4.6474601456317115E-3</v>
      </c>
      <c r="AO54">
        <f t="shared" si="7"/>
        <v>6.933284186603249E-3</v>
      </c>
      <c r="AQ54" s="23">
        <f t="shared" si="16"/>
        <v>5.7688247984168411E-6</v>
      </c>
      <c r="AR54">
        <f t="shared" si="20"/>
        <v>0.12038941625276066</v>
      </c>
      <c r="AS54">
        <f t="shared" si="17"/>
        <v>239.10966296003355</v>
      </c>
      <c r="AT54">
        <f t="shared" si="17"/>
        <v>31.431729672073779</v>
      </c>
      <c r="AU54" s="24">
        <f t="shared" si="17"/>
        <v>46.891228211566627</v>
      </c>
    </row>
    <row r="55" spans="1:49">
      <c r="A55">
        <v>3</v>
      </c>
      <c r="B55">
        <v>11</v>
      </c>
      <c r="C55">
        <v>13526.411711832499</v>
      </c>
      <c r="D55">
        <v>9921.3813291440892</v>
      </c>
      <c r="E55">
        <v>10891.4480381786</v>
      </c>
      <c r="F55">
        <v>9022.5382886068801</v>
      </c>
      <c r="G55">
        <v>1.04</v>
      </c>
      <c r="H55">
        <v>17.7224550871749</v>
      </c>
      <c r="I55">
        <v>7.53686000538843</v>
      </c>
      <c r="J55">
        <v>14.8868622732269</v>
      </c>
      <c r="K55">
        <v>13.291841315381101</v>
      </c>
      <c r="L55">
        <v>17.7224550871749</v>
      </c>
      <c r="M55">
        <v>15.190675789007001</v>
      </c>
      <c r="N55">
        <f t="shared" si="8"/>
        <v>-19.767584656740627</v>
      </c>
      <c r="O55">
        <f t="shared" si="9"/>
        <v>-8.6253398601842086</v>
      </c>
      <c r="P55">
        <f t="shared" si="0"/>
        <v>-8.6204494580659485E-3</v>
      </c>
      <c r="Q55">
        <f t="shared" si="1"/>
        <v>-2.0138003296016662</v>
      </c>
      <c r="R55">
        <f t="shared" si="2"/>
        <v>-1.6515617826685092</v>
      </c>
      <c r="S55">
        <f t="shared" si="10"/>
        <v>2.6004413489188623E-9</v>
      </c>
      <c r="T55">
        <f t="shared" si="10"/>
        <v>1.7949919043021151E-4</v>
      </c>
      <c r="U55">
        <f t="shared" si="10"/>
        <v>0.99141660007870924</v>
      </c>
      <c r="V55">
        <f t="shared" si="10"/>
        <v>0.13348043988370409</v>
      </c>
      <c r="W55">
        <f t="shared" si="10"/>
        <v>0.19175020250081273</v>
      </c>
      <c r="X55">
        <f t="shared" si="11"/>
        <v>1.3168267442540975</v>
      </c>
      <c r="Y55">
        <f t="shared" si="12"/>
        <v>0.27522486076942959</v>
      </c>
      <c r="Z55">
        <f t="shared" si="13"/>
        <v>1.9747786565436555E-9</v>
      </c>
      <c r="AA55">
        <f t="shared" si="13"/>
        <v>1.3631192654116919E-4</v>
      </c>
      <c r="AB55">
        <f t="shared" si="14"/>
        <v>0.75288309901412775</v>
      </c>
      <c r="AC55">
        <f t="shared" si="14"/>
        <v>0.10136522550604231</v>
      </c>
      <c r="AD55">
        <f t="shared" si="14"/>
        <v>0.14561536157851016</v>
      </c>
      <c r="AE55">
        <f t="shared" si="18"/>
        <v>1</v>
      </c>
      <c r="AF55" s="15">
        <f t="shared" si="19"/>
        <v>9.2739023690630891</v>
      </c>
      <c r="AG55">
        <f t="shared" si="21"/>
        <v>12920.36169096766</v>
      </c>
      <c r="AI55">
        <f t="shared" si="23"/>
        <v>3.3902594258105857E-2</v>
      </c>
      <c r="AK55">
        <f t="shared" si="3"/>
        <v>6.6950119542366931E-11</v>
      </c>
      <c r="AL55">
        <f t="shared" si="4"/>
        <v>4.6213279380659903E-6</v>
      </c>
      <c r="AM55">
        <f t="shared" si="5"/>
        <v>2.552469022966131E-2</v>
      </c>
      <c r="AN55">
        <f t="shared" si="6"/>
        <v>3.4365441122127553E-3</v>
      </c>
      <c r="AO55">
        <f t="shared" si="7"/>
        <v>4.9367385213436067E-3</v>
      </c>
      <c r="AQ55" s="23">
        <f t="shared" si="16"/>
        <v>4.5279744054322897E-7</v>
      </c>
      <c r="AR55">
        <f t="shared" si="20"/>
        <v>3.1254992172837275E-2</v>
      </c>
      <c r="AS55">
        <f t="shared" si="17"/>
        <v>172.62873443169366</v>
      </c>
      <c r="AT55">
        <f t="shared" si="17"/>
        <v>23.242055263831816</v>
      </c>
      <c r="AU55" s="24">
        <f t="shared" si="17"/>
        <v>33.38817887667841</v>
      </c>
    </row>
    <row r="56" spans="1:49">
      <c r="A56">
        <v>3</v>
      </c>
      <c r="B56">
        <v>12</v>
      </c>
      <c r="C56">
        <v>13526.411711832499</v>
      </c>
      <c r="D56">
        <v>9921.3813291440892</v>
      </c>
      <c r="E56">
        <v>19775.635773132999</v>
      </c>
      <c r="F56">
        <v>19400.363349273801</v>
      </c>
      <c r="G56">
        <v>1.04</v>
      </c>
      <c r="H56">
        <v>20.109499938278301</v>
      </c>
      <c r="I56">
        <v>7.4992772930298299</v>
      </c>
      <c r="J56">
        <v>16.891979948153701</v>
      </c>
      <c r="K56">
        <v>15.0821249537087</v>
      </c>
      <c r="L56">
        <v>20.109499938278301</v>
      </c>
      <c r="M56">
        <v>17.236714232809899</v>
      </c>
      <c r="N56">
        <f t="shared" si="8"/>
        <v>-22.632038478064707</v>
      </c>
      <c r="O56">
        <f t="shared" si="9"/>
        <v>-10.05756677084625</v>
      </c>
      <c r="P56">
        <f t="shared" si="0"/>
        <v>-0.21629335150406193</v>
      </c>
      <c r="Q56">
        <f t="shared" si="1"/>
        <v>-2.1928286934344259</v>
      </c>
      <c r="R56">
        <f t="shared" si="2"/>
        <v>-1.8720884660430661</v>
      </c>
      <c r="S56">
        <f t="shared" si="10"/>
        <v>1.4826224595367621E-10</v>
      </c>
      <c r="T56">
        <f t="shared" si="10"/>
        <v>4.2860205603024473E-5</v>
      </c>
      <c r="U56">
        <f t="shared" si="10"/>
        <v>0.80549897287622751</v>
      </c>
      <c r="V56">
        <f t="shared" si="10"/>
        <v>0.11160061777472574</v>
      </c>
      <c r="W56">
        <f t="shared" si="10"/>
        <v>0.1538021156669771</v>
      </c>
      <c r="X56">
        <f t="shared" si="11"/>
        <v>1.0709445666717956</v>
      </c>
      <c r="Y56">
        <f t="shared" si="12"/>
        <v>6.8541031649714229E-2</v>
      </c>
      <c r="Z56">
        <f t="shared" si="13"/>
        <v>1.3844063508761704E-10</v>
      </c>
      <c r="AA56">
        <f t="shared" si="13"/>
        <v>4.0020937532016559E-5</v>
      </c>
      <c r="AB56">
        <f t="shared" si="14"/>
        <v>0.75213881086254464</v>
      </c>
      <c r="AC56">
        <f t="shared" si="14"/>
        <v>0.10420765112199047</v>
      </c>
      <c r="AD56">
        <f t="shared" si="14"/>
        <v>0.14361351693949226</v>
      </c>
      <c r="AE56">
        <f t="shared" si="18"/>
        <v>1</v>
      </c>
      <c r="AF56" s="15">
        <f t="shared" si="19"/>
        <v>10.015328914256084</v>
      </c>
      <c r="AG56">
        <f t="shared" si="21"/>
        <v>23465.995129099898</v>
      </c>
      <c r="AI56">
        <f t="shared" si="23"/>
        <v>6.15739814993507E-2</v>
      </c>
      <c r="AK56">
        <f t="shared" si="3"/>
        <v>8.524341103643293E-12</v>
      </c>
      <c r="AL56">
        <f t="shared" si="4"/>
        <v>2.4642484671830576E-6</v>
      </c>
      <c r="AM56">
        <f t="shared" si="5"/>
        <v>4.6312181224993962E-2</v>
      </c>
      <c r="AN56">
        <f t="shared" si="6"/>
        <v>6.4164799822762335E-3</v>
      </c>
      <c r="AO56">
        <f t="shared" si="7"/>
        <v>8.8428560350889852E-3</v>
      </c>
      <c r="AQ56" s="23">
        <f t="shared" si="16"/>
        <v>5.7651873669987909E-8</v>
      </c>
      <c r="AR56">
        <f t="shared" si="20"/>
        <v>1.6666219663685096E-2</v>
      </c>
      <c r="AS56">
        <f t="shared" si="17"/>
        <v>313.21881526113378</v>
      </c>
      <c r="AT56">
        <f t="shared" si="17"/>
        <v>43.395974990500015</v>
      </c>
      <c r="AU56" s="24">
        <f t="shared" si="17"/>
        <v>59.806055719538172</v>
      </c>
    </row>
    <row r="57" spans="1:49">
      <c r="A57">
        <v>3</v>
      </c>
      <c r="B57">
        <v>13</v>
      </c>
      <c r="C57">
        <v>13526.411711832499</v>
      </c>
      <c r="D57">
        <v>9921.3813291440892</v>
      </c>
      <c r="E57">
        <v>6227.3736275196297</v>
      </c>
      <c r="F57">
        <v>4568.4500073733298</v>
      </c>
      <c r="G57">
        <v>1.04</v>
      </c>
      <c r="H57">
        <v>23.4090253421613</v>
      </c>
      <c r="I57">
        <v>8.2047793373254994</v>
      </c>
      <c r="J57">
        <v>19.6635812874155</v>
      </c>
      <c r="K57">
        <v>17.556769006621</v>
      </c>
      <c r="L57">
        <v>23.4090253421613</v>
      </c>
      <c r="M57">
        <v>20.064878864709701</v>
      </c>
      <c r="N57">
        <f t="shared" si="8"/>
        <v>-26.591468962724306</v>
      </c>
      <c r="O57">
        <f t="shared" si="9"/>
        <v>-12.03728201317605</v>
      </c>
      <c r="P57">
        <f t="shared" si="0"/>
        <v>-0.50335206164188984</v>
      </c>
      <c r="Q57">
        <f t="shared" si="1"/>
        <v>-2.4402930987256561</v>
      </c>
      <c r="R57">
        <f t="shared" si="2"/>
        <v>-2.1996380291610764</v>
      </c>
      <c r="S57">
        <f t="shared" ref="S57:W107" si="24">EXP(N57)</f>
        <v>2.827950242258262E-12</v>
      </c>
      <c r="T57">
        <f t="shared" si="24"/>
        <v>5.9193612421453926E-6</v>
      </c>
      <c r="U57">
        <f t="shared" si="24"/>
        <v>0.6045009353347478</v>
      </c>
      <c r="V57">
        <f t="shared" si="24"/>
        <v>8.7135308470982595E-2</v>
      </c>
      <c r="W57">
        <f t="shared" si="24"/>
        <v>0.11084327313427252</v>
      </c>
      <c r="X57">
        <f t="shared" si="11"/>
        <v>0.8024854363040731</v>
      </c>
      <c r="Y57">
        <f t="shared" si="12"/>
        <v>-0.22004157205033847</v>
      </c>
      <c r="Z57">
        <f t="shared" si="13"/>
        <v>3.5239894885602778E-12</v>
      </c>
      <c r="AA57">
        <f t="shared" si="13"/>
        <v>7.3762849446933299E-6</v>
      </c>
      <c r="AB57">
        <f t="shared" si="14"/>
        <v>0.75328586412588028</v>
      </c>
      <c r="AC57">
        <f t="shared" si="14"/>
        <v>0.10858179417223192</v>
      </c>
      <c r="AD57">
        <f t="shared" si="14"/>
        <v>0.13812496541341895</v>
      </c>
      <c r="AE57">
        <f t="shared" si="18"/>
        <v>0.99999999999999978</v>
      </c>
      <c r="AF57" s="15">
        <f t="shared" si="19"/>
        <v>8.6129679999005333</v>
      </c>
      <c r="AG57">
        <f t="shared" si="21"/>
        <v>4717.0500767917538</v>
      </c>
      <c r="AI57">
        <f t="shared" si="23"/>
        <v>1.2377380654942084E-2</v>
      </c>
      <c r="AK57">
        <f t="shared" si="3"/>
        <v>4.3617759323925227E-14</v>
      </c>
      <c r="AL57">
        <f t="shared" si="4"/>
        <v>9.1299086579787763E-8</v>
      </c>
      <c r="AM57">
        <f t="shared" si="5"/>
        <v>9.323705882273001E-3</v>
      </c>
      <c r="AN57">
        <f t="shared" si="6"/>
        <v>1.3439581986662865E-3</v>
      </c>
      <c r="AO57">
        <f t="shared" si="7"/>
        <v>1.709625274872596E-3</v>
      </c>
      <c r="AQ57" s="23">
        <f t="shared" si="16"/>
        <v>2.9499588528151669E-10</v>
      </c>
      <c r="AR57">
        <f t="shared" si="20"/>
        <v>6.1747451699622525E-4</v>
      </c>
      <c r="AS57">
        <f t="shared" si="17"/>
        <v>63.058142221829542</v>
      </c>
      <c r="AT57">
        <f t="shared" si="17"/>
        <v>9.0894659593264837</v>
      </c>
      <c r="AU57" s="24">
        <f t="shared" si="17"/>
        <v>11.56254767044077</v>
      </c>
    </row>
    <row r="58" spans="1:49">
      <c r="A58">
        <v>3</v>
      </c>
      <c r="B58">
        <v>14</v>
      </c>
      <c r="C58">
        <v>13526.411711832499</v>
      </c>
      <c r="D58">
        <v>9921.3813291440892</v>
      </c>
      <c r="E58">
        <v>17670.048517895</v>
      </c>
      <c r="F58">
        <v>16690.792978189998</v>
      </c>
      <c r="G58">
        <v>1.04</v>
      </c>
      <c r="H58">
        <v>25.437271841539701</v>
      </c>
      <c r="I58">
        <v>7.7068330130804501</v>
      </c>
      <c r="J58">
        <v>21.367308346893399</v>
      </c>
      <c r="K58">
        <v>19.077953881154802</v>
      </c>
      <c r="L58">
        <v>25.437271841539701</v>
      </c>
      <c r="M58">
        <v>21.8033758641768</v>
      </c>
      <c r="N58">
        <f t="shared" si="8"/>
        <v>-29.025364761978388</v>
      </c>
      <c r="O58">
        <f t="shared" si="9"/>
        <v>-13.25422991280309</v>
      </c>
      <c r="P58">
        <f t="shared" si="0"/>
        <v>-0.67980950708781296</v>
      </c>
      <c r="Q58">
        <f t="shared" si="1"/>
        <v>-2.5924115861790362</v>
      </c>
      <c r="R58">
        <f t="shared" si="2"/>
        <v>-2.3730368143759994</v>
      </c>
      <c r="S58">
        <f t="shared" si="24"/>
        <v>2.47995755954609E-13</v>
      </c>
      <c r="T58">
        <f t="shared" si="24"/>
        <v>1.7529159267724419E-6</v>
      </c>
      <c r="U58">
        <f t="shared" si="24"/>
        <v>0.50671350850435704</v>
      </c>
      <c r="V58">
        <f t="shared" si="24"/>
        <v>7.4839340767070814E-2</v>
      </c>
      <c r="W58">
        <f t="shared" si="24"/>
        <v>9.319727327952812E-2</v>
      </c>
      <c r="X58">
        <f t="shared" si="11"/>
        <v>0.67475187546713067</v>
      </c>
      <c r="Y58">
        <f t="shared" si="12"/>
        <v>-0.39341024758861842</v>
      </c>
      <c r="Z58">
        <f t="shared" si="13"/>
        <v>3.6753622327158643E-13</v>
      </c>
      <c r="AA58">
        <f t="shared" si="13"/>
        <v>2.5978674391366432E-6</v>
      </c>
      <c r="AB58">
        <f t="shared" si="14"/>
        <v>0.75096272708180223</v>
      </c>
      <c r="AC58">
        <f t="shared" si="14"/>
        <v>0.11091386847240631</v>
      </c>
      <c r="AD58">
        <f t="shared" si="14"/>
        <v>0.13812080657798492</v>
      </c>
      <c r="AE58">
        <f t="shared" si="18"/>
        <v>1</v>
      </c>
      <c r="AF58" s="15">
        <f t="shared" si="19"/>
        <v>9.8699979981782864</v>
      </c>
      <c r="AG58">
        <f t="shared" si="21"/>
        <v>14685.425595581537</v>
      </c>
      <c r="AI58">
        <f t="shared" si="23"/>
        <v>3.8534062542742602E-2</v>
      </c>
      <c r="AK58">
        <f t="shared" si="3"/>
        <v>1.4162663814270721E-14</v>
      </c>
      <c r="AL58">
        <f t="shared" si="4"/>
        <v>1.0010638637744597E-7</v>
      </c>
      <c r="AM58">
        <f t="shared" si="5"/>
        <v>2.8937644692638709E-2</v>
      </c>
      <c r="AN58">
        <f t="shared" si="6"/>
        <v>4.2739619445732319E-3</v>
      </c>
      <c r="AO58">
        <f t="shared" si="7"/>
        <v>5.3223557991301249E-3</v>
      </c>
      <c r="AQ58" s="23">
        <f t="shared" si="16"/>
        <v>9.5785010844048907E-11</v>
      </c>
      <c r="AR58">
        <f t="shared" si="20"/>
        <v>6.7704009856255727E-4</v>
      </c>
      <c r="AS58">
        <f t="shared" si="17"/>
        <v>195.71124804167789</v>
      </c>
      <c r="AT58">
        <f t="shared" si="17"/>
        <v>28.905684451500882</v>
      </c>
      <c r="AU58" s="24">
        <f t="shared" si="17"/>
        <v>35.99618790794667</v>
      </c>
    </row>
    <row r="59" spans="1:49">
      <c r="A59">
        <v>3</v>
      </c>
      <c r="B59">
        <v>15</v>
      </c>
      <c r="C59">
        <v>13526.411711832499</v>
      </c>
      <c r="D59">
        <v>9921.3813291440892</v>
      </c>
      <c r="E59">
        <v>19842.180276010698</v>
      </c>
      <c r="F59">
        <v>16403.885489804201</v>
      </c>
      <c r="G59">
        <v>1.04</v>
      </c>
      <c r="H59">
        <v>26.567033070077699</v>
      </c>
      <c r="I59">
        <v>7.3115328179726102</v>
      </c>
      <c r="J59">
        <v>22.316307778865198</v>
      </c>
      <c r="K59">
        <v>19.925274802558299</v>
      </c>
      <c r="L59">
        <v>26.567033070077699</v>
      </c>
      <c r="M59">
        <v>22.771742631495101</v>
      </c>
      <c r="N59">
        <f t="shared" si="8"/>
        <v>-30.381078236223985</v>
      </c>
      <c r="O59">
        <f t="shared" si="9"/>
        <v>-13.932086649925889</v>
      </c>
      <c r="P59">
        <f t="shared" si="0"/>
        <v>-0.77809873397061291</v>
      </c>
      <c r="Q59">
        <f t="shared" si="1"/>
        <v>-2.677143678319386</v>
      </c>
      <c r="R59">
        <f t="shared" si="2"/>
        <v>-2.4660842083155794</v>
      </c>
      <c r="S59">
        <f t="shared" si="24"/>
        <v>6.3924209732676439E-14</v>
      </c>
      <c r="T59">
        <f t="shared" si="24"/>
        <v>8.8996237541726807E-7</v>
      </c>
      <c r="U59">
        <f t="shared" si="24"/>
        <v>0.4592783921334106</v>
      </c>
      <c r="V59">
        <f t="shared" si="24"/>
        <v>6.8759272533231774E-2</v>
      </c>
      <c r="W59">
        <f t="shared" si="24"/>
        <v>8.4916725024123216E-2</v>
      </c>
      <c r="X59">
        <f t="shared" si="11"/>
        <v>0.61295527965320495</v>
      </c>
      <c r="Y59">
        <f t="shared" si="12"/>
        <v>-0.48946329896455842</v>
      </c>
      <c r="Z59">
        <f t="shared" si="13"/>
        <v>1.0428853760561976E-13</v>
      </c>
      <c r="AA59">
        <f t="shared" si="13"/>
        <v>1.4519205641246566E-6</v>
      </c>
      <c r="AB59">
        <f t="shared" si="14"/>
        <v>0.74928531881356664</v>
      </c>
      <c r="AC59">
        <f t="shared" si="14"/>
        <v>0.11217665434276719</v>
      </c>
      <c r="AD59">
        <f t="shared" si="14"/>
        <v>0.13853657492299767</v>
      </c>
      <c r="AE59">
        <f t="shared" si="18"/>
        <v>0.99999999999999978</v>
      </c>
      <c r="AF59" s="15">
        <f t="shared" si="19"/>
        <v>9.8720078519071119</v>
      </c>
      <c r="AG59">
        <f t="shared" si="21"/>
        <v>13758.107182748843</v>
      </c>
      <c r="AI59">
        <f t="shared" si="23"/>
        <v>3.6100810235238277E-2</v>
      </c>
      <c r="AK59">
        <f t="shared" si="3"/>
        <v>3.76490070581099E-15</v>
      </c>
      <c r="AL59">
        <f t="shared" si="4"/>
        <v>5.2415508762104341E-8</v>
      </c>
      <c r="AM59">
        <f t="shared" si="5"/>
        <v>2.7049807106538582E-2</v>
      </c>
      <c r="AN59">
        <f t="shared" si="6"/>
        <v>4.0496681112521561E-3</v>
      </c>
      <c r="AO59">
        <f t="shared" si="7"/>
        <v>5.0012826019350089E-3</v>
      </c>
      <c r="AQ59" s="23">
        <f t="shared" si="16"/>
        <v>2.5462798500484109E-11</v>
      </c>
      <c r="AR59">
        <f t="shared" si="20"/>
        <v>3.5449687580069357E-4</v>
      </c>
      <c r="AS59">
        <f t="shared" si="17"/>
        <v>182.94341382434672</v>
      </c>
      <c r="AT59">
        <f t="shared" si="17"/>
        <v>27.388739084537882</v>
      </c>
      <c r="AU59" s="24">
        <f t="shared" si="17"/>
        <v>33.824703780498908</v>
      </c>
    </row>
    <row r="60" spans="1:49">
      <c r="A60">
        <v>3</v>
      </c>
      <c r="B60">
        <v>16</v>
      </c>
      <c r="C60">
        <v>13526.411711832499</v>
      </c>
      <c r="D60">
        <v>9921.3813291440892</v>
      </c>
      <c r="E60">
        <v>12576.9110439045</v>
      </c>
      <c r="F60">
        <v>7323.1631650911904</v>
      </c>
      <c r="G60">
        <v>1.04</v>
      </c>
      <c r="H60">
        <v>29.061670656624099</v>
      </c>
      <c r="I60">
        <v>7.3243120273688396</v>
      </c>
      <c r="J60">
        <v>24.411803351564199</v>
      </c>
      <c r="K60">
        <v>21.796252992467998</v>
      </c>
      <c r="L60">
        <v>29.061670656624099</v>
      </c>
      <c r="M60">
        <v>24.910003419963498</v>
      </c>
      <c r="N60">
        <f t="shared" si="8"/>
        <v>-33.374643340079665</v>
      </c>
      <c r="O60">
        <f t="shared" si="9"/>
        <v>-15.428869201853725</v>
      </c>
      <c r="P60">
        <f t="shared" si="0"/>
        <v>-0.99513220400014468</v>
      </c>
      <c r="Q60">
        <f t="shared" si="1"/>
        <v>-2.8642414973103558</v>
      </c>
      <c r="R60">
        <f t="shared" si="2"/>
        <v>-2.6981125033482063</v>
      </c>
      <c r="S60">
        <f t="shared" si="24"/>
        <v>3.2031447282751017E-15</v>
      </c>
      <c r="T60">
        <f t="shared" si="24"/>
        <v>1.9921738891541149E-7</v>
      </c>
      <c r="U60">
        <f t="shared" si="24"/>
        <v>0.36967456885659489</v>
      </c>
      <c r="V60">
        <f t="shared" si="24"/>
        <v>5.7026369386355129E-2</v>
      </c>
      <c r="W60">
        <f t="shared" si="24"/>
        <v>6.7332482710029284E-2</v>
      </c>
      <c r="X60">
        <f t="shared" si="11"/>
        <v>0.49403362017037145</v>
      </c>
      <c r="Y60">
        <f t="shared" si="12"/>
        <v>-0.70515170708494535</v>
      </c>
      <c r="Z60">
        <f t="shared" si="13"/>
        <v>6.483657381800193E-15</v>
      </c>
      <c r="AA60">
        <f t="shared" si="13"/>
        <v>4.0324662286487664E-7</v>
      </c>
      <c r="AB60">
        <f t="shared" si="14"/>
        <v>0.74827816116868662</v>
      </c>
      <c r="AC60">
        <f t="shared" si="14"/>
        <v>0.11543013887736857</v>
      </c>
      <c r="AD60">
        <f t="shared" si="14"/>
        <v>0.13629129670731546</v>
      </c>
      <c r="AE60">
        <f t="shared" si="18"/>
        <v>0.99999999999999989</v>
      </c>
      <c r="AF60" s="15">
        <f t="shared" si="19"/>
        <v>9.1280125360663948</v>
      </c>
      <c r="AG60">
        <f t="shared" si="21"/>
        <v>5621.7953046851808</v>
      </c>
      <c r="AI60">
        <f t="shared" si="23"/>
        <v>1.4751401684838742E-2</v>
      </c>
      <c r="AK60">
        <f t="shared" si="3"/>
        <v>9.5643034425804511E-17</v>
      </c>
      <c r="AL60">
        <f t="shared" si="4"/>
        <v>5.9484529119344744E-9</v>
      </c>
      <c r="AM60">
        <f t="shared" si="5"/>
        <v>1.1038151727391799E-2</v>
      </c>
      <c r="AN60">
        <f t="shared" si="6"/>
        <v>1.7027563451167847E-3</v>
      </c>
      <c r="AO60">
        <f t="shared" si="7"/>
        <v>2.0104876638771503E-3</v>
      </c>
      <c r="AQ60" s="23">
        <f t="shared" si="16"/>
        <v>6.4685353050620058E-13</v>
      </c>
      <c r="AR60">
        <f t="shared" si="20"/>
        <v>4.0230611567637304E-5</v>
      </c>
      <c r="AS60">
        <f t="shared" si="17"/>
        <v>74.653292401188281</v>
      </c>
      <c r="AT60">
        <f t="shared" si="17"/>
        <v>11.516091684492389</v>
      </c>
      <c r="AU60" s="24">
        <f t="shared" si="17"/>
        <v>13.597341941581323</v>
      </c>
    </row>
    <row r="61" spans="1:49">
      <c r="A61">
        <v>3</v>
      </c>
      <c r="B61">
        <v>17</v>
      </c>
      <c r="C61">
        <v>13526.411711832499</v>
      </c>
      <c r="D61">
        <v>9921.3813291440892</v>
      </c>
      <c r="E61">
        <v>5608.6090709096197</v>
      </c>
      <c r="F61">
        <v>4747.0148078372004</v>
      </c>
      <c r="G61">
        <v>1.04</v>
      </c>
      <c r="H61">
        <v>33.8718086087014</v>
      </c>
      <c r="I61">
        <v>7.3375156825815804</v>
      </c>
      <c r="J61">
        <v>28.452319231309101</v>
      </c>
      <c r="K61">
        <v>25.403856456526</v>
      </c>
      <c r="L61">
        <v>33.8718086087014</v>
      </c>
      <c r="M61">
        <v>29.032978807458299</v>
      </c>
      <c r="N61">
        <f t="shared" si="8"/>
        <v>-39.146808882572429</v>
      </c>
      <c r="O61">
        <f t="shared" si="9"/>
        <v>-18.314951973100108</v>
      </c>
      <c r="P61">
        <f t="shared" si="0"/>
        <v>-1.4136142058308705</v>
      </c>
      <c r="Q61">
        <f t="shared" si="1"/>
        <v>-3.2250018437161563</v>
      </c>
      <c r="R61">
        <f t="shared" si="2"/>
        <v>-3.1451642799831938</v>
      </c>
      <c r="S61">
        <f t="shared" si="24"/>
        <v>9.9714179080621423E-18</v>
      </c>
      <c r="T61">
        <f t="shared" si="24"/>
        <v>1.111520358898555E-8</v>
      </c>
      <c r="U61">
        <f t="shared" si="24"/>
        <v>0.24326249171544834</v>
      </c>
      <c r="V61">
        <f t="shared" si="24"/>
        <v>3.9755708277912076E-2</v>
      </c>
      <c r="W61">
        <f t="shared" si="24"/>
        <v>4.3059849594383671E-2</v>
      </c>
      <c r="X61">
        <f t="shared" si="11"/>
        <v>0.3260780607029477</v>
      </c>
      <c r="Y61">
        <f t="shared" si="12"/>
        <v>-1.1206184762699651</v>
      </c>
      <c r="Z61">
        <f t="shared" si="13"/>
        <v>3.0579849151967191E-17</v>
      </c>
      <c r="AA61">
        <f t="shared" si="13"/>
        <v>3.4087554265453439E-8</v>
      </c>
      <c r="AB61">
        <f t="shared" si="14"/>
        <v>0.74602532654613918</v>
      </c>
      <c r="AC61">
        <f t="shared" si="14"/>
        <v>0.12192083144817566</v>
      </c>
      <c r="AD61">
        <f t="shared" si="14"/>
        <v>0.13205380791813087</v>
      </c>
      <c r="AE61">
        <f t="shared" si="18"/>
        <v>1</v>
      </c>
      <c r="AF61" s="15">
        <f t="shared" si="19"/>
        <v>8.6284315092255301</v>
      </c>
      <c r="AG61">
        <f t="shared" si="21"/>
        <v>2550.3823697595126</v>
      </c>
      <c r="AI61">
        <f t="shared" si="23"/>
        <v>6.6921175082450468E-3</v>
      </c>
      <c r="AK61">
        <f t="shared" si="3"/>
        <v>2.0464394390937208E-19</v>
      </c>
      <c r="AL61">
        <f t="shared" si="4"/>
        <v>2.2811791871309409E-10</v>
      </c>
      <c r="AM61">
        <f t="shared" si="5"/>
        <v>4.9924891493736464E-3</v>
      </c>
      <c r="AN61">
        <f t="shared" si="6"/>
        <v>8.1590853075412962E-4</v>
      </c>
      <c r="AO61">
        <f t="shared" si="7"/>
        <v>8.83719599999352E-4</v>
      </c>
      <c r="AQ61" s="23">
        <f t="shared" si="16"/>
        <v>1.3840491198256618E-15</v>
      </c>
      <c r="AR61">
        <f t="shared" si="20"/>
        <v>1.5428084436798249E-6</v>
      </c>
      <c r="AS61">
        <f t="shared" si="17"/>
        <v>33.765231850642181</v>
      </c>
      <c r="AT61">
        <f t="shared" si="17"/>
        <v>5.5181573530883528</v>
      </c>
      <c r="AU61" s="24">
        <f t="shared" si="17"/>
        <v>5.9767775737035835</v>
      </c>
    </row>
    <row r="62" spans="1:49">
      <c r="A62">
        <v>3</v>
      </c>
      <c r="B62">
        <v>18</v>
      </c>
      <c r="C62">
        <v>13526.411711832499</v>
      </c>
      <c r="D62">
        <v>9921.3813291440892</v>
      </c>
      <c r="E62">
        <v>1403.3937696467699</v>
      </c>
      <c r="F62">
        <v>9993.6097877586708</v>
      </c>
      <c r="G62">
        <v>1.04</v>
      </c>
      <c r="H62">
        <v>33.177820390173103</v>
      </c>
      <c r="I62">
        <v>7.9854398813263696</v>
      </c>
      <c r="J62">
        <v>27.869369127745401</v>
      </c>
      <c r="K62">
        <v>24.8833652926299</v>
      </c>
      <c r="L62">
        <v>33.177820390173103</v>
      </c>
      <c r="M62">
        <v>28.438131763005501</v>
      </c>
      <c r="N62">
        <f t="shared" si="8"/>
        <v>-38.314023020338475</v>
      </c>
      <c r="O62">
        <f t="shared" si="9"/>
        <v>-17.89855904198313</v>
      </c>
      <c r="P62">
        <f t="shared" si="0"/>
        <v>-1.3532372308189191</v>
      </c>
      <c r="Q62">
        <f t="shared" si="1"/>
        <v>-3.1729527273265461</v>
      </c>
      <c r="R62">
        <f t="shared" si="2"/>
        <v>-3.1001602427964823</v>
      </c>
      <c r="S62">
        <f t="shared" si="24"/>
        <v>2.2931434469643742E-17</v>
      </c>
      <c r="T62">
        <f t="shared" si="24"/>
        <v>1.6856001996785357E-8</v>
      </c>
      <c r="U62">
        <f t="shared" si="24"/>
        <v>0.25840239699535039</v>
      </c>
      <c r="V62">
        <f t="shared" si="24"/>
        <v>4.1879755658271102E-2</v>
      </c>
      <c r="W62">
        <f t="shared" si="24"/>
        <v>4.5041984161737235E-2</v>
      </c>
      <c r="X62">
        <f t="shared" si="11"/>
        <v>0.34532415367136077</v>
      </c>
      <c r="Y62">
        <f t="shared" si="12"/>
        <v>-1.0632717272168659</v>
      </c>
      <c r="Z62">
        <f t="shared" si="13"/>
        <v>6.6405532963289918E-17</v>
      </c>
      <c r="AA62">
        <f t="shared" si="13"/>
        <v>4.8812114118223344E-8</v>
      </c>
      <c r="AB62">
        <f t="shared" si="14"/>
        <v>0.74828938042158399</v>
      </c>
      <c r="AC62">
        <f t="shared" si="14"/>
        <v>0.12127664750067661</v>
      </c>
      <c r="AD62">
        <f t="shared" si="14"/>
        <v>0.1304339232656252</v>
      </c>
      <c r="AE62">
        <f t="shared" si="18"/>
        <v>1</v>
      </c>
      <c r="AF62" s="15">
        <f t="shared" si="19"/>
        <v>9.2305467269012063</v>
      </c>
      <c r="AG62">
        <f t="shared" si="21"/>
        <v>4847.6848422503072</v>
      </c>
      <c r="AI62">
        <f t="shared" si="23"/>
        <v>1.2720161883151839E-2</v>
      </c>
      <c r="AK62">
        <f t="shared" si="3"/>
        <v>8.4468912923002339E-19</v>
      </c>
      <c r="AL62">
        <f t="shared" si="4"/>
        <v>6.2089799344268232E-10</v>
      </c>
      <c r="AM62">
        <f t="shared" si="5"/>
        <v>9.5183620544059388E-3</v>
      </c>
      <c r="AN62">
        <f t="shared" si="6"/>
        <v>1.5426585888545484E-3</v>
      </c>
      <c r="AO62">
        <f t="shared" si="7"/>
        <v>1.6591406189933574E-3</v>
      </c>
      <c r="AQ62" s="23">
        <f t="shared" si="16"/>
        <v>5.7128064652372922E-15</v>
      </c>
      <c r="AR62">
        <f t="shared" si="20"/>
        <v>4.1992609451781986E-6</v>
      </c>
      <c r="AS62">
        <f t="shared" si="17"/>
        <v>64.374641985089269</v>
      </c>
      <c r="AT62">
        <f t="shared" si="17"/>
        <v>10.43331760182058</v>
      </c>
      <c r="AU62" s="24">
        <f t="shared" si="17"/>
        <v>11.221109550164385</v>
      </c>
    </row>
    <row r="63" spans="1:49">
      <c r="A63">
        <v>3</v>
      </c>
      <c r="B63">
        <v>19</v>
      </c>
      <c r="C63">
        <v>13526.411711832499</v>
      </c>
      <c r="D63">
        <v>9921.3813291440892</v>
      </c>
      <c r="E63">
        <v>12938.436402822699</v>
      </c>
      <c r="F63">
        <v>16131.022423926899</v>
      </c>
      <c r="G63">
        <v>1.04</v>
      </c>
      <c r="H63">
        <v>35.675918931549397</v>
      </c>
      <c r="I63">
        <v>7.4170269436049399</v>
      </c>
      <c r="J63">
        <v>29.9677719025015</v>
      </c>
      <c r="K63">
        <v>26.756939198662</v>
      </c>
      <c r="L63">
        <v>35.675918931549397</v>
      </c>
      <c r="M63">
        <v>30.579359084185199</v>
      </c>
      <c r="N63">
        <f t="shared" si="8"/>
        <v>-41.31174126999003</v>
      </c>
      <c r="O63">
        <f t="shared" si="9"/>
        <v>-19.397418166808908</v>
      </c>
      <c r="P63">
        <f t="shared" si="0"/>
        <v>-1.57057180391865</v>
      </c>
      <c r="Q63">
        <f t="shared" si="1"/>
        <v>-3.3603101179297559</v>
      </c>
      <c r="R63">
        <f t="shared" si="2"/>
        <v>-3.3150741477926391</v>
      </c>
      <c r="S63">
        <f t="shared" si="24"/>
        <v>1.1442969190464979E-18</v>
      </c>
      <c r="T63">
        <f t="shared" si="24"/>
        <v>3.7653757992081962E-9</v>
      </c>
      <c r="U63">
        <f t="shared" si="24"/>
        <v>0.20792625531120823</v>
      </c>
      <c r="V63">
        <f t="shared" si="24"/>
        <v>3.4724488588271728E-2</v>
      </c>
      <c r="W63">
        <f t="shared" si="24"/>
        <v>3.6331354587718266E-2</v>
      </c>
      <c r="X63">
        <f t="shared" si="11"/>
        <v>0.27898210225257403</v>
      </c>
      <c r="Y63">
        <f t="shared" si="12"/>
        <v>-1.2766076488507982</v>
      </c>
      <c r="Z63">
        <f t="shared" si="13"/>
        <v>4.1016857705463791E-18</v>
      </c>
      <c r="AA63">
        <f t="shared" si="13"/>
        <v>1.3496836423575466E-8</v>
      </c>
      <c r="AB63">
        <f t="shared" si="14"/>
        <v>0.74530320630734936</v>
      </c>
      <c r="AC63">
        <f t="shared" si="14"/>
        <v>0.12446851718406729</v>
      </c>
      <c r="AD63">
        <f t="shared" si="14"/>
        <v>0.13022826301174686</v>
      </c>
      <c r="AE63">
        <f t="shared" si="18"/>
        <v>0.99999999999999989</v>
      </c>
      <c r="AF63" s="15">
        <f t="shared" si="19"/>
        <v>9.8021073208252112</v>
      </c>
      <c r="AG63">
        <f t="shared" si="21"/>
        <v>7394.4275861848837</v>
      </c>
      <c r="AI63">
        <f t="shared" si="23"/>
        <v>1.9402729135719415E-2</v>
      </c>
      <c r="AK63">
        <f t="shared" si="3"/>
        <v>7.9583898005745971E-20</v>
      </c>
      <c r="AL63">
        <f t="shared" si="4"/>
        <v>2.6187546131574669E-10</v>
      </c>
      <c r="AM63">
        <f t="shared" si="5"/>
        <v>1.4460916235964705E-2</v>
      </c>
      <c r="AN63">
        <f t="shared" si="6"/>
        <v>2.4150289248470952E-3</v>
      </c>
      <c r="AO63">
        <f t="shared" si="7"/>
        <v>2.5267837130321519E-3</v>
      </c>
      <c r="AQ63" s="23">
        <f t="shared" si="16"/>
        <v>5.3824228502910268E-16</v>
      </c>
      <c r="AR63">
        <f t="shared" si="20"/>
        <v>1.7711176534914274E-6</v>
      </c>
      <c r="AS63">
        <f t="shared" si="17"/>
        <v>97.802153368990858</v>
      </c>
      <c r="AT63">
        <f t="shared" si="17"/>
        <v>16.333337766732999</v>
      </c>
      <c r="AU63" s="24">
        <f t="shared" si="17"/>
        <v>17.089158404612853</v>
      </c>
    </row>
    <row r="64" spans="1:49">
      <c r="A64">
        <v>3</v>
      </c>
      <c r="B64">
        <v>20</v>
      </c>
      <c r="C64">
        <v>13526.411711832499</v>
      </c>
      <c r="D64">
        <v>9921.3813291440892</v>
      </c>
      <c r="E64">
        <v>16808.942786625601</v>
      </c>
      <c r="F64">
        <v>17720.048513448</v>
      </c>
      <c r="G64">
        <v>1.04</v>
      </c>
      <c r="H64">
        <v>34.994463218326899</v>
      </c>
      <c r="I64">
        <v>7.9754813441193999</v>
      </c>
      <c r="J64">
        <v>29.395349103394601</v>
      </c>
      <c r="K64">
        <v>26.245847413745199</v>
      </c>
      <c r="L64">
        <v>34.994463218326899</v>
      </c>
      <c r="M64">
        <v>29.995254187137402</v>
      </c>
      <c r="N64">
        <f t="shared" si="8"/>
        <v>-40.49399441412303</v>
      </c>
      <c r="O64">
        <f t="shared" si="9"/>
        <v>-18.988544738875408</v>
      </c>
      <c r="P64">
        <f t="shared" si="0"/>
        <v>-1.511285156868297</v>
      </c>
      <c r="Q64">
        <f t="shared" si="1"/>
        <v>-3.3092009394380759</v>
      </c>
      <c r="R64">
        <f t="shared" si="2"/>
        <v>-3.2685497492945581</v>
      </c>
      <c r="S64">
        <f t="shared" si="24"/>
        <v>2.5922786064493691E-18</v>
      </c>
      <c r="T64">
        <f t="shared" si="24"/>
        <v>5.6673469493670779E-9</v>
      </c>
      <c r="U64">
        <f t="shared" si="24"/>
        <v>0.22062625633637481</v>
      </c>
      <c r="V64">
        <f t="shared" si="24"/>
        <v>3.6545364048913051E-2</v>
      </c>
      <c r="W64">
        <f t="shared" si="24"/>
        <v>3.8061585910253527E-2</v>
      </c>
      <c r="X64">
        <f t="shared" si="11"/>
        <v>0.29523321196288838</v>
      </c>
      <c r="Y64">
        <f t="shared" si="12"/>
        <v>-1.2199896859348671</v>
      </c>
      <c r="Z64">
        <f t="shared" si="13"/>
        <v>8.7804437353586951E-18</v>
      </c>
      <c r="AA64">
        <f t="shared" si="13"/>
        <v>1.9196170077502929E-8</v>
      </c>
      <c r="AB64">
        <f t="shared" si="14"/>
        <v>0.74729484148994774</v>
      </c>
      <c r="AC64">
        <f t="shared" si="14"/>
        <v>0.12378473209683097</v>
      </c>
      <c r="AD64">
        <f t="shared" si="14"/>
        <v>0.12892040721705109</v>
      </c>
      <c r="AE64">
        <f t="shared" si="18"/>
        <v>0.99999999999999989</v>
      </c>
      <c r="AF64" s="16">
        <f t="shared" si="19"/>
        <v>9.9154847935456214</v>
      </c>
      <c r="AG64">
        <f t="shared" si="21"/>
        <v>8616.9977436513218</v>
      </c>
      <c r="AI64">
        <f t="shared" si="23"/>
        <v>2.2610712084805803E-2</v>
      </c>
      <c r="AJ64">
        <f>SUM(AI45:AI64)</f>
        <v>0.99999999999999989</v>
      </c>
      <c r="AK64">
        <f t="shared" si="3"/>
        <v>1.9853208527703226E-19</v>
      </c>
      <c r="AL64">
        <f t="shared" si="4"/>
        <v>4.3403907475338303E-10</v>
      </c>
      <c r="AM64">
        <f t="shared" si="5"/>
        <v>1.6896868503389798E-2</v>
      </c>
      <c r="AN64">
        <f t="shared" si="6"/>
        <v>2.7988609379362649E-3</v>
      </c>
      <c r="AO64">
        <f t="shared" si="7"/>
        <v>2.9149822094406623E-3</v>
      </c>
      <c r="AP64">
        <f>SUM(AK45:AO64)</f>
        <v>0.99999999999999989</v>
      </c>
      <c r="AQ64" s="25">
        <f t="shared" si="16"/>
        <v>1.3427133617328888E-15</v>
      </c>
      <c r="AR64" s="26">
        <f t="shared" si="20"/>
        <v>2.9354956120685511E-6</v>
      </c>
      <c r="AS64" s="26">
        <f t="shared" si="17"/>
        <v>114.27700000877272</v>
      </c>
      <c r="AT64" s="26">
        <f t="shared" si="17"/>
        <v>18.929272685345794</v>
      </c>
      <c r="AU64" s="27">
        <f t="shared" si="17"/>
        <v>19.714624748780775</v>
      </c>
      <c r="AV64">
        <f>SUM(AQ45:AU64)</f>
        <v>6763.2058559162488</v>
      </c>
      <c r="AW64">
        <f>C64*0.5</f>
        <v>6763.2058559162497</v>
      </c>
    </row>
    <row r="65" spans="1:47">
      <c r="A65">
        <v>4</v>
      </c>
      <c r="B65">
        <v>1</v>
      </c>
      <c r="C65">
        <v>8663.6969940755498</v>
      </c>
      <c r="D65">
        <v>5979.9144694669303</v>
      </c>
      <c r="E65">
        <v>15446.2702799339</v>
      </c>
      <c r="F65">
        <v>8990.4367514448204</v>
      </c>
      <c r="G65">
        <v>0.86</v>
      </c>
      <c r="H65">
        <v>7.0375864560891097</v>
      </c>
      <c r="I65">
        <v>7.2708614257727104</v>
      </c>
      <c r="J65">
        <v>5.9115726231148198</v>
      </c>
      <c r="K65">
        <v>5.2781898420668103</v>
      </c>
      <c r="L65">
        <v>15</v>
      </c>
      <c r="M65">
        <v>6.0322169623620896</v>
      </c>
      <c r="N65">
        <f t="shared" si="8"/>
        <v>-6.945742299437681</v>
      </c>
      <c r="O65">
        <f t="shared" si="9"/>
        <v>-2.2144186815327354</v>
      </c>
      <c r="P65">
        <f t="shared" si="0"/>
        <v>0.74096312144639542</v>
      </c>
      <c r="Q65">
        <f t="shared" si="1"/>
        <v>-1.2124351822702371</v>
      </c>
      <c r="R65">
        <f t="shared" si="2"/>
        <v>-1.0495361295890469</v>
      </c>
      <c r="S65">
        <f t="shared" si="24"/>
        <v>9.6272543654770803E-4</v>
      </c>
      <c r="T65">
        <f t="shared" si="24"/>
        <v>0.10921698564882468</v>
      </c>
      <c r="U65">
        <f t="shared" si="24"/>
        <v>2.097955127348746</v>
      </c>
      <c r="V65">
        <f t="shared" si="24"/>
        <v>0.29747199815645242</v>
      </c>
      <c r="W65">
        <f t="shared" si="24"/>
        <v>0.35010011253352591</v>
      </c>
      <c r="X65">
        <f t="shared" si="11"/>
        <v>2.8557069491240967</v>
      </c>
      <c r="Y65">
        <f t="shared" si="12"/>
        <v>1.0493194303625835</v>
      </c>
      <c r="Z65">
        <f t="shared" si="13"/>
        <v>3.3712333012426066E-4</v>
      </c>
      <c r="AA65">
        <f t="shared" si="13"/>
        <v>3.8245165766159495E-2</v>
      </c>
      <c r="AB65">
        <f t="shared" si="14"/>
        <v>0.73465350777404925</v>
      </c>
      <c r="AC65">
        <f t="shared" si="14"/>
        <v>0.10416755061218488</v>
      </c>
      <c r="AD65">
        <f t="shared" si="14"/>
        <v>0.12259665251748213</v>
      </c>
      <c r="AE65">
        <f t="shared" si="18"/>
        <v>1</v>
      </c>
      <c r="AF65" s="14">
        <f t="shared" si="19"/>
        <v>9.3332106495075688</v>
      </c>
      <c r="AG65">
        <f t="shared" si="21"/>
        <v>23570.100286584755</v>
      </c>
      <c r="AH65">
        <f>SUM(AG65:AG84)</f>
        <v>367152.93109404709</v>
      </c>
      <c r="AI65">
        <f>AG65/$AH$65</f>
        <v>6.4196955247913357E-2</v>
      </c>
      <c r="AK65">
        <f t="shared" si="3"/>
        <v>2.164229133701468E-5</v>
      </c>
      <c r="AL65">
        <f t="shared" si="4"/>
        <v>2.455223195139169E-3</v>
      </c>
      <c r="AM65">
        <f t="shared" si="5"/>
        <v>4.7162518361293204E-2</v>
      </c>
      <c r="AN65">
        <f t="shared" si="6"/>
        <v>6.687239584935183E-3</v>
      </c>
      <c r="AO65">
        <f t="shared" si="7"/>
        <v>7.8703318152087837E-3</v>
      </c>
      <c r="AQ65" s="20">
        <f t="shared" si="16"/>
        <v>9.3751127200700696E-2</v>
      </c>
      <c r="AR65" s="21">
        <f t="shared" si="20"/>
        <v>10.635654907755892</v>
      </c>
      <c r="AS65" s="21">
        <f t="shared" si="17"/>
        <v>204.30088427988443</v>
      </c>
      <c r="AT65" s="21">
        <f t="shared" si="17"/>
        <v>28.968108745332987</v>
      </c>
      <c r="AU65" s="22">
        <f t="shared" si="17"/>
        <v>34.093085044900754</v>
      </c>
    </row>
    <row r="66" spans="1:47">
      <c r="A66">
        <v>4</v>
      </c>
      <c r="B66">
        <v>2</v>
      </c>
      <c r="C66">
        <v>8663.6969940755498</v>
      </c>
      <c r="D66">
        <v>5979.9144694669303</v>
      </c>
      <c r="E66">
        <v>8431.2878347709793</v>
      </c>
      <c r="F66">
        <v>5653.8832326649099</v>
      </c>
      <c r="G66">
        <v>0.86</v>
      </c>
      <c r="H66">
        <v>5.2934614513504696</v>
      </c>
      <c r="I66">
        <v>8.0635272587945295</v>
      </c>
      <c r="J66">
        <v>4.4465076191343798</v>
      </c>
      <c r="K66">
        <v>3.97009608851284</v>
      </c>
      <c r="L66">
        <v>15</v>
      </c>
      <c r="M66">
        <v>4.5372526725861198</v>
      </c>
      <c r="N66">
        <f t="shared" si="8"/>
        <v>-4.8527922937513122</v>
      </c>
      <c r="O66">
        <f t="shared" si="9"/>
        <v>-1.1679436786895514</v>
      </c>
      <c r="P66">
        <f t="shared" si="0"/>
        <v>0.89270199685865559</v>
      </c>
      <c r="Q66">
        <f t="shared" si="1"/>
        <v>-1.0816258069148401</v>
      </c>
      <c r="R66">
        <f t="shared" si="2"/>
        <v>-0.99856789009090297</v>
      </c>
      <c r="S66">
        <f t="shared" si="24"/>
        <v>7.8065489096820371E-3</v>
      </c>
      <c r="T66">
        <f t="shared" si="24"/>
        <v>0.31100581205756034</v>
      </c>
      <c r="U66">
        <f t="shared" si="24"/>
        <v>2.4417182611511503</v>
      </c>
      <c r="V66">
        <f t="shared" si="24"/>
        <v>0.33904385746558352</v>
      </c>
      <c r="W66">
        <f t="shared" si="24"/>
        <v>0.36840666239375719</v>
      </c>
      <c r="X66">
        <f t="shared" si="11"/>
        <v>3.4679811419777336</v>
      </c>
      <c r="Y66">
        <f t="shared" si="12"/>
        <v>1.2435726211808273</v>
      </c>
      <c r="Z66">
        <f t="shared" si="13"/>
        <v>2.2510355708653274E-3</v>
      </c>
      <c r="AA66">
        <f t="shared" si="13"/>
        <v>8.9679210850667643E-2</v>
      </c>
      <c r="AB66">
        <f t="shared" si="14"/>
        <v>0.70407483812287341</v>
      </c>
      <c r="AC66">
        <f t="shared" si="14"/>
        <v>9.7764042993680259E-2</v>
      </c>
      <c r="AD66">
        <f t="shared" si="14"/>
        <v>0.10623087246191334</v>
      </c>
      <c r="AE66">
        <f t="shared" si="18"/>
        <v>1</v>
      </c>
      <c r="AF66" s="15">
        <f t="shared" si="19"/>
        <v>8.8419653060436207</v>
      </c>
      <c r="AG66">
        <f t="shared" si="21"/>
        <v>16522.297989311537</v>
      </c>
      <c r="AI66">
        <f t="shared" ref="AI66:AI84" si="25">AG66/$AH$65</f>
        <v>4.5001133288186418E-2</v>
      </c>
      <c r="AK66">
        <f t="shared" si="3"/>
        <v>1.012991517609594E-4</v>
      </c>
      <c r="AL66">
        <f t="shared" si="4"/>
        <v>4.0356661206702683E-3</v>
      </c>
      <c r="AM66">
        <f t="shared" si="5"/>
        <v>3.1684165635225706E-2</v>
      </c>
      <c r="AN66">
        <f t="shared" si="6"/>
        <v>4.3994927295505932E-3</v>
      </c>
      <c r="AO66">
        <f t="shared" si="7"/>
        <v>4.7805096509788945E-3</v>
      </c>
      <c r="AQ66" s="23">
        <f t="shared" si="16"/>
        <v>0.43881257830691345</v>
      </c>
      <c r="AR66">
        <f t="shared" si="20"/>
        <v>17.481894219371771</v>
      </c>
      <c r="AS66">
        <f t="shared" si="17"/>
        <v>137.2510052868484</v>
      </c>
      <c r="AT66">
        <f t="shared" si="17"/>
        <v>19.057935968232353</v>
      </c>
      <c r="AU66" s="24">
        <f t="shared" si="17"/>
        <v>20.708443546667503</v>
      </c>
    </row>
    <row r="67" spans="1:47">
      <c r="A67">
        <v>4</v>
      </c>
      <c r="B67">
        <v>3</v>
      </c>
      <c r="C67">
        <v>8663.6969940755498</v>
      </c>
      <c r="D67">
        <v>5979.9144694669303</v>
      </c>
      <c r="E67">
        <v>13526.411711832499</v>
      </c>
      <c r="F67">
        <v>9921.3813291440892</v>
      </c>
      <c r="G67">
        <v>0.86</v>
      </c>
      <c r="H67">
        <v>2.6183069264135899</v>
      </c>
      <c r="I67">
        <v>6.7363883514592304</v>
      </c>
      <c r="J67">
        <v>2.19937781818741</v>
      </c>
      <c r="K67">
        <v>1.96373019481018</v>
      </c>
      <c r="L67">
        <v>15</v>
      </c>
      <c r="M67">
        <v>2.24426307978307</v>
      </c>
      <c r="N67">
        <f t="shared" si="8"/>
        <v>-1.6426068638270577</v>
      </c>
      <c r="O67">
        <f t="shared" si="9"/>
        <v>0.43714903627257606</v>
      </c>
      <c r="P67">
        <f t="shared" si="0"/>
        <v>1.1254404405281637</v>
      </c>
      <c r="Q67">
        <f t="shared" si="1"/>
        <v>-0.88098921754457404</v>
      </c>
      <c r="R67">
        <f t="shared" si="2"/>
        <v>-0.84410424323069144</v>
      </c>
      <c r="S67">
        <f t="shared" si="24"/>
        <v>0.19347502128197189</v>
      </c>
      <c r="T67">
        <f t="shared" si="24"/>
        <v>1.5482868107572216</v>
      </c>
      <c r="U67">
        <f t="shared" si="24"/>
        <v>3.0815738000600303</v>
      </c>
      <c r="V67">
        <f t="shared" si="24"/>
        <v>0.41437280402444387</v>
      </c>
      <c r="W67">
        <f t="shared" si="24"/>
        <v>0.42994230950778806</v>
      </c>
      <c r="X67">
        <f t="shared" si="11"/>
        <v>5.6676507456314553</v>
      </c>
      <c r="Y67">
        <f t="shared" si="12"/>
        <v>1.7347747013045678</v>
      </c>
      <c r="Z67">
        <f t="shared" si="13"/>
        <v>3.4136722597294777E-2</v>
      </c>
      <c r="AA67">
        <f t="shared" si="13"/>
        <v>0.27317964360288416</v>
      </c>
      <c r="AB67">
        <f t="shared" si="14"/>
        <v>0.54371271949586231</v>
      </c>
      <c r="AC67">
        <f t="shared" si="14"/>
        <v>7.3111915786948686E-2</v>
      </c>
      <c r="AD67">
        <f t="shared" si="14"/>
        <v>7.5858998517010154E-2</v>
      </c>
      <c r="AE67">
        <f t="shared" si="18"/>
        <v>1</v>
      </c>
      <c r="AF67" s="15">
        <f t="shared" si="19"/>
        <v>9.3885152670662713</v>
      </c>
      <c r="AG67">
        <f t="shared" si="21"/>
        <v>40249.689075294504</v>
      </c>
      <c r="AI67">
        <f t="shared" si="25"/>
        <v>0.10962649530090351</v>
      </c>
      <c r="AK67">
        <f t="shared" si="3"/>
        <v>3.7422892594005828E-3</v>
      </c>
      <c r="AL67">
        <f t="shared" si="4"/>
        <v>2.9947726915734076E-2</v>
      </c>
      <c r="AM67">
        <f t="shared" si="5"/>
        <v>5.9605319888854619E-2</v>
      </c>
      <c r="AN67">
        <f t="shared" si="6"/>
        <v>8.0150030924579837E-3</v>
      </c>
      <c r="AO67">
        <f t="shared" si="7"/>
        <v>8.3161561444562611E-3</v>
      </c>
      <c r="AQ67" s="23">
        <f t="shared" si="16"/>
        <v>16.211030103815023</v>
      </c>
      <c r="AR67">
        <f t="shared" si="20"/>
        <v>129.72901582962038</v>
      </c>
      <c r="AS67">
        <f t="shared" si="17"/>
        <v>258.20121537599067</v>
      </c>
      <c r="AT67">
        <f t="shared" si="17"/>
        <v>34.719779099817238</v>
      </c>
      <c r="AU67" s="24">
        <f t="shared" si="17"/>
        <v>36.024328495494309</v>
      </c>
    </row>
    <row r="68" spans="1:47">
      <c r="A68">
        <v>4</v>
      </c>
      <c r="B68">
        <v>4</v>
      </c>
      <c r="C68">
        <v>8663.6969940755498</v>
      </c>
      <c r="D68">
        <v>5979.9144694669303</v>
      </c>
      <c r="E68">
        <v>8663.6969940755498</v>
      </c>
      <c r="F68">
        <v>5979.9144694669303</v>
      </c>
      <c r="G68">
        <v>0.86</v>
      </c>
      <c r="H68">
        <v>0.27533629223487199</v>
      </c>
      <c r="I68">
        <v>7.5270211649718801</v>
      </c>
      <c r="J68">
        <v>0.23128248547729199</v>
      </c>
      <c r="K68">
        <v>0.20650221917615399</v>
      </c>
      <c r="L68">
        <v>15</v>
      </c>
      <c r="M68">
        <v>0.236002536201319</v>
      </c>
      <c r="N68">
        <f t="shared" si="8"/>
        <v>1.1689578971874037</v>
      </c>
      <c r="O68">
        <f t="shared" si="9"/>
        <v>1.8429314167798068</v>
      </c>
      <c r="P68">
        <f t="shared" si="0"/>
        <v>1.329278885701711</v>
      </c>
      <c r="Q68">
        <f t="shared" si="1"/>
        <v>-0.70526641998117146</v>
      </c>
      <c r="R68">
        <f t="shared" si="2"/>
        <v>-0.76741020045698338</v>
      </c>
      <c r="S68">
        <f t="shared" si="24"/>
        <v>3.21863673983716</v>
      </c>
      <c r="T68">
        <f t="shared" si="24"/>
        <v>6.3150231191142989</v>
      </c>
      <c r="U68">
        <f t="shared" si="24"/>
        <v>3.7783178059655964</v>
      </c>
      <c r="V68">
        <f t="shared" si="24"/>
        <v>0.49397695139335057</v>
      </c>
      <c r="W68">
        <f t="shared" si="24"/>
        <v>0.46421373341384042</v>
      </c>
      <c r="X68">
        <f t="shared" si="11"/>
        <v>14.270168349724246</v>
      </c>
      <c r="Y68">
        <f t="shared" si="12"/>
        <v>2.6581712288770567</v>
      </c>
      <c r="Z68">
        <f t="shared" si="13"/>
        <v>0.22555001881945957</v>
      </c>
      <c r="AA68">
        <f t="shared" si="13"/>
        <v>0.44253318982297285</v>
      </c>
      <c r="AB68">
        <f t="shared" si="14"/>
        <v>0.26477037364724626</v>
      </c>
      <c r="AC68">
        <f t="shared" si="14"/>
        <v>3.4616056327246909E-2</v>
      </c>
      <c r="AD68">
        <f t="shared" si="14"/>
        <v>3.253036138307442E-2</v>
      </c>
      <c r="AE68">
        <f t="shared" si="18"/>
        <v>1</v>
      </c>
      <c r="AF68" s="15">
        <f t="shared" si="19"/>
        <v>8.8928132015222179</v>
      </c>
      <c r="AG68">
        <f t="shared" si="21"/>
        <v>46795.066596108292</v>
      </c>
      <c r="AI68">
        <f t="shared" si="25"/>
        <v>0.12745388265502264</v>
      </c>
      <c r="AK68">
        <f t="shared" si="3"/>
        <v>2.8747225631453547E-2</v>
      </c>
      <c r="AL68">
        <f t="shared" si="4"/>
        <v>5.6402573246650038E-2</v>
      </c>
      <c r="AM68">
        <f t="shared" si="5"/>
        <v>3.3746012133362625E-2</v>
      </c>
      <c r="AN68">
        <f t="shared" si="6"/>
        <v>4.4119507811125813E-3</v>
      </c>
      <c r="AO68">
        <f t="shared" si="7"/>
        <v>4.1461208624438469E-3</v>
      </c>
      <c r="AQ68" s="23">
        <f t="shared" si="16"/>
        <v>124.52862614561785</v>
      </c>
      <c r="AR68">
        <f t="shared" si="20"/>
        <v>244.32740214756399</v>
      </c>
      <c r="AS68">
        <f t="shared" si="17"/>
        <v>146.1826119409254</v>
      </c>
      <c r="AT68">
        <f t="shared" si="17"/>
        <v>19.111902360167171</v>
      </c>
      <c r="AU68" s="24">
        <f t="shared" si="17"/>
        <v>17.960367426514342</v>
      </c>
    </row>
    <row r="69" spans="1:47">
      <c r="A69">
        <v>4</v>
      </c>
      <c r="B69">
        <v>5</v>
      </c>
      <c r="C69">
        <v>8663.6969940755498</v>
      </c>
      <c r="D69">
        <v>5979.9144694669303</v>
      </c>
      <c r="E69">
        <v>14782.8116542268</v>
      </c>
      <c r="F69">
        <v>12480.475744780801</v>
      </c>
      <c r="G69">
        <v>0.86</v>
      </c>
      <c r="H69">
        <v>2.6074304963496702</v>
      </c>
      <c r="I69">
        <v>7.9228260110005797</v>
      </c>
      <c r="J69">
        <v>2.19024161693372</v>
      </c>
      <c r="K69">
        <v>1.9555728722622501</v>
      </c>
      <c r="L69">
        <v>15</v>
      </c>
      <c r="M69">
        <v>2.23494042544257</v>
      </c>
      <c r="N69">
        <f t="shared" si="8"/>
        <v>-1.6295551477503536</v>
      </c>
      <c r="O69">
        <f t="shared" si="9"/>
        <v>0.4436748943109281</v>
      </c>
      <c r="P69">
        <f t="shared" ref="P69:P132" si="26">$P$2+$J$2*J69+$K$2*K69+$F$2*G69</f>
        <v>1.126386689943724</v>
      </c>
      <c r="Q69">
        <f t="shared" ref="Q69:Q132" si="27">$Q$2+$K$3*K69</f>
        <v>-0.88017348528978101</v>
      </c>
      <c r="R69">
        <f t="shared" ref="R69:R132" si="28">$R$2+$L$2*L69+$M$2*M69+$I$2*I69</f>
        <v>-0.87923124029990696</v>
      </c>
      <c r="S69">
        <f t="shared" si="24"/>
        <v>0.19601675322820394</v>
      </c>
      <c r="T69">
        <f t="shared" si="24"/>
        <v>1.5584237508278174</v>
      </c>
      <c r="U69">
        <f t="shared" si="24"/>
        <v>3.084491117504629</v>
      </c>
      <c r="V69">
        <f t="shared" si="24"/>
        <v>0.41471095918948203</v>
      </c>
      <c r="W69">
        <f t="shared" si="24"/>
        <v>0.41510190266636626</v>
      </c>
      <c r="X69">
        <f t="shared" si="11"/>
        <v>5.6687444834164991</v>
      </c>
      <c r="Y69">
        <f t="shared" si="12"/>
        <v>1.734967661723879</v>
      </c>
      <c r="Z69">
        <f t="shared" si="13"/>
        <v>3.4578512720345171E-2</v>
      </c>
      <c r="AA69">
        <f t="shared" si="13"/>
        <v>0.27491515191536203</v>
      </c>
      <c r="AB69">
        <f t="shared" si="14"/>
        <v>0.54412244660666642</v>
      </c>
      <c r="AC69">
        <f t="shared" si="14"/>
        <v>7.315746200991928E-2</v>
      </c>
      <c r="AD69">
        <f t="shared" si="14"/>
        <v>7.3226426747706977E-2</v>
      </c>
      <c r="AE69">
        <f t="shared" si="18"/>
        <v>0.99999999999999989</v>
      </c>
      <c r="AF69" s="15">
        <f t="shared" si="19"/>
        <v>9.595459734844523</v>
      </c>
      <c r="AG69">
        <f t="shared" si="21"/>
        <v>49510.353982702967</v>
      </c>
      <c r="AI69">
        <f t="shared" si="25"/>
        <v>0.13484940413023905</v>
      </c>
      <c r="AK69">
        <f t="shared" ref="AK69:AK132" si="29">Z69*$AI69</f>
        <v>4.6628918360484377E-3</v>
      </c>
      <c r="AL69">
        <f t="shared" ref="AL69:AL132" si="30">AA69*$AI69</f>
        <v>3.7072144422160717E-2</v>
      </c>
      <c r="AM69">
        <f t="shared" ref="AM69:AM132" si="31">AB69*$AI69</f>
        <v>7.3374587698796775E-2</v>
      </c>
      <c r="AN69">
        <f t="shared" ref="AN69:AN132" si="32">AC69*$AI69</f>
        <v>9.8652401597182152E-3</v>
      </c>
      <c r="AO69">
        <f t="shared" ref="AO69:AO132" si="33">AD69*$AI69</f>
        <v>9.8745400135148848E-3</v>
      </c>
      <c r="AQ69" s="23">
        <f t="shared" si="16"/>
        <v>20.198940991836135</v>
      </c>
      <c r="AR69">
        <f t="shared" si="20"/>
        <v>160.59091309710422</v>
      </c>
      <c r="AS69">
        <f t="shared" si="17"/>
        <v>317.8475974437992</v>
      </c>
      <c r="AT69">
        <f t="shared" si="17"/>
        <v>42.734725758792045</v>
      </c>
      <c r="AU69" s="24">
        <f t="shared" si="17"/>
        <v>42.77501131648382</v>
      </c>
    </row>
    <row r="70" spans="1:47">
      <c r="A70">
        <v>4</v>
      </c>
      <c r="B70">
        <v>6</v>
      </c>
      <c r="C70">
        <v>8663.6969940755498</v>
      </c>
      <c r="D70">
        <v>5979.9144694669303</v>
      </c>
      <c r="E70">
        <v>9917.1173318633791</v>
      </c>
      <c r="F70">
        <v>8485.8407141789503</v>
      </c>
      <c r="G70">
        <v>0.86</v>
      </c>
      <c r="H70">
        <v>4.6033217769131598</v>
      </c>
      <c r="I70">
        <v>7.3718576612285602</v>
      </c>
      <c r="J70">
        <v>3.8667902926070501</v>
      </c>
      <c r="K70">
        <v>3.4524913326848701</v>
      </c>
      <c r="L70">
        <v>15</v>
      </c>
      <c r="M70">
        <v>3.9457043802112799</v>
      </c>
      <c r="N70">
        <f t="shared" ref="N70:N133" si="34">$N$2+$G$2*60*H70/$N$3</f>
        <v>-4.0246246844265414</v>
      </c>
      <c r="O70">
        <f t="shared" ref="O70:O133" si="35">$O$2+$H$2*60*H70/$O$3</f>
        <v>-0.75385987402716603</v>
      </c>
      <c r="P70">
        <f t="shared" si="26"/>
        <v>0.95274414853470024</v>
      </c>
      <c r="Q70">
        <f t="shared" si="27"/>
        <v>-1.0298653313320432</v>
      </c>
      <c r="R70">
        <f t="shared" si="28"/>
        <v>-0.94824038754518181</v>
      </c>
      <c r="S70">
        <f t="shared" si="24"/>
        <v>1.7870129832888351E-2</v>
      </c>
      <c r="T70">
        <f t="shared" si="24"/>
        <v>0.47054679163642732</v>
      </c>
      <c r="U70">
        <f t="shared" si="24"/>
        <v>2.592814975250981</v>
      </c>
      <c r="V70">
        <f t="shared" si="24"/>
        <v>0.3570550414584005</v>
      </c>
      <c r="W70">
        <f t="shared" si="24"/>
        <v>0.38742213684822563</v>
      </c>
      <c r="X70">
        <f t="shared" ref="X70:X133" si="36">SUM(S70:W70)</f>
        <v>3.8257090750269227</v>
      </c>
      <c r="Y70">
        <f t="shared" ref="Y70:Y133" si="37">LN(X70)</f>
        <v>1.3417438291899244</v>
      </c>
      <c r="Z70">
        <f t="shared" ref="Z70:AD120" si="38">S70/$X70</f>
        <v>4.6710634505742164E-3</v>
      </c>
      <c r="AA70">
        <f t="shared" si="38"/>
        <v>0.12299596817437455</v>
      </c>
      <c r="AB70">
        <f t="shared" si="38"/>
        <v>0.67773448644490419</v>
      </c>
      <c r="AC70">
        <f t="shared" si="38"/>
        <v>9.3330421748257952E-2</v>
      </c>
      <c r="AD70">
        <f t="shared" si="38"/>
        <v>0.10126806018188908</v>
      </c>
      <c r="AE70">
        <f t="shared" si="18"/>
        <v>0.99999999999999989</v>
      </c>
      <c r="AF70" s="15">
        <f t="shared" si="19"/>
        <v>9.2076776615028511</v>
      </c>
      <c r="AG70">
        <f t="shared" si="21"/>
        <v>25511.850327808585</v>
      </c>
      <c r="AI70">
        <f t="shared" si="25"/>
        <v>6.9485623475177061E-2</v>
      </c>
      <c r="AK70">
        <f t="shared" si="29"/>
        <v>3.2457175615526135E-4</v>
      </c>
      <c r="AL70">
        <f t="shared" si="30"/>
        <v>8.5464515335294516E-3</v>
      </c>
      <c r="AM70">
        <f t="shared" si="31"/>
        <v>4.7092803341253105E-2</v>
      </c>
      <c r="AN70">
        <f t="shared" si="32"/>
        <v>6.4851225443789285E-3</v>
      </c>
      <c r="AO70">
        <f t="shared" si="33"/>
        <v>7.0366742998603151E-3</v>
      </c>
      <c r="AQ70" s="23">
        <f t="shared" ref="AQ70:AU121" si="39">AK70*$C70*0.5</f>
        <v>1.40599567408208</v>
      </c>
      <c r="AR70">
        <f t="shared" si="20"/>
        <v>37.02193323052574</v>
      </c>
      <c r="AS70">
        <f t="shared" si="20"/>
        <v>203.99888937510278</v>
      </c>
      <c r="AT70">
        <f t="shared" si="20"/>
        <v>28.092568346973653</v>
      </c>
      <c r="AU70" s="24">
        <f t="shared" si="20"/>
        <v>30.481806989994244</v>
      </c>
    </row>
    <row r="71" spans="1:47">
      <c r="A71">
        <v>4</v>
      </c>
      <c r="B71">
        <v>7</v>
      </c>
      <c r="C71">
        <v>8663.6969940755498</v>
      </c>
      <c r="D71">
        <v>5979.9144694669303</v>
      </c>
      <c r="E71">
        <v>10744.4542109262</v>
      </c>
      <c r="F71">
        <v>6602.88492501783</v>
      </c>
      <c r="G71">
        <v>0.86</v>
      </c>
      <c r="H71">
        <v>7.4625201918941402</v>
      </c>
      <c r="I71">
        <v>7.3374677051964596</v>
      </c>
      <c r="J71">
        <v>6.2685169611910796</v>
      </c>
      <c r="K71">
        <v>5.5968901439206196</v>
      </c>
      <c r="L71">
        <v>15</v>
      </c>
      <c r="M71">
        <v>6.3964458787664196</v>
      </c>
      <c r="N71">
        <f t="shared" si="34"/>
        <v>-7.4556627824037172</v>
      </c>
      <c r="O71">
        <f t="shared" si="35"/>
        <v>-2.4693789230157535</v>
      </c>
      <c r="P71">
        <f t="shared" si="26"/>
        <v>0.70399388643135385</v>
      </c>
      <c r="Q71">
        <f t="shared" si="27"/>
        <v>-1.244305212455618</v>
      </c>
      <c r="R71">
        <f t="shared" si="28"/>
        <v>-1.0697457637919758</v>
      </c>
      <c r="S71">
        <f t="shared" si="24"/>
        <v>5.7815833986556771E-4</v>
      </c>
      <c r="T71">
        <f t="shared" si="24"/>
        <v>8.4637409027823032E-2</v>
      </c>
      <c r="U71">
        <f t="shared" si="24"/>
        <v>2.0218114893024315</v>
      </c>
      <c r="V71">
        <f t="shared" si="24"/>
        <v>0.28814103540217467</v>
      </c>
      <c r="W71">
        <f t="shared" si="24"/>
        <v>0.34309573368979246</v>
      </c>
      <c r="X71">
        <f t="shared" si="36"/>
        <v>2.738263825762087</v>
      </c>
      <c r="Y71">
        <f t="shared" si="37"/>
        <v>1.007324079332349</v>
      </c>
      <c r="Z71">
        <f t="shared" si="38"/>
        <v>2.1114048048480512E-4</v>
      </c>
      <c r="AA71">
        <f t="shared" si="38"/>
        <v>3.0909150620016524E-2</v>
      </c>
      <c r="AB71">
        <f t="shared" si="38"/>
        <v>0.73835525645150002</v>
      </c>
      <c r="AC71">
        <f t="shared" si="38"/>
        <v>0.10522763829083637</v>
      </c>
      <c r="AD71">
        <f t="shared" si="38"/>
        <v>0.12529681415716229</v>
      </c>
      <c r="AE71">
        <f t="shared" ref="AE71:AE134" si="40">SUM(Z71:AD71)</f>
        <v>1</v>
      </c>
      <c r="AF71" s="15">
        <f t="shared" ref="AF71:AF134" si="41">$E$2*LN(F71+0.15*E71)</f>
        <v>9.0136626232282975</v>
      </c>
      <c r="AG71">
        <f t="shared" si="21"/>
        <v>16627.105078325814</v>
      </c>
      <c r="AI71">
        <f t="shared" si="25"/>
        <v>4.5286592234958192E-2</v>
      </c>
      <c r="AK71">
        <f t="shared" si="29"/>
        <v>9.5618328440085176E-6</v>
      </c>
      <c r="AL71">
        <f t="shared" si="30"/>
        <v>1.3997701004575935E-3</v>
      </c>
      <c r="AM71">
        <f t="shared" si="31"/>
        <v>3.3437593423457063E-2</v>
      </c>
      <c r="AN71">
        <f t="shared" si="32"/>
        <v>4.7654011471247792E-3</v>
      </c>
      <c r="AO71">
        <f t="shared" si="33"/>
        <v>5.6742657310747454E-3</v>
      </c>
      <c r="AQ71" s="23">
        <f t="shared" si="39"/>
        <v>4.1420411234244732E-2</v>
      </c>
      <c r="AR71">
        <f t="shared" si="39"/>
        <v>6.0635920058656412</v>
      </c>
      <c r="AS71">
        <f t="shared" si="39"/>
        <v>144.84658881596266</v>
      </c>
      <c r="AT71">
        <f t="shared" si="39"/>
        <v>20.642995796954562</v>
      </c>
      <c r="AU71" s="24">
        <f t="shared" si="39"/>
        <v>24.580059478949085</v>
      </c>
    </row>
    <row r="72" spans="1:47">
      <c r="A72">
        <v>4</v>
      </c>
      <c r="B72">
        <v>8</v>
      </c>
      <c r="C72">
        <v>8663.6969940755498</v>
      </c>
      <c r="D72">
        <v>5979.9144694669303</v>
      </c>
      <c r="E72">
        <v>1326.9172514140701</v>
      </c>
      <c r="F72">
        <v>9665.5722048840307</v>
      </c>
      <c r="G72">
        <v>0.86</v>
      </c>
      <c r="H72">
        <v>9.0067216588681394</v>
      </c>
      <c r="I72">
        <v>7.2314657391195496</v>
      </c>
      <c r="J72">
        <v>7.5656461934492096</v>
      </c>
      <c r="K72">
        <v>6.7550412441510899</v>
      </c>
      <c r="L72">
        <v>15</v>
      </c>
      <c r="M72">
        <v>7.7200471361726697</v>
      </c>
      <c r="N72">
        <f t="shared" si="34"/>
        <v>-9.3087045427725155</v>
      </c>
      <c r="O72">
        <f t="shared" si="35"/>
        <v>-3.3958998032001526</v>
      </c>
      <c r="P72">
        <f t="shared" si="26"/>
        <v>0.56964835880461906</v>
      </c>
      <c r="Q72">
        <f t="shared" si="27"/>
        <v>-1.3601203224786649</v>
      </c>
      <c r="R72">
        <f t="shared" si="28"/>
        <v>-1.132745767679981</v>
      </c>
      <c r="S72">
        <f t="shared" si="24"/>
        <v>9.0631878881340541E-5</v>
      </c>
      <c r="T72">
        <f t="shared" si="24"/>
        <v>3.3510387848082447E-2</v>
      </c>
      <c r="U72">
        <f t="shared" si="24"/>
        <v>1.7676453652056665</v>
      </c>
      <c r="V72">
        <f t="shared" si="24"/>
        <v>0.25662989675052533</v>
      </c>
      <c r="W72">
        <f t="shared" si="24"/>
        <v>0.32214749874610432</v>
      </c>
      <c r="X72">
        <f t="shared" si="36"/>
        <v>2.3800237804292599</v>
      </c>
      <c r="Y72">
        <f t="shared" si="37"/>
        <v>0.86711047941046582</v>
      </c>
      <c r="Z72">
        <f t="shared" si="38"/>
        <v>3.8080240889439439E-5</v>
      </c>
      <c r="AA72">
        <f t="shared" si="38"/>
        <v>1.4079854211388817E-2</v>
      </c>
      <c r="AB72">
        <f t="shared" si="38"/>
        <v>0.74270071574110696</v>
      </c>
      <c r="AC72">
        <f t="shared" si="38"/>
        <v>0.10782661033085968</v>
      </c>
      <c r="AD72">
        <f t="shared" si="38"/>
        <v>0.13535473947575513</v>
      </c>
      <c r="AE72">
        <f t="shared" si="40"/>
        <v>1</v>
      </c>
      <c r="AF72" s="15">
        <f t="shared" si="41"/>
        <v>9.1967088629451759</v>
      </c>
      <c r="AG72">
        <f t="shared" si="21"/>
        <v>18100.343564403011</v>
      </c>
      <c r="AI72">
        <f t="shared" si="25"/>
        <v>4.9299193963854168E-2</v>
      </c>
      <c r="AK72">
        <f t="shared" si="29"/>
        <v>1.8773251817987656E-6</v>
      </c>
      <c r="AL72">
        <f t="shared" si="30"/>
        <v>6.9412546375004626E-4</v>
      </c>
      <c r="AM72">
        <f t="shared" si="31"/>
        <v>3.6614546642414147E-2</v>
      </c>
      <c r="AN72">
        <f t="shared" si="32"/>
        <v>5.3157649771659729E-3</v>
      </c>
      <c r="AO72">
        <f t="shared" si="33"/>
        <v>6.6728795553422007E-3</v>
      </c>
      <c r="AQ72" s="23">
        <f t="shared" si="39"/>
        <v>8.1322882672261506E-3</v>
      </c>
      <c r="AR72">
        <f t="shared" si="39"/>
        <v>3.0068463469012863</v>
      </c>
      <c r="AS72">
        <f t="shared" si="39"/>
        <v>158.60866884266125</v>
      </c>
      <c r="AT72">
        <f t="shared" si="39"/>
        <v>23.02708852694246</v>
      </c>
      <c r="AU72" s="24">
        <f t="shared" si="39"/>
        <v>28.905903272723208</v>
      </c>
    </row>
    <row r="73" spans="1:47">
      <c r="A73">
        <v>4</v>
      </c>
      <c r="B73">
        <v>9</v>
      </c>
      <c r="C73">
        <v>8663.6969940755498</v>
      </c>
      <c r="D73">
        <v>5979.9144694669303</v>
      </c>
      <c r="E73">
        <v>6736.8860152257803</v>
      </c>
      <c r="F73">
        <v>5806.3655341846197</v>
      </c>
      <c r="G73">
        <v>0.86</v>
      </c>
      <c r="H73">
        <v>11.4417594948046</v>
      </c>
      <c r="I73">
        <v>8.0763759508153292</v>
      </c>
      <c r="J73">
        <v>9.6110779756359097</v>
      </c>
      <c r="K73">
        <v>8.5813196211034892</v>
      </c>
      <c r="L73">
        <v>15</v>
      </c>
      <c r="M73">
        <v>9.8072224241183008</v>
      </c>
      <c r="N73">
        <f t="shared" si="34"/>
        <v>-12.230749945896269</v>
      </c>
      <c r="O73">
        <f t="shared" si="35"/>
        <v>-4.8569225047620295</v>
      </c>
      <c r="P73">
        <f t="shared" si="26"/>
        <v>0.35780006707814016</v>
      </c>
      <c r="Q73">
        <f t="shared" si="27"/>
        <v>-1.5427481601739048</v>
      </c>
      <c r="R73">
        <f t="shared" si="28"/>
        <v>-1.2624518384281358</v>
      </c>
      <c r="S73">
        <f t="shared" si="24"/>
        <v>4.8781234748366282E-6</v>
      </c>
      <c r="T73">
        <f t="shared" si="24"/>
        <v>7.7743727084101351E-3</v>
      </c>
      <c r="U73">
        <f t="shared" si="24"/>
        <v>1.4301796518969951</v>
      </c>
      <c r="V73">
        <f t="shared" si="24"/>
        <v>0.21379275662515873</v>
      </c>
      <c r="W73">
        <f t="shared" si="24"/>
        <v>0.28295940455566787</v>
      </c>
      <c r="X73">
        <f t="shared" si="36"/>
        <v>1.9347110639097067</v>
      </c>
      <c r="Y73">
        <f t="shared" si="37"/>
        <v>0.6599579943553624</v>
      </c>
      <c r="Z73">
        <f t="shared" si="38"/>
        <v>2.5213705373549727E-6</v>
      </c>
      <c r="AA73">
        <f t="shared" si="38"/>
        <v>4.0183636995901146E-3</v>
      </c>
      <c r="AB73">
        <f t="shared" si="38"/>
        <v>0.7392213124614363</v>
      </c>
      <c r="AC73">
        <f t="shared" si="38"/>
        <v>0.11050371324859311</v>
      </c>
      <c r="AD73">
        <f t="shared" si="38"/>
        <v>0.14625408921984312</v>
      </c>
      <c r="AE73">
        <f t="shared" si="40"/>
        <v>1</v>
      </c>
      <c r="AF73" s="15">
        <f t="shared" si="41"/>
        <v>8.82715987268476</v>
      </c>
      <c r="AG73">
        <f t="shared" ref="AG73:AG136" si="42">EXP(AF73+$D$2*Y73)</f>
        <v>10819.771877128354</v>
      </c>
      <c r="AI73">
        <f t="shared" si="25"/>
        <v>2.9469387170320164E-2</v>
      </c>
      <c r="AK73">
        <f t="shared" si="29"/>
        <v>7.4303244565151895E-8</v>
      </c>
      <c r="AL73">
        <f t="shared" si="30"/>
        <v>1.1841871565438119E-4</v>
      </c>
      <c r="AM73">
        <f t="shared" si="31"/>
        <v>2.1784399061478284E-2</v>
      </c>
      <c r="AN73">
        <f t="shared" si="32"/>
        <v>3.2564767094808282E-3</v>
      </c>
      <c r="AO73">
        <f t="shared" si="33"/>
        <v>4.3100183804621051E-3</v>
      </c>
      <c r="AQ73" s="23">
        <f t="shared" si="39"/>
        <v>3.2187039829458344E-4</v>
      </c>
      <c r="AR73">
        <f t="shared" si="39"/>
        <v>0.51297193542857478</v>
      </c>
      <c r="AS73">
        <f t="shared" si="39"/>
        <v>94.366716333335816</v>
      </c>
      <c r="AT73">
        <f t="shared" si="39"/>
        <v>14.106563739603045</v>
      </c>
      <c r="AU73" s="24">
        <f t="shared" si="39"/>
        <v>18.670346643609953</v>
      </c>
    </row>
    <row r="74" spans="1:47">
      <c r="A74">
        <v>4</v>
      </c>
      <c r="B74">
        <v>10</v>
      </c>
      <c r="C74">
        <v>8663.6969940755498</v>
      </c>
      <c r="D74">
        <v>5979.9144694669303</v>
      </c>
      <c r="E74">
        <v>15653.849400851201</v>
      </c>
      <c r="F74">
        <v>10723.919758195199</v>
      </c>
      <c r="G74">
        <v>0.86</v>
      </c>
      <c r="H74">
        <v>14.2845623924325</v>
      </c>
      <c r="I74">
        <v>7.67569565045447</v>
      </c>
      <c r="J74">
        <v>11.9990324096433</v>
      </c>
      <c r="K74">
        <v>10.7134217943244</v>
      </c>
      <c r="L74">
        <v>15</v>
      </c>
      <c r="M74">
        <v>12.243910622085</v>
      </c>
      <c r="N74">
        <f t="shared" si="34"/>
        <v>-15.642113423049748</v>
      </c>
      <c r="O74">
        <f t="shared" si="35"/>
        <v>-6.562604243338769</v>
      </c>
      <c r="P74">
        <f t="shared" si="26"/>
        <v>0.11047621498451587</v>
      </c>
      <c r="Q74">
        <f t="shared" si="27"/>
        <v>-1.7559583774959959</v>
      </c>
      <c r="R74">
        <f t="shared" si="28"/>
        <v>-1.3722658393156453</v>
      </c>
      <c r="S74">
        <f t="shared" si="24"/>
        <v>1.6095944098452277E-7</v>
      </c>
      <c r="T74">
        <f t="shared" si="24"/>
        <v>1.4122031965794076E-3</v>
      </c>
      <c r="U74">
        <f t="shared" si="24"/>
        <v>1.1168097853981724</v>
      </c>
      <c r="V74">
        <f t="shared" si="24"/>
        <v>0.17274161126301207</v>
      </c>
      <c r="W74">
        <f t="shared" si="24"/>
        <v>0.25353184581717719</v>
      </c>
      <c r="X74">
        <f t="shared" si="36"/>
        <v>1.544495606634382</v>
      </c>
      <c r="Y74">
        <f t="shared" si="37"/>
        <v>0.43469738884955439</v>
      </c>
      <c r="Z74">
        <f t="shared" si="38"/>
        <v>1.0421489079873155E-7</v>
      </c>
      <c r="AA74">
        <f t="shared" si="38"/>
        <v>9.1434588127883799E-4</v>
      </c>
      <c r="AB74">
        <f t="shared" si="38"/>
        <v>0.72309029601697483</v>
      </c>
      <c r="AC74">
        <f t="shared" si="38"/>
        <v>0.11184338143857474</v>
      </c>
      <c r="AD74">
        <f t="shared" si="38"/>
        <v>0.16415187244828083</v>
      </c>
      <c r="AE74">
        <f t="shared" si="40"/>
        <v>1</v>
      </c>
      <c r="AF74" s="15">
        <f t="shared" si="41"/>
        <v>9.4782276004781938</v>
      </c>
      <c r="AG74">
        <f t="shared" si="42"/>
        <v>17721.17927890391</v>
      </c>
      <c r="AI74">
        <f t="shared" si="25"/>
        <v>4.8266479110211945E-2</v>
      </c>
      <c r="AK74">
        <f t="shared" si="29"/>
        <v>5.0300858497099957E-9</v>
      </c>
      <c r="AL74">
        <f t="shared" si="30"/>
        <v>4.4132256378253368E-5</v>
      </c>
      <c r="AM74">
        <f t="shared" si="31"/>
        <v>3.4901022667500288E-2</v>
      </c>
      <c r="AN74">
        <f t="shared" si="32"/>
        <v>5.3982862338204339E-3</v>
      </c>
      <c r="AO74">
        <f t="shared" si="33"/>
        <v>7.9230329224271225E-3</v>
      </c>
      <c r="AQ74" s="23">
        <f t="shared" si="39"/>
        <v>2.1789569828037225E-5</v>
      </c>
      <c r="AR74">
        <f t="shared" si="39"/>
        <v>0.19117424846302261</v>
      </c>
      <c r="AS74">
        <f t="shared" si="39"/>
        <v>151.18594258729243</v>
      </c>
      <c r="AT74">
        <f t="shared" si="39"/>
        <v>23.384558108554756</v>
      </c>
      <c r="AU74" s="24">
        <f t="shared" si="39"/>
        <v>34.321378256996738</v>
      </c>
    </row>
    <row r="75" spans="1:47">
      <c r="A75">
        <v>4</v>
      </c>
      <c r="B75">
        <v>11</v>
      </c>
      <c r="C75">
        <v>8663.6969940755498</v>
      </c>
      <c r="D75">
        <v>5979.9144694669303</v>
      </c>
      <c r="E75">
        <v>10891.4480381786</v>
      </c>
      <c r="F75">
        <v>9022.5382886068801</v>
      </c>
      <c r="G75">
        <v>0.86</v>
      </c>
      <c r="H75">
        <v>16.607820294195701</v>
      </c>
      <c r="I75">
        <v>6.8393844015846899</v>
      </c>
      <c r="J75">
        <v>13.9505690471244</v>
      </c>
      <c r="K75">
        <v>12.4558652206468</v>
      </c>
      <c r="L75">
        <v>16.607820294195701</v>
      </c>
      <c r="M75">
        <v>14.235274537882001</v>
      </c>
      <c r="N75">
        <f t="shared" si="34"/>
        <v>-18.430022905165586</v>
      </c>
      <c r="O75">
        <f t="shared" si="35"/>
        <v>-7.9565589843966888</v>
      </c>
      <c r="P75">
        <f t="shared" si="26"/>
        <v>-9.1647222468883016E-2</v>
      </c>
      <c r="Q75">
        <f t="shared" si="27"/>
        <v>-1.9302027201282361</v>
      </c>
      <c r="R75">
        <f t="shared" si="28"/>
        <v>-1.5271357123491869</v>
      </c>
      <c r="S75">
        <f t="shared" si="24"/>
        <v>9.9070134120059326E-9</v>
      </c>
      <c r="T75">
        <f t="shared" si="24"/>
        <v>3.5035662824712659E-4</v>
      </c>
      <c r="U75">
        <f t="shared" si="24"/>
        <v>0.91242697651118965</v>
      </c>
      <c r="V75">
        <f t="shared" si="24"/>
        <v>0.14511877700447764</v>
      </c>
      <c r="W75">
        <f t="shared" si="24"/>
        <v>0.21715677684740189</v>
      </c>
      <c r="X75">
        <f t="shared" si="36"/>
        <v>1.2750528968983297</v>
      </c>
      <c r="Y75">
        <f t="shared" si="37"/>
        <v>0.24298766551319184</v>
      </c>
      <c r="Z75">
        <f t="shared" si="38"/>
        <v>7.769884242532645E-9</v>
      </c>
      <c r="AA75">
        <f t="shared" si="38"/>
        <v>2.7477811242137304E-4</v>
      </c>
      <c r="AB75">
        <f t="shared" si="38"/>
        <v>0.71559931257028064</v>
      </c>
      <c r="AC75">
        <f t="shared" si="38"/>
        <v>0.11381392674569889</v>
      </c>
      <c r="AD75">
        <f t="shared" si="38"/>
        <v>0.17031197480171489</v>
      </c>
      <c r="AE75">
        <f t="shared" si="40"/>
        <v>1</v>
      </c>
      <c r="AF75" s="15">
        <f t="shared" si="41"/>
        <v>9.2739023690630891</v>
      </c>
      <c r="AG75">
        <f t="shared" si="42"/>
        <v>12632.065421131232</v>
      </c>
      <c r="AI75">
        <f t="shared" si="25"/>
        <v>3.4405459827026405E-2</v>
      </c>
      <c r="AK75">
        <f t="shared" si="29"/>
        <v>2.6732644016710238E-10</v>
      </c>
      <c r="AL75">
        <f t="shared" si="30"/>
        <v>9.453867308259695E-6</v>
      </c>
      <c r="AM75">
        <f t="shared" si="31"/>
        <v>2.4620523400884501E-2</v>
      </c>
      <c r="AN75">
        <f t="shared" si="32"/>
        <v>3.9158204844052689E-3</v>
      </c>
      <c r="AO75">
        <f t="shared" si="33"/>
        <v>5.8596618071019351E-3</v>
      </c>
      <c r="AQ75" s="23">
        <f t="shared" si="39"/>
        <v>1.1580176380563211E-6</v>
      </c>
      <c r="AR75">
        <f t="shared" si="39"/>
        <v>4.0952720890479313E-2</v>
      </c>
      <c r="AS75">
        <f t="shared" si="39"/>
        <v>106.65237729040489</v>
      </c>
      <c r="AT75">
        <f t="shared" si="39"/>
        <v>16.962741080040697</v>
      </c>
      <c r="AU75" s="24">
        <f t="shared" si="39"/>
        <v>25.383167192244169</v>
      </c>
    </row>
    <row r="76" spans="1:47">
      <c r="A76">
        <v>4</v>
      </c>
      <c r="B76">
        <v>12</v>
      </c>
      <c r="C76">
        <v>8663.6969940755498</v>
      </c>
      <c r="D76">
        <v>5979.9144694669303</v>
      </c>
      <c r="E76">
        <v>19775.635773132999</v>
      </c>
      <c r="F76">
        <v>19400.363349273801</v>
      </c>
      <c r="G76">
        <v>0.86</v>
      </c>
      <c r="H76">
        <v>17.811212717467502</v>
      </c>
      <c r="I76">
        <v>7.3694272001597199</v>
      </c>
      <c r="J76">
        <v>14.961418682672701</v>
      </c>
      <c r="K76">
        <v>13.3584095381007</v>
      </c>
      <c r="L76">
        <v>17.811212717467502</v>
      </c>
      <c r="M76">
        <v>15.266753757829299</v>
      </c>
      <c r="N76">
        <f t="shared" si="34"/>
        <v>-19.874093813091747</v>
      </c>
      <c r="O76">
        <f t="shared" si="35"/>
        <v>-8.6785944383597702</v>
      </c>
      <c r="P76">
        <f t="shared" si="26"/>
        <v>-0.19634236329353205</v>
      </c>
      <c r="Q76">
        <f t="shared" si="27"/>
        <v>-2.0204571518736261</v>
      </c>
      <c r="R76">
        <f t="shared" si="28"/>
        <v>-1.6547805784673926</v>
      </c>
      <c r="S76">
        <f t="shared" si="24"/>
        <v>2.337710481888808E-9</v>
      </c>
      <c r="T76">
        <f t="shared" si="24"/>
        <v>1.7019011225700675E-4</v>
      </c>
      <c r="U76">
        <f t="shared" si="24"/>
        <v>0.82173085603180696</v>
      </c>
      <c r="V76">
        <f t="shared" si="24"/>
        <v>0.13259483524529081</v>
      </c>
      <c r="W76">
        <f t="shared" si="24"/>
        <v>0.19113399001767392</v>
      </c>
      <c r="X76">
        <f t="shared" si="36"/>
        <v>1.1456298737447392</v>
      </c>
      <c r="Y76">
        <f t="shared" si="37"/>
        <v>0.13595459382623265</v>
      </c>
      <c r="Z76">
        <f t="shared" si="38"/>
        <v>2.0405460222920823E-9</v>
      </c>
      <c r="AA76">
        <f t="shared" si="38"/>
        <v>1.4855593080922682E-4</v>
      </c>
      <c r="AB76">
        <f t="shared" si="38"/>
        <v>0.71727429151773237</v>
      </c>
      <c r="AC76">
        <f t="shared" si="38"/>
        <v>0.11573968022663017</v>
      </c>
      <c r="AD76">
        <f t="shared" si="38"/>
        <v>0.16683747028428222</v>
      </c>
      <c r="AE76">
        <f t="shared" si="40"/>
        <v>1</v>
      </c>
      <c r="AF76" s="15">
        <f t="shared" si="41"/>
        <v>10.015328914256084</v>
      </c>
      <c r="AG76">
        <f t="shared" si="42"/>
        <v>24599.887037403601</v>
      </c>
      <c r="AI76">
        <f t="shared" si="25"/>
        <v>6.7001744924384876E-2</v>
      </c>
      <c r="AK76">
        <f t="shared" si="29"/>
        <v>1.3672014409208226E-10</v>
      </c>
      <c r="AL76">
        <f t="shared" si="30"/>
        <v>9.9535065830843843E-6</v>
      </c>
      <c r="AM76">
        <f t="shared" si="31"/>
        <v>4.8058629121089984E-2</v>
      </c>
      <c r="AN76">
        <f t="shared" si="32"/>
        <v>7.7547605321745469E-3</v>
      </c>
      <c r="AO76">
        <f t="shared" si="33"/>
        <v>1.1178401627817119E-2</v>
      </c>
      <c r="AQ76" s="23">
        <f t="shared" si="39"/>
        <v>5.9225095070007461E-7</v>
      </c>
      <c r="AR76">
        <f t="shared" si="39"/>
        <v>4.3117082532189689E-2</v>
      </c>
      <c r="AS76">
        <f t="shared" si="39"/>
        <v>208.18270032788948</v>
      </c>
      <c r="AT76">
        <f t="shared" si="39"/>
        <v>33.592447756188164</v>
      </c>
      <c r="AU76" s="24">
        <f t="shared" si="39"/>
        <v>48.423142290744202</v>
      </c>
    </row>
    <row r="77" spans="1:47">
      <c r="A77">
        <v>4</v>
      </c>
      <c r="B77">
        <v>13</v>
      </c>
      <c r="C77">
        <v>8663.6969940755498</v>
      </c>
      <c r="D77">
        <v>5979.9144694669303</v>
      </c>
      <c r="E77">
        <v>6227.3736275196297</v>
      </c>
      <c r="F77">
        <v>4568.4500073733298</v>
      </c>
      <c r="G77">
        <v>0.86</v>
      </c>
      <c r="H77">
        <v>19.026104219363098</v>
      </c>
      <c r="I77">
        <v>7.72908781949854</v>
      </c>
      <c r="J77">
        <v>15.981927544265</v>
      </c>
      <c r="K77">
        <v>14.269578164522301</v>
      </c>
      <c r="L77">
        <v>19.026104219363098</v>
      </c>
      <c r="M77">
        <v>16.308089330882702</v>
      </c>
      <c r="N77">
        <f t="shared" si="34"/>
        <v>-21.331963615366462</v>
      </c>
      <c r="O77">
        <f t="shared" si="35"/>
        <v>-9.4075293394971276</v>
      </c>
      <c r="P77">
        <f t="shared" si="26"/>
        <v>-0.30203792395844309</v>
      </c>
      <c r="Q77">
        <f t="shared" si="27"/>
        <v>-2.111574014515786</v>
      </c>
      <c r="R77">
        <f t="shared" si="28"/>
        <v>-1.7783817507950075</v>
      </c>
      <c r="S77">
        <f t="shared" si="24"/>
        <v>5.4405889320378849E-10</v>
      </c>
      <c r="T77">
        <f t="shared" si="24"/>
        <v>8.2103546961536904E-5</v>
      </c>
      <c r="U77">
        <f t="shared" si="24"/>
        <v>0.73931002679514468</v>
      </c>
      <c r="V77">
        <f t="shared" si="24"/>
        <v>0.12104728622043054</v>
      </c>
      <c r="W77">
        <f t="shared" si="24"/>
        <v>0.16891126674442947</v>
      </c>
      <c r="X77">
        <f t="shared" si="36"/>
        <v>1.0293506838510251</v>
      </c>
      <c r="Y77">
        <f t="shared" si="37"/>
        <v>2.8928199425245153E-2</v>
      </c>
      <c r="Z77">
        <f t="shared" si="38"/>
        <v>5.2854571502138194E-10</v>
      </c>
      <c r="AA77">
        <f t="shared" si="38"/>
        <v>7.976246409471421E-5</v>
      </c>
      <c r="AB77">
        <f t="shared" si="38"/>
        <v>0.71822949981363482</v>
      </c>
      <c r="AC77">
        <f t="shared" si="38"/>
        <v>0.11759576995428446</v>
      </c>
      <c r="AD77">
        <f t="shared" si="38"/>
        <v>0.16409496723944034</v>
      </c>
      <c r="AE77">
        <f t="shared" si="40"/>
        <v>1</v>
      </c>
      <c r="AF77" s="15">
        <f t="shared" si="41"/>
        <v>8.6129679999005333</v>
      </c>
      <c r="AG77">
        <f t="shared" si="42"/>
        <v>5615.1171993316966</v>
      </c>
      <c r="AI77">
        <f t="shared" si="25"/>
        <v>1.5293673899319548E-2</v>
      </c>
      <c r="AK77">
        <f t="shared" si="29"/>
        <v>8.0834058064196964E-12</v>
      </c>
      <c r="AL77">
        <f t="shared" si="30"/>
        <v>1.2198611152707433E-6</v>
      </c>
      <c r="AM77">
        <f t="shared" si="31"/>
        <v>1.0984367755021122E-2</v>
      </c>
      <c r="AN77">
        <f t="shared" si="32"/>
        <v>1.7984713576202262E-3</v>
      </c>
      <c r="AO77">
        <f t="shared" si="33"/>
        <v>2.5096149174795249E-3</v>
      </c>
      <c r="AQ77" s="23">
        <f t="shared" si="39"/>
        <v>3.5016089293485586E-8</v>
      </c>
      <c r="AR77">
        <f t="shared" si="39"/>
        <v>5.2842535387803936E-3</v>
      </c>
      <c r="AS77">
        <f t="shared" si="39"/>
        <v>47.582616950498448</v>
      </c>
      <c r="AT77">
        <f t="shared" si="39"/>
        <v>7.7907054474726634</v>
      </c>
      <c r="AU77" s="24">
        <f t="shared" si="39"/>
        <v>10.871271608427259</v>
      </c>
    </row>
    <row r="78" spans="1:47">
      <c r="A78">
        <v>4</v>
      </c>
      <c r="B78">
        <v>14</v>
      </c>
      <c r="C78">
        <v>8663.6969940755498</v>
      </c>
      <c r="D78">
        <v>5979.9144694669303</v>
      </c>
      <c r="E78">
        <v>17670.048517895</v>
      </c>
      <c r="F78">
        <v>16690.792978189998</v>
      </c>
      <c r="G78">
        <v>0.86</v>
      </c>
      <c r="H78">
        <v>22.412344608415001</v>
      </c>
      <c r="I78">
        <v>7.8990697312164402</v>
      </c>
      <c r="J78">
        <v>18.826369471068599</v>
      </c>
      <c r="K78">
        <v>16.809258456311301</v>
      </c>
      <c r="L78">
        <v>22.412344608415001</v>
      </c>
      <c r="M78">
        <v>19.2105810929272</v>
      </c>
      <c r="N78">
        <f t="shared" si="34"/>
        <v>-25.395452082228751</v>
      </c>
      <c r="O78">
        <f t="shared" si="35"/>
        <v>-11.439273572928272</v>
      </c>
      <c r="P78">
        <f t="shared" si="26"/>
        <v>-0.596640837805963</v>
      </c>
      <c r="Q78">
        <f t="shared" si="27"/>
        <v>-2.3655420436946861</v>
      </c>
      <c r="R78">
        <f t="shared" si="28"/>
        <v>-2.0979178157013645</v>
      </c>
      <c r="S78">
        <f t="shared" si="24"/>
        <v>9.3518018288245205E-12</v>
      </c>
      <c r="T78">
        <f t="shared" si="24"/>
        <v>1.0764320257136483E-5</v>
      </c>
      <c r="U78">
        <f t="shared" si="24"/>
        <v>0.55065828325083954</v>
      </c>
      <c r="V78">
        <f t="shared" si="24"/>
        <v>9.3898389541787114E-2</v>
      </c>
      <c r="W78">
        <f t="shared" si="24"/>
        <v>0.12271167074389391</v>
      </c>
      <c r="X78">
        <f t="shared" si="36"/>
        <v>0.76727910786612941</v>
      </c>
      <c r="Y78">
        <f t="shared" si="37"/>
        <v>-0.26490464828581384</v>
      </c>
      <c r="Z78">
        <f t="shared" si="38"/>
        <v>1.2188265955569549E-11</v>
      </c>
      <c r="AA78">
        <f t="shared" si="38"/>
        <v>1.4029210683284474E-5</v>
      </c>
      <c r="AB78">
        <f t="shared" si="38"/>
        <v>0.71767662849868097</v>
      </c>
      <c r="AC78">
        <f t="shared" si="38"/>
        <v>0.12237839995790682</v>
      </c>
      <c r="AD78">
        <f t="shared" si="38"/>
        <v>0.15993094232054075</v>
      </c>
      <c r="AE78">
        <f t="shared" si="40"/>
        <v>1</v>
      </c>
      <c r="AF78" s="15">
        <f t="shared" si="41"/>
        <v>9.8699979981782864</v>
      </c>
      <c r="AG78">
        <f t="shared" si="42"/>
        <v>16067.674608604602</v>
      </c>
      <c r="AI78">
        <f t="shared" si="25"/>
        <v>4.3762893464382641E-2</v>
      </c>
      <c r="AK78">
        <f t="shared" si="29"/>
        <v>5.3339378452915203E-13</v>
      </c>
      <c r="AL78">
        <f t="shared" si="30"/>
        <v>6.1395885252195726E-7</v>
      </c>
      <c r="AM78">
        <f t="shared" si="31"/>
        <v>3.1407605834865092E-2</v>
      </c>
      <c r="AN78">
        <f t="shared" si="32"/>
        <v>5.3556328796994851E-3</v>
      </c>
      <c r="AO78">
        <f t="shared" si="33"/>
        <v>6.9990407904321501E-3</v>
      </c>
      <c r="AQ78" s="23">
        <f t="shared" si="39"/>
        <v>2.3105810638418981E-9</v>
      </c>
      <c r="AR78">
        <f t="shared" si="39"/>
        <v>2.6595767325402774E-3</v>
      </c>
      <c r="AS78">
        <f t="shared" si="39"/>
        <v>136.0529901313152</v>
      </c>
      <c r="AT78">
        <f t="shared" si="39"/>
        <v>23.199790240612305</v>
      </c>
      <c r="AU78" s="24">
        <f t="shared" si="39"/>
        <v>30.318784328739589</v>
      </c>
    </row>
    <row r="79" spans="1:47">
      <c r="A79">
        <v>4</v>
      </c>
      <c r="B79">
        <v>15</v>
      </c>
      <c r="C79">
        <v>8663.6969940755498</v>
      </c>
      <c r="D79">
        <v>5979.9144694669303</v>
      </c>
      <c r="E79">
        <v>19842.180276010698</v>
      </c>
      <c r="F79">
        <v>16403.885489804201</v>
      </c>
      <c r="G79">
        <v>0.86</v>
      </c>
      <c r="H79">
        <v>25.2146196096738</v>
      </c>
      <c r="I79">
        <v>7.1685745122463302</v>
      </c>
      <c r="J79">
        <v>21.180280472126</v>
      </c>
      <c r="K79">
        <v>18.9109647072553</v>
      </c>
      <c r="L79">
        <v>25.2146196096738</v>
      </c>
      <c r="M79">
        <v>21.612531094006101</v>
      </c>
      <c r="N79">
        <f t="shared" si="34"/>
        <v>-28.758182083739307</v>
      </c>
      <c r="O79">
        <f t="shared" si="35"/>
        <v>-13.12063857368355</v>
      </c>
      <c r="P79">
        <f t="shared" si="26"/>
        <v>-0.84043876291547315</v>
      </c>
      <c r="Q79">
        <f t="shared" si="27"/>
        <v>-2.5757126687890861</v>
      </c>
      <c r="R79">
        <f t="shared" si="28"/>
        <v>-2.336214209249146</v>
      </c>
      <c r="S79">
        <f t="shared" si="24"/>
        <v>3.2395166130907964E-13</v>
      </c>
      <c r="T79">
        <f t="shared" si="24"/>
        <v>2.0034525841005711E-6</v>
      </c>
      <c r="U79">
        <f t="shared" si="24"/>
        <v>0.43152114641002415</v>
      </c>
      <c r="V79">
        <f t="shared" si="24"/>
        <v>7.6099569680480414E-2</v>
      </c>
      <c r="W79">
        <f t="shared" si="24"/>
        <v>9.669300567833311E-2</v>
      </c>
      <c r="X79">
        <f t="shared" si="36"/>
        <v>0.6043157252217457</v>
      </c>
      <c r="Y79">
        <f t="shared" si="37"/>
        <v>-0.50365849374279448</v>
      </c>
      <c r="Z79">
        <f t="shared" si="38"/>
        <v>5.3606359687266093E-13</v>
      </c>
      <c r="AA79">
        <f t="shared" si="38"/>
        <v>3.3152415210863997E-6</v>
      </c>
      <c r="AB79">
        <f t="shared" si="38"/>
        <v>0.71406572491834985</v>
      </c>
      <c r="AC79">
        <f t="shared" si="38"/>
        <v>0.12592684006784149</v>
      </c>
      <c r="AD79">
        <f t="shared" si="38"/>
        <v>0.16000411977175158</v>
      </c>
      <c r="AE79">
        <f t="shared" si="40"/>
        <v>1</v>
      </c>
      <c r="AF79" s="15">
        <f t="shared" si="41"/>
        <v>9.8720078519071119</v>
      </c>
      <c r="AG79">
        <f t="shared" si="42"/>
        <v>13622.074846092442</v>
      </c>
      <c r="AI79">
        <f t="shared" si="25"/>
        <v>3.7101909565317115E-2</v>
      </c>
      <c r="AK79">
        <f t="shared" si="29"/>
        <v>1.9888983092428075E-14</v>
      </c>
      <c r="AL79">
        <f t="shared" si="30"/>
        <v>1.2300179110253195E-7</v>
      </c>
      <c r="AM79">
        <f t="shared" si="31"/>
        <v>2.6493201949613226E-2</v>
      </c>
      <c r="AN79">
        <f t="shared" si="32"/>
        <v>4.6721262320432071E-3</v>
      </c>
      <c r="AO79">
        <f t="shared" si="33"/>
        <v>5.9364583818496955E-3</v>
      </c>
      <c r="AQ79" s="23">
        <f t="shared" si="39"/>
        <v>8.6156061516544279E-11</v>
      </c>
      <c r="AR79">
        <f t="shared" si="39"/>
        <v>5.3282512392045735E-4</v>
      </c>
      <c r="AS79">
        <f t="shared" si="39"/>
        <v>114.7645370471503</v>
      </c>
      <c r="AT79">
        <f t="shared" si="39"/>
        <v>20.238942996247129</v>
      </c>
      <c r="AU79" s="24">
        <f t="shared" si="39"/>
        <v>25.715838319142904</v>
      </c>
    </row>
    <row r="80" spans="1:47">
      <c r="A80">
        <v>4</v>
      </c>
      <c r="B80">
        <v>16</v>
      </c>
      <c r="C80">
        <v>8663.6969940755498</v>
      </c>
      <c r="D80">
        <v>5979.9144694669303</v>
      </c>
      <c r="E80">
        <v>12576.9110439045</v>
      </c>
      <c r="F80">
        <v>7323.1631650911904</v>
      </c>
      <c r="G80">
        <v>0.86</v>
      </c>
      <c r="H80">
        <v>24.492408931857199</v>
      </c>
      <c r="I80">
        <v>7.2802372169588896</v>
      </c>
      <c r="J80">
        <v>20.57362350276</v>
      </c>
      <c r="K80">
        <v>18.369306698892899</v>
      </c>
      <c r="L80">
        <v>24.492408931857199</v>
      </c>
      <c r="M80">
        <v>20.9934933701633</v>
      </c>
      <c r="N80">
        <f t="shared" si="34"/>
        <v>-27.891529270359385</v>
      </c>
      <c r="O80">
        <f t="shared" si="35"/>
        <v>-12.687312166993589</v>
      </c>
      <c r="P80">
        <f t="shared" si="26"/>
        <v>-0.77760643394542905</v>
      </c>
      <c r="Q80">
        <f t="shared" si="27"/>
        <v>-2.5215468679528459</v>
      </c>
      <c r="R80">
        <f t="shared" si="28"/>
        <v>-2.2725016703075527</v>
      </c>
      <c r="S80">
        <f t="shared" si="24"/>
        <v>7.7065987205780338E-13</v>
      </c>
      <c r="T80">
        <f t="shared" si="24"/>
        <v>3.0900843583400741E-6</v>
      </c>
      <c r="U80">
        <f t="shared" si="24"/>
        <v>0.4595045505617566</v>
      </c>
      <c r="V80">
        <f t="shared" si="24"/>
        <v>8.033524257462954E-2</v>
      </c>
      <c r="W80">
        <f t="shared" si="24"/>
        <v>0.1030540500824792</v>
      </c>
      <c r="X80">
        <f t="shared" si="36"/>
        <v>0.64289693330399444</v>
      </c>
      <c r="Y80">
        <f t="shared" si="37"/>
        <v>-0.44177085794387511</v>
      </c>
      <c r="Z80">
        <f t="shared" si="38"/>
        <v>1.1987300485276948E-12</v>
      </c>
      <c r="AA80">
        <f t="shared" si="38"/>
        <v>4.8065003863985222E-6</v>
      </c>
      <c r="AB80">
        <f t="shared" si="38"/>
        <v>0.71474061666503463</v>
      </c>
      <c r="AC80">
        <f t="shared" si="38"/>
        <v>0.12495819844989514</v>
      </c>
      <c r="AD80">
        <f t="shared" si="38"/>
        <v>0.16029637838348498</v>
      </c>
      <c r="AE80">
        <f t="shared" si="40"/>
        <v>0.99999999999999978</v>
      </c>
      <c r="AF80" s="15">
        <f t="shared" si="41"/>
        <v>9.1280125360663948</v>
      </c>
      <c r="AG80">
        <f t="shared" si="42"/>
        <v>6759.9646214208069</v>
      </c>
      <c r="AI80">
        <f t="shared" si="25"/>
        <v>1.8411849801327682E-2</v>
      </c>
      <c r="AK80">
        <f t="shared" si="29"/>
        <v>2.207083760583016E-14</v>
      </c>
      <c r="AL80">
        <f t="shared" si="30"/>
        <v>8.8496563184393055E-8</v>
      </c>
      <c r="AM80">
        <f t="shared" si="31"/>
        <v>1.3159696880944942E-2</v>
      </c>
      <c r="AN80">
        <f t="shared" si="32"/>
        <v>2.3007115813039668E-3</v>
      </c>
      <c r="AO80">
        <f t="shared" si="33"/>
        <v>2.951352842493515E-3</v>
      </c>
      <c r="AQ80" s="23">
        <f t="shared" si="39"/>
        <v>9.5607524711180176E-11</v>
      </c>
      <c r="AR80">
        <f t="shared" si="39"/>
        <v>3.8335370422332154E-4</v>
      </c>
      <c r="AS80">
        <f t="shared" si="39"/>
        <v>57.005813155194041</v>
      </c>
      <c r="AT80">
        <f t="shared" si="39"/>
        <v>9.9663340055889904</v>
      </c>
      <c r="AU80" s="24">
        <f t="shared" si="39"/>
        <v>12.784813374983697</v>
      </c>
    </row>
    <row r="81" spans="1:49">
      <c r="A81">
        <v>4</v>
      </c>
      <c r="B81">
        <v>17</v>
      </c>
      <c r="C81">
        <v>8663.6969940755498</v>
      </c>
      <c r="D81">
        <v>5979.9144694669303</v>
      </c>
      <c r="E81">
        <v>5608.6090709096197</v>
      </c>
      <c r="F81">
        <v>4747.0148078372004</v>
      </c>
      <c r="G81">
        <v>0.86</v>
      </c>
      <c r="H81">
        <v>29.4647433173213</v>
      </c>
      <c r="I81">
        <v>7.0276068353921204</v>
      </c>
      <c r="J81">
        <v>24.7503843865499</v>
      </c>
      <c r="K81">
        <v>22.098557487990998</v>
      </c>
      <c r="L81">
        <v>29.4647433173213</v>
      </c>
      <c r="M81">
        <v>25.255494271989701</v>
      </c>
      <c r="N81">
        <f t="shared" si="34"/>
        <v>-33.858330532916305</v>
      </c>
      <c r="O81">
        <f t="shared" si="35"/>
        <v>-15.670712798272046</v>
      </c>
      <c r="P81">
        <f t="shared" si="26"/>
        <v>-1.2101995254808098</v>
      </c>
      <c r="Q81">
        <f t="shared" si="27"/>
        <v>-2.8944719468626556</v>
      </c>
      <c r="R81">
        <f t="shared" si="28"/>
        <v>-2.7266395232250749</v>
      </c>
      <c r="S81">
        <f t="shared" si="24"/>
        <v>1.9747580055184214E-15</v>
      </c>
      <c r="T81">
        <f t="shared" si="24"/>
        <v>1.564213047830127E-7</v>
      </c>
      <c r="U81">
        <f t="shared" si="24"/>
        <v>0.29813778740961733</v>
      </c>
      <c r="V81">
        <f t="shared" si="24"/>
        <v>5.5328233629535241E-2</v>
      </c>
      <c r="W81">
        <f t="shared" si="24"/>
        <v>6.5438826243517212E-2</v>
      </c>
      <c r="X81">
        <f t="shared" si="36"/>
        <v>0.41890500370397654</v>
      </c>
      <c r="Y81">
        <f t="shared" si="37"/>
        <v>-0.87011110623542021</v>
      </c>
      <c r="Z81">
        <f t="shared" si="38"/>
        <v>4.7140950527148726E-15</v>
      </c>
      <c r="AA81">
        <f t="shared" si="38"/>
        <v>3.7340519544987195E-7</v>
      </c>
      <c r="AB81">
        <f t="shared" si="38"/>
        <v>0.7117073913499955</v>
      </c>
      <c r="AC81">
        <f t="shared" si="38"/>
        <v>0.13207823525696891</v>
      </c>
      <c r="AD81">
        <f t="shared" si="38"/>
        <v>0.15621399998783547</v>
      </c>
      <c r="AE81">
        <f t="shared" si="40"/>
        <v>1</v>
      </c>
      <c r="AF81" s="15">
        <f t="shared" si="41"/>
        <v>8.6284315092255301</v>
      </c>
      <c r="AG81">
        <f t="shared" si="42"/>
        <v>3039.2125610010221</v>
      </c>
      <c r="AI81">
        <f t="shared" si="25"/>
        <v>8.2777837342731739E-3</v>
      </c>
      <c r="AK81">
        <f t="shared" si="29"/>
        <v>3.9022259349180814E-17</v>
      </c>
      <c r="AL81">
        <f t="shared" si="30"/>
        <v>3.0909674531880452E-9</v>
      </c>
      <c r="AM81">
        <f t="shared" si="31"/>
        <v>5.8913598676789847E-3</v>
      </c>
      <c r="AN81">
        <f t="shared" si="32"/>
        <v>1.0933150674616429E-3</v>
      </c>
      <c r="AO81">
        <f t="shared" si="33"/>
        <v>1.2931057081650543E-3</v>
      </c>
      <c r="AQ81" s="23">
        <f t="shared" si="39"/>
        <v>1.6903851551276716E-13</v>
      </c>
      <c r="AR81">
        <f t="shared" si="39"/>
        <v>1.3389602716485312E-5</v>
      </c>
      <c r="AS81">
        <f t="shared" si="39"/>
        <v>25.520478388313876</v>
      </c>
      <c r="AT81">
        <f t="shared" si="39"/>
        <v>4.736075231772471</v>
      </c>
      <c r="AU81" s="24">
        <f t="shared" si="39"/>
        <v>5.6015380184257584</v>
      </c>
    </row>
    <row r="82" spans="1:49">
      <c r="A82">
        <v>4</v>
      </c>
      <c r="B82">
        <v>18</v>
      </c>
      <c r="C82">
        <v>8663.6969940755498</v>
      </c>
      <c r="D82">
        <v>5979.9144694669303</v>
      </c>
      <c r="E82">
        <v>1403.3937696467699</v>
      </c>
      <c r="F82">
        <v>9993.6097877586708</v>
      </c>
      <c r="G82">
        <v>0.86</v>
      </c>
      <c r="H82">
        <v>30.644927263280799</v>
      </c>
      <c r="I82">
        <v>7.0755827518066301</v>
      </c>
      <c r="J82">
        <v>25.741738901155902</v>
      </c>
      <c r="K82">
        <v>22.983695447460601</v>
      </c>
      <c r="L82">
        <v>30.644927263280799</v>
      </c>
      <c r="M82">
        <v>26.267080511383501</v>
      </c>
      <c r="N82">
        <f t="shared" si="34"/>
        <v>-35.274551268067704</v>
      </c>
      <c r="O82">
        <f t="shared" si="35"/>
        <v>-16.378823165847745</v>
      </c>
      <c r="P82">
        <f t="shared" si="26"/>
        <v>-1.3128755287792861</v>
      </c>
      <c r="Q82">
        <f t="shared" si="27"/>
        <v>-2.9829857428096163</v>
      </c>
      <c r="R82">
        <f t="shared" si="28"/>
        <v>-2.837667309985175</v>
      </c>
      <c r="S82">
        <f t="shared" si="24"/>
        <v>4.7913404698326566E-16</v>
      </c>
      <c r="T82">
        <f t="shared" si="24"/>
        <v>7.7049083829519271E-8</v>
      </c>
      <c r="U82">
        <f t="shared" si="24"/>
        <v>0.26904529550478085</v>
      </c>
      <c r="V82">
        <f t="shared" si="24"/>
        <v>5.0641405701675309E-2</v>
      </c>
      <c r="W82">
        <f t="shared" si="24"/>
        <v>5.8562114015736189E-2</v>
      </c>
      <c r="X82">
        <f t="shared" si="36"/>
        <v>0.37824889227127667</v>
      </c>
      <c r="Y82">
        <f t="shared" si="37"/>
        <v>-0.97220285488034819</v>
      </c>
      <c r="Z82">
        <f t="shared" si="38"/>
        <v>1.2667163256082588E-15</v>
      </c>
      <c r="AA82">
        <f t="shared" si="38"/>
        <v>2.0369943020020894E-7</v>
      </c>
      <c r="AB82">
        <f t="shared" si="38"/>
        <v>0.71129169444288554</v>
      </c>
      <c r="AC82">
        <f t="shared" si="38"/>
        <v>0.13388381760376908</v>
      </c>
      <c r="AD82">
        <f t="shared" si="38"/>
        <v>0.15482428425391387</v>
      </c>
      <c r="AE82">
        <f t="shared" si="40"/>
        <v>1</v>
      </c>
      <c r="AF82" s="15">
        <f t="shared" si="41"/>
        <v>9.2305467269012063</v>
      </c>
      <c r="AG82">
        <f t="shared" si="42"/>
        <v>5166.7788581543655</v>
      </c>
      <c r="AI82">
        <f t="shared" si="25"/>
        <v>1.4072552390521112E-2</v>
      </c>
      <c r="AK82">
        <f t="shared" si="29"/>
        <v>1.7825931856050622E-17</v>
      </c>
      <c r="AL82">
        <f t="shared" si="30"/>
        <v>2.8665709034117389E-9</v>
      </c>
      <c r="AM82">
        <f t="shared" si="31"/>
        <v>1.0009689634990042E-2</v>
      </c>
      <c r="AN82">
        <f t="shared" si="32"/>
        <v>1.8840870374720131E-3</v>
      </c>
      <c r="AO82">
        <f t="shared" si="33"/>
        <v>2.1787728514881359E-3</v>
      </c>
      <c r="AQ82" s="23">
        <f t="shared" si="39"/>
        <v>7.7219236118930674E-14</v>
      </c>
      <c r="AR82">
        <f t="shared" si="39"/>
        <v>1.2417550859596358E-5</v>
      </c>
      <c r="AS82">
        <f t="shared" si="39"/>
        <v>43.360459001146204</v>
      </c>
      <c r="AT82">
        <f t="shared" si="39"/>
        <v>8.1615796015614936</v>
      </c>
      <c r="AU82" s="24">
        <f t="shared" si="39"/>
        <v>9.438113902105588</v>
      </c>
    </row>
    <row r="83" spans="1:49">
      <c r="A83">
        <v>4</v>
      </c>
      <c r="B83">
        <v>19</v>
      </c>
      <c r="C83">
        <v>8663.6969940755498</v>
      </c>
      <c r="D83">
        <v>5979.9144694669303</v>
      </c>
      <c r="E83">
        <v>12938.436402822699</v>
      </c>
      <c r="F83">
        <v>16131.022423926899</v>
      </c>
      <c r="G83">
        <v>0.86</v>
      </c>
      <c r="H83">
        <v>33.205409645896999</v>
      </c>
      <c r="I83">
        <v>6.8555493939460899</v>
      </c>
      <c r="J83">
        <v>27.892544102553501</v>
      </c>
      <c r="K83">
        <v>24.904057234422901</v>
      </c>
      <c r="L83">
        <v>33.205409645896999</v>
      </c>
      <c r="M83">
        <v>28.461779696483202</v>
      </c>
      <c r="N83">
        <f t="shared" si="34"/>
        <v>-38.347130127207144</v>
      </c>
      <c r="O83">
        <f t="shared" si="35"/>
        <v>-17.915112595417465</v>
      </c>
      <c r="P83">
        <f t="shared" si="26"/>
        <v>-1.5356374960669044</v>
      </c>
      <c r="Q83">
        <f t="shared" si="27"/>
        <v>-3.1750219215058459</v>
      </c>
      <c r="R83">
        <f t="shared" si="28"/>
        <v>-3.0688253876351541</v>
      </c>
      <c r="S83">
        <f t="shared" si="24"/>
        <v>2.2184670818191081E-17</v>
      </c>
      <c r="T83">
        <f t="shared" si="24"/>
        <v>1.6579272018387685E-8</v>
      </c>
      <c r="U83">
        <f t="shared" si="24"/>
        <v>0.21531838278545684</v>
      </c>
      <c r="V83">
        <f t="shared" si="24"/>
        <v>4.1793187905264942E-2</v>
      </c>
      <c r="W83">
        <f t="shared" si="24"/>
        <v>4.647571375642294E-2</v>
      </c>
      <c r="X83">
        <f t="shared" si="36"/>
        <v>0.30358730102641679</v>
      </c>
      <c r="Y83">
        <f t="shared" si="37"/>
        <v>-1.1920860623117058</v>
      </c>
      <c r="Z83">
        <f t="shared" si="38"/>
        <v>7.3075094851416968E-17</v>
      </c>
      <c r="AA83">
        <f t="shared" si="38"/>
        <v>5.4611217143582141E-8</v>
      </c>
      <c r="AB83">
        <f t="shared" si="38"/>
        <v>0.70924700096965132</v>
      </c>
      <c r="AC83">
        <f t="shared" si="38"/>
        <v>0.13766447991718958</v>
      </c>
      <c r="AD83">
        <f t="shared" si="38"/>
        <v>0.15308846450194186</v>
      </c>
      <c r="AE83">
        <f t="shared" si="40"/>
        <v>1</v>
      </c>
      <c r="AF83" s="15">
        <f t="shared" si="41"/>
        <v>9.8021073208252112</v>
      </c>
      <c r="AG83">
        <f t="shared" si="42"/>
        <v>7845.1209083846115</v>
      </c>
      <c r="AI83">
        <f t="shared" si="25"/>
        <v>2.1367447305970344E-2</v>
      </c>
      <c r="AK83">
        <f t="shared" si="29"/>
        <v>1.5614282386164368E-18</v>
      </c>
      <c r="AL83">
        <f t="shared" si="30"/>
        <v>1.1669023046303956E-9</v>
      </c>
      <c r="AM83">
        <f t="shared" si="31"/>
        <v>1.5154797920136522E-2</v>
      </c>
      <c r="AN83">
        <f t="shared" si="32"/>
        <v>2.9415385205343609E-3</v>
      </c>
      <c r="AO83">
        <f t="shared" si="33"/>
        <v>3.2711096983971543E-3</v>
      </c>
      <c r="AQ83" s="23">
        <f t="shared" si="39"/>
        <v>6.7638705686829516E-15</v>
      </c>
      <c r="AR83">
        <f t="shared" si="39"/>
        <v>5.0548439945030948E-6</v>
      </c>
      <c r="AS83">
        <f t="shared" si="39"/>
        <v>65.648288593254591</v>
      </c>
      <c r="AT83">
        <f t="shared" si="39"/>
        <v>12.742299219155491</v>
      </c>
      <c r="AU83" s="24">
        <f t="shared" si="39"/>
        <v>14.169951630647402</v>
      </c>
    </row>
    <row r="84" spans="1:49">
      <c r="A84">
        <v>4</v>
      </c>
      <c r="B84">
        <v>20</v>
      </c>
      <c r="C84">
        <v>8663.6969940755498</v>
      </c>
      <c r="D84">
        <v>5979.9144694669303</v>
      </c>
      <c r="E84">
        <v>16808.942786625601</v>
      </c>
      <c r="F84">
        <v>17720.048513448</v>
      </c>
      <c r="G84">
        <v>0.86</v>
      </c>
      <c r="H84">
        <v>38.488405967032698</v>
      </c>
      <c r="I84">
        <v>7.4493147443045498</v>
      </c>
      <c r="J84">
        <v>32.330261012307503</v>
      </c>
      <c r="K84">
        <v>28.8663044752746</v>
      </c>
      <c r="L84">
        <v>38.488405967032698</v>
      </c>
      <c r="M84">
        <v>32.9900622574566</v>
      </c>
      <c r="N84">
        <f t="shared" si="34"/>
        <v>-44.686725712569981</v>
      </c>
      <c r="O84">
        <f t="shared" si="35"/>
        <v>-21.084910388098884</v>
      </c>
      <c r="P84">
        <f t="shared" si="26"/>
        <v>-1.9952581760057062</v>
      </c>
      <c r="Q84">
        <f t="shared" si="27"/>
        <v>-3.5712466455910161</v>
      </c>
      <c r="R84">
        <f t="shared" si="28"/>
        <v>-3.5772022922513629</v>
      </c>
      <c r="S84">
        <f t="shared" si="24"/>
        <v>3.9156296525822077E-20</v>
      </c>
      <c r="T84">
        <f t="shared" si="24"/>
        <v>6.9652990459769519E-10</v>
      </c>
      <c r="U84">
        <f t="shared" si="24"/>
        <v>0.13597854323748965</v>
      </c>
      <c r="V84">
        <f t="shared" si="24"/>
        <v>2.8120775179220649E-2</v>
      </c>
      <c r="W84">
        <f t="shared" si="24"/>
        <v>2.7953795507958897E-2</v>
      </c>
      <c r="X84">
        <f t="shared" si="36"/>
        <v>0.19205311462119912</v>
      </c>
      <c r="Y84">
        <f t="shared" si="37"/>
        <v>-1.6499833065596932</v>
      </c>
      <c r="Z84">
        <f t="shared" si="38"/>
        <v>2.038826425858961E-19</v>
      </c>
      <c r="AA84">
        <f t="shared" si="38"/>
        <v>3.6267566187172429E-9</v>
      </c>
      <c r="AB84">
        <f t="shared" si="38"/>
        <v>0.70802571208329745</v>
      </c>
      <c r="AC84">
        <f t="shared" si="38"/>
        <v>0.14642186477780056</v>
      </c>
      <c r="AD84">
        <f t="shared" si="38"/>
        <v>0.14555241951214529</v>
      </c>
      <c r="AE84">
        <f t="shared" si="40"/>
        <v>0.99999999999999989</v>
      </c>
      <c r="AF84" s="16">
        <f t="shared" si="41"/>
        <v>9.9154847935456214</v>
      </c>
      <c r="AG84">
        <f t="shared" si="42"/>
        <v>6377.276975950982</v>
      </c>
      <c r="AI84">
        <f t="shared" si="25"/>
        <v>1.7369538510690598E-2</v>
      </c>
      <c r="AJ84">
        <f>SUM(AI65:AI84)</f>
        <v>1.0000000000000002</v>
      </c>
      <c r="AK84">
        <f t="shared" si="29"/>
        <v>3.541347412057089E-21</v>
      </c>
      <c r="AL84">
        <f t="shared" si="30"/>
        <v>6.2995088757711164E-11</v>
      </c>
      <c r="AM84">
        <f t="shared" si="31"/>
        <v>1.2298079872589969E-2</v>
      </c>
      <c r="AN84">
        <f t="shared" si="32"/>
        <v>2.5432802190651382E-3</v>
      </c>
      <c r="AO84">
        <f t="shared" si="33"/>
        <v>2.528178356040401E-3</v>
      </c>
      <c r="AP84">
        <f>SUM(AK65:AO84)</f>
        <v>1.0000000000000002</v>
      </c>
      <c r="AQ84" s="25">
        <f t="shared" si="39"/>
        <v>1.5340580464408116E-17</v>
      </c>
      <c r="AR84" s="26">
        <f t="shared" si="39"/>
        <v>2.7288518055585234E-7</v>
      </c>
      <c r="AS84" s="26">
        <f t="shared" si="39"/>
        <v>53.273418812529364</v>
      </c>
      <c r="AT84" s="26">
        <f t="shared" si="39"/>
        <v>11.017104594503222</v>
      </c>
      <c r="AU84" s="27">
        <f t="shared" si="39"/>
        <v>10.951685611857044</v>
      </c>
      <c r="AV84">
        <f>SUM(AQ65:AU84)</f>
        <v>4331.8484970377758</v>
      </c>
      <c r="AW84">
        <f>C84*0.5</f>
        <v>4331.8484970377749</v>
      </c>
    </row>
    <row r="85" spans="1:49">
      <c r="A85">
        <v>5</v>
      </c>
      <c r="B85">
        <v>1</v>
      </c>
      <c r="C85">
        <v>14782.8116542268</v>
      </c>
      <c r="D85">
        <v>12480.475744780801</v>
      </c>
      <c r="E85">
        <v>15446.2702799339</v>
      </c>
      <c r="F85">
        <v>8990.4367514448204</v>
      </c>
      <c r="G85">
        <v>0.92</v>
      </c>
      <c r="H85">
        <v>9.3147073381182999</v>
      </c>
      <c r="I85">
        <v>7.5130446711848702</v>
      </c>
      <c r="J85">
        <v>7.8243541640193897</v>
      </c>
      <c r="K85">
        <v>6.9860305035887302</v>
      </c>
      <c r="L85">
        <v>15</v>
      </c>
      <c r="M85">
        <v>7.9840348612442602</v>
      </c>
      <c r="N85">
        <f t="shared" si="34"/>
        <v>-9.6782873578727102</v>
      </c>
      <c r="O85">
        <f t="shared" si="35"/>
        <v>-3.58069121075025</v>
      </c>
      <c r="P85">
        <f t="shared" si="26"/>
        <v>0.60285360470985183</v>
      </c>
      <c r="Q85">
        <f t="shared" si="27"/>
        <v>-1.383219248422429</v>
      </c>
      <c r="R85">
        <f t="shared" si="28"/>
        <v>-1.1543925218955202</v>
      </c>
      <c r="S85">
        <f t="shared" si="24"/>
        <v>6.2628672480671596E-5</v>
      </c>
      <c r="T85">
        <f t="shared" si="24"/>
        <v>2.7856436930526498E-2</v>
      </c>
      <c r="U85">
        <f t="shared" si="24"/>
        <v>1.8273258330542486</v>
      </c>
      <c r="V85">
        <f t="shared" si="24"/>
        <v>0.25076996142669539</v>
      </c>
      <c r="W85">
        <f t="shared" si="24"/>
        <v>0.31524898560329262</v>
      </c>
      <c r="X85">
        <f t="shared" si="36"/>
        <v>2.421263845687244</v>
      </c>
      <c r="Y85">
        <f t="shared" si="37"/>
        <v>0.88428965412736238</v>
      </c>
      <c r="Z85">
        <f t="shared" si="38"/>
        <v>2.5866108145225813E-5</v>
      </c>
      <c r="AA85">
        <f t="shared" si="38"/>
        <v>1.1504915905858171E-2</v>
      </c>
      <c r="AB85">
        <f t="shared" si="38"/>
        <v>0.75469917758408778</v>
      </c>
      <c r="AC85">
        <f t="shared" si="38"/>
        <v>0.10356986161312694</v>
      </c>
      <c r="AD85">
        <f t="shared" si="38"/>
        <v>0.13020017878878182</v>
      </c>
      <c r="AE85">
        <f t="shared" si="40"/>
        <v>1</v>
      </c>
      <c r="AF85" s="14">
        <f t="shared" si="41"/>
        <v>9.3332106495075688</v>
      </c>
      <c r="AG85">
        <f t="shared" si="42"/>
        <v>20998.649547938207</v>
      </c>
      <c r="AH85">
        <f>SUM(AG85:AG104)</f>
        <v>401656.19690386177</v>
      </c>
      <c r="AI85">
        <f>AG85/$AH$85</f>
        <v>5.2280158279157156E-2</v>
      </c>
      <c r="AK85">
        <f t="shared" si="29"/>
        <v>1.3522842278982016E-6</v>
      </c>
      <c r="AL85">
        <f t="shared" si="30"/>
        <v>6.0147882454665786E-4</v>
      </c>
      <c r="AM85">
        <f t="shared" si="31"/>
        <v>3.9455792457245842E-2</v>
      </c>
      <c r="AN85">
        <f t="shared" si="32"/>
        <v>5.4146487580846794E-3</v>
      </c>
      <c r="AO85">
        <f t="shared" si="33"/>
        <v>6.8068859550520734E-3</v>
      </c>
      <c r="AQ85" s="20">
        <f t="shared" si="39"/>
        <v>9.9952815220003127E-3</v>
      </c>
      <c r="AR85" s="21">
        <f t="shared" si="39"/>
        <v>4.4457740886394852</v>
      </c>
      <c r="AS85" s="21">
        <f t="shared" si="39"/>
        <v>291.63377428186385</v>
      </c>
      <c r="AT85" s="21">
        <f t="shared" si="39"/>
        <v>40.021866382279434</v>
      </c>
      <c r="AU85" s="22">
        <f t="shared" si="39"/>
        <v>50.312456512668255</v>
      </c>
    </row>
    <row r="86" spans="1:49">
      <c r="A86">
        <v>5</v>
      </c>
      <c r="B86">
        <v>2</v>
      </c>
      <c r="C86">
        <v>14782.8116542268</v>
      </c>
      <c r="D86">
        <v>12480.475744780801</v>
      </c>
      <c r="E86">
        <v>8431.2878347709793</v>
      </c>
      <c r="F86">
        <v>5653.8832326649099</v>
      </c>
      <c r="G86">
        <v>0.92</v>
      </c>
      <c r="H86">
        <v>7.6605194514899102</v>
      </c>
      <c r="I86">
        <v>8.1644253889631599</v>
      </c>
      <c r="J86">
        <v>6.4348363392515404</v>
      </c>
      <c r="K86">
        <v>5.7453895886174404</v>
      </c>
      <c r="L86">
        <v>15</v>
      </c>
      <c r="M86">
        <v>6.5661595298485</v>
      </c>
      <c r="N86">
        <f t="shared" si="34"/>
        <v>-7.6932618939186419</v>
      </c>
      <c r="O86">
        <f t="shared" si="35"/>
        <v>-2.5881784787732158</v>
      </c>
      <c r="P86">
        <f t="shared" si="26"/>
        <v>0.7467679508465217</v>
      </c>
      <c r="Q86">
        <f t="shared" si="27"/>
        <v>-1.2591551569253001</v>
      </c>
      <c r="R86">
        <f t="shared" si="28"/>
        <v>-1.103040176859081</v>
      </c>
      <c r="S86">
        <f t="shared" si="24"/>
        <v>4.5588868325554052E-4</v>
      </c>
      <c r="T86">
        <f t="shared" si="24"/>
        <v>7.5156815212357536E-2</v>
      </c>
      <c r="U86">
        <f t="shared" si="24"/>
        <v>2.1101688138392802</v>
      </c>
      <c r="V86">
        <f t="shared" si="24"/>
        <v>0.28389377089860696</v>
      </c>
      <c r="W86">
        <f t="shared" si="24"/>
        <v>0.33186063348431383</v>
      </c>
      <c r="X86">
        <f t="shared" si="36"/>
        <v>2.801535922117814</v>
      </c>
      <c r="Y86">
        <f t="shared" si="37"/>
        <v>1.0301678103996117</v>
      </c>
      <c r="Z86">
        <f t="shared" si="38"/>
        <v>1.6272812340414777E-4</v>
      </c>
      <c r="AA86">
        <f t="shared" si="38"/>
        <v>2.6827003937019995E-2</v>
      </c>
      <c r="AB86">
        <f t="shared" si="38"/>
        <v>0.75321854600532967</v>
      </c>
      <c r="AC86">
        <f t="shared" si="38"/>
        <v>0.10133504577160594</v>
      </c>
      <c r="AD86">
        <f t="shared" si="38"/>
        <v>0.11845667616264031</v>
      </c>
      <c r="AE86">
        <f t="shared" si="40"/>
        <v>1</v>
      </c>
      <c r="AF86" s="15">
        <f t="shared" si="41"/>
        <v>8.8419653060436207</v>
      </c>
      <c r="AG86">
        <f t="shared" si="42"/>
        <v>14229.645424685004</v>
      </c>
      <c r="AI86">
        <f t="shared" ref="AI86:AI104" si="43">AG86/$AH$85</f>
        <v>3.5427426576194306E-2</v>
      </c>
      <c r="AK86">
        <f t="shared" si="29"/>
        <v>5.765038643782331E-6</v>
      </c>
      <c r="AL86">
        <f t="shared" si="30"/>
        <v>9.5041171223805138E-4</v>
      </c>
      <c r="AM86">
        <f t="shared" si="31"/>
        <v>2.668459473443165E-2</v>
      </c>
      <c r="AN86">
        <f t="shared" si="32"/>
        <v>3.5900398936688587E-3</v>
      </c>
      <c r="AO86">
        <f t="shared" si="33"/>
        <v>4.1966151972119663E-3</v>
      </c>
      <c r="AQ86" s="23">
        <f t="shared" si="39"/>
        <v>4.2611740225186656E-2</v>
      </c>
      <c r="AR86">
        <f t="shared" si="39"/>
        <v>7.024878667993157</v>
      </c>
      <c r="AS86">
        <f t="shared" si="39"/>
        <v>197.23666901423763</v>
      </c>
      <c r="AT86">
        <f t="shared" si="39"/>
        <v>26.535441789633573</v>
      </c>
      <c r="AU86" s="24">
        <f t="shared" si="39"/>
        <v>31.018886022825178</v>
      </c>
    </row>
    <row r="87" spans="1:49">
      <c r="A87">
        <v>5</v>
      </c>
      <c r="B87">
        <v>3</v>
      </c>
      <c r="C87">
        <v>14782.8116542268</v>
      </c>
      <c r="D87">
        <v>12480.475744780801</v>
      </c>
      <c r="E87">
        <v>13526.411711832499</v>
      </c>
      <c r="F87">
        <v>9921.3813291440892</v>
      </c>
      <c r="G87">
        <v>0.92</v>
      </c>
      <c r="H87">
        <v>4.8969460248001697</v>
      </c>
      <c r="I87">
        <v>6.8915835721146204</v>
      </c>
      <c r="J87">
        <v>4.1134346608321302</v>
      </c>
      <c r="K87">
        <v>3.6727095186001302</v>
      </c>
      <c r="L87">
        <v>15</v>
      </c>
      <c r="M87">
        <v>4.1973823069715701</v>
      </c>
      <c r="N87">
        <f t="shared" si="34"/>
        <v>-4.3769737818909533</v>
      </c>
      <c r="O87">
        <f t="shared" si="35"/>
        <v>-0.93003442275937198</v>
      </c>
      <c r="P87">
        <f t="shared" si="26"/>
        <v>0.98719883896853078</v>
      </c>
      <c r="Q87">
        <f t="shared" si="27"/>
        <v>-1.0518871499235689</v>
      </c>
      <c r="R87">
        <f t="shared" si="28"/>
        <v>-0.94641606120977817</v>
      </c>
      <c r="S87">
        <f t="shared" si="24"/>
        <v>1.2563320499646754E-2</v>
      </c>
      <c r="T87">
        <f t="shared" si="24"/>
        <v>0.39454012897792556</v>
      </c>
      <c r="U87">
        <f t="shared" si="24"/>
        <v>2.6837064397569352</v>
      </c>
      <c r="V87">
        <f t="shared" si="24"/>
        <v>0.34927798684562372</v>
      </c>
      <c r="W87">
        <f t="shared" si="24"/>
        <v>0.38812956635032814</v>
      </c>
      <c r="X87">
        <f t="shared" si="36"/>
        <v>3.8282174424304594</v>
      </c>
      <c r="Y87">
        <f t="shared" si="37"/>
        <v>1.3423992751202236</v>
      </c>
      <c r="Z87">
        <f t="shared" si="38"/>
        <v>3.2817677387913867E-3</v>
      </c>
      <c r="AA87">
        <f t="shared" si="38"/>
        <v>0.10306105515454729</v>
      </c>
      <c r="AB87">
        <f t="shared" si="38"/>
        <v>0.70103291678570467</v>
      </c>
      <c r="AC87">
        <f t="shared" si="38"/>
        <v>9.1237760680562094E-2</v>
      </c>
      <c r="AD87">
        <f t="shared" si="38"/>
        <v>0.1013864996403946</v>
      </c>
      <c r="AE87">
        <f t="shared" si="40"/>
        <v>1</v>
      </c>
      <c r="AF87" s="15">
        <f t="shared" si="41"/>
        <v>9.3885152670662713</v>
      </c>
      <c r="AG87">
        <f t="shared" si="42"/>
        <v>30582.852640563637</v>
      </c>
      <c r="AI87">
        <f t="shared" si="43"/>
        <v>7.6141866791323981E-2</v>
      </c>
      <c r="AK87">
        <f t="shared" si="29"/>
        <v>2.4987992200711827E-4</v>
      </c>
      <c r="AL87">
        <f t="shared" si="30"/>
        <v>7.8472611329508338E-3</v>
      </c>
      <c r="AM87">
        <f t="shared" si="31"/>
        <v>5.3377954966230434E-2</v>
      </c>
      <c r="AN87">
        <f t="shared" si="32"/>
        <v>6.9470134200780558E-3</v>
      </c>
      <c r="AO87">
        <f t="shared" si="33"/>
        <v>7.7197573500575427E-3</v>
      </c>
      <c r="AQ87" s="23">
        <f t="shared" si="39"/>
        <v>1.846963911602056</v>
      </c>
      <c r="AR87">
        <f t="shared" si="39"/>
        <v>58.002291664973292</v>
      </c>
      <c r="AS87">
        <f t="shared" si="39"/>
        <v>394.53812737679226</v>
      </c>
      <c r="AT87">
        <f t="shared" si="39"/>
        <v>51.348195474199933</v>
      </c>
      <c r="AU87" s="24">
        <f t="shared" si="39"/>
        <v>57.059859461116822</v>
      </c>
    </row>
    <row r="88" spans="1:49">
      <c r="A88">
        <v>5</v>
      </c>
      <c r="B88">
        <v>4</v>
      </c>
      <c r="C88">
        <v>14782.8116542268</v>
      </c>
      <c r="D88">
        <v>12480.475744780801</v>
      </c>
      <c r="E88">
        <v>8663.6969940755498</v>
      </c>
      <c r="F88">
        <v>5979.9144694669303</v>
      </c>
      <c r="G88">
        <v>0.92</v>
      </c>
      <c r="H88">
        <v>2.6074304963496702</v>
      </c>
      <c r="I88">
        <v>7.2327702960850599</v>
      </c>
      <c r="J88">
        <v>2.19024161693372</v>
      </c>
      <c r="K88">
        <v>1.9555728722622501</v>
      </c>
      <c r="L88">
        <v>15</v>
      </c>
      <c r="M88">
        <v>2.23494042544257</v>
      </c>
      <c r="N88">
        <f t="shared" si="34"/>
        <v>-1.6295551477503536</v>
      </c>
      <c r="O88">
        <f t="shared" si="35"/>
        <v>0.4436748943109281</v>
      </c>
      <c r="P88">
        <f t="shared" si="26"/>
        <v>1.1863866899437241</v>
      </c>
      <c r="Q88">
        <f t="shared" si="27"/>
        <v>-0.88017348528978101</v>
      </c>
      <c r="R88">
        <f t="shared" si="28"/>
        <v>-0.85852956885244136</v>
      </c>
      <c r="S88">
        <f t="shared" si="24"/>
        <v>0.19601675322820394</v>
      </c>
      <c r="T88">
        <f t="shared" si="24"/>
        <v>1.5584237508278174</v>
      </c>
      <c r="U88">
        <f t="shared" si="24"/>
        <v>3.2752253960609523</v>
      </c>
      <c r="V88">
        <f t="shared" si="24"/>
        <v>0.41471095918948203</v>
      </c>
      <c r="W88">
        <f t="shared" si="24"/>
        <v>0.42378477072207066</v>
      </c>
      <c r="X88">
        <f t="shared" si="36"/>
        <v>5.868161630028526</v>
      </c>
      <c r="Y88">
        <f t="shared" si="37"/>
        <v>1.7695414042143707</v>
      </c>
      <c r="Z88">
        <f t="shared" si="38"/>
        <v>3.3403434599542731E-2</v>
      </c>
      <c r="AA88">
        <f t="shared" si="38"/>
        <v>0.26557273795136443</v>
      </c>
      <c r="AB88">
        <f t="shared" si="38"/>
        <v>0.55813483038725209</v>
      </c>
      <c r="AC88">
        <f t="shared" si="38"/>
        <v>7.0671359334638167E-2</v>
      </c>
      <c r="AD88">
        <f t="shared" si="38"/>
        <v>7.2217637727202577E-2</v>
      </c>
      <c r="AE88">
        <f t="shared" si="40"/>
        <v>1</v>
      </c>
      <c r="AF88" s="15">
        <f t="shared" si="41"/>
        <v>8.8928132015222179</v>
      </c>
      <c r="AG88">
        <f t="shared" si="42"/>
        <v>25121.82287105688</v>
      </c>
      <c r="AI88">
        <f t="shared" si="43"/>
        <v>6.2545587656076679E-2</v>
      </c>
      <c r="AK88">
        <f t="shared" si="29"/>
        <v>2.0892374467597246E-3</v>
      </c>
      <c r="AL88">
        <f t="shared" si="30"/>
        <v>1.6610402960601345E-2</v>
      </c>
      <c r="AM88">
        <f t="shared" si="31"/>
        <v>3.4908870957895362E-2</v>
      </c>
      <c r="AN88">
        <f t="shared" si="32"/>
        <v>4.4201817000387045E-3</v>
      </c>
      <c r="AO88">
        <f t="shared" si="33"/>
        <v>4.5168945907815387E-3</v>
      </c>
      <c r="AQ88" s="23">
        <f t="shared" si="39"/>
        <v>15.442401838203351</v>
      </c>
      <c r="AR88">
        <f t="shared" si="39"/>
        <v>122.77422923369045</v>
      </c>
      <c r="AS88">
        <f t="shared" si="39"/>
        <v>258.02563221613752</v>
      </c>
      <c r="AT88">
        <f t="shared" si="39"/>
        <v>32.671356774566092</v>
      </c>
      <c r="AU88" s="24">
        <f t="shared" si="39"/>
        <v>33.386200998759662</v>
      </c>
    </row>
    <row r="89" spans="1:49">
      <c r="A89">
        <v>5</v>
      </c>
      <c r="B89">
        <v>5</v>
      </c>
      <c r="C89">
        <v>14782.8116542268</v>
      </c>
      <c r="D89">
        <v>12480.475744780801</v>
      </c>
      <c r="E89">
        <v>14782.8116542268</v>
      </c>
      <c r="F89">
        <v>12480.475744780801</v>
      </c>
      <c r="G89">
        <v>0.92</v>
      </c>
      <c r="H89">
        <v>0.67327461749002104</v>
      </c>
      <c r="I89">
        <v>8.2169400015226302</v>
      </c>
      <c r="J89">
        <v>0.56555067869161701</v>
      </c>
      <c r="K89">
        <v>0.504955963117517</v>
      </c>
      <c r="L89">
        <v>15</v>
      </c>
      <c r="M89">
        <v>0.57709252927716004</v>
      </c>
      <c r="N89">
        <f t="shared" si="34"/>
        <v>0.69143190688122491</v>
      </c>
      <c r="O89">
        <f t="shared" si="35"/>
        <v>1.6041684216267174</v>
      </c>
      <c r="P89">
        <f t="shared" si="26"/>
        <v>1.3546582514045133</v>
      </c>
      <c r="Q89">
        <f t="shared" si="27"/>
        <v>-0.73511179437530771</v>
      </c>
      <c r="R89">
        <f t="shared" si="28"/>
        <v>-0.80516226520729783</v>
      </c>
      <c r="S89">
        <f t="shared" si="24"/>
        <v>1.9965723931248678</v>
      </c>
      <c r="T89">
        <f t="shared" si="24"/>
        <v>4.9737218430230028</v>
      </c>
      <c r="U89">
        <f t="shared" si="24"/>
        <v>3.8754363053829568</v>
      </c>
      <c r="V89">
        <f t="shared" si="24"/>
        <v>0.47945185595796508</v>
      </c>
      <c r="W89">
        <f t="shared" si="24"/>
        <v>0.44701538562986659</v>
      </c>
      <c r="X89">
        <f t="shared" si="36"/>
        <v>11.772197783118658</v>
      </c>
      <c r="Y89">
        <f t="shared" si="37"/>
        <v>2.4657406313784627</v>
      </c>
      <c r="Z89">
        <f t="shared" si="38"/>
        <v>0.16960064976040023</v>
      </c>
      <c r="AA89">
        <f t="shared" si="38"/>
        <v>0.42249730548660375</v>
      </c>
      <c r="AB89">
        <f t="shared" si="38"/>
        <v>0.32920244603266313</v>
      </c>
      <c r="AC89">
        <f t="shared" si="38"/>
        <v>4.0727472031220839E-2</v>
      </c>
      <c r="AD89">
        <f t="shared" si="38"/>
        <v>3.7972126689112123E-2</v>
      </c>
      <c r="AE89">
        <f t="shared" si="40"/>
        <v>1.0000000000000002</v>
      </c>
      <c r="AF89" s="15">
        <f t="shared" si="41"/>
        <v>9.595459734844523</v>
      </c>
      <c r="AG89">
        <f t="shared" si="42"/>
        <v>82576.31514537672</v>
      </c>
      <c r="AI89">
        <f t="shared" si="43"/>
        <v>0.20558954593981213</v>
      </c>
      <c r="AK89">
        <f t="shared" si="29"/>
        <v>3.4868120575337794E-2</v>
      </c>
      <c r="AL89">
        <f t="shared" si="30"/>
        <v>8.6861029195784964E-2</v>
      </c>
      <c r="AM89">
        <f t="shared" si="31"/>
        <v>6.7680581402130721E-2</v>
      </c>
      <c r="AN89">
        <f t="shared" si="32"/>
        <v>8.3731424821750899E-3</v>
      </c>
      <c r="AO89">
        <f t="shared" si="33"/>
        <v>7.8066722843835833E-3</v>
      </c>
      <c r="AQ89" s="23">
        <f t="shared" si="39"/>
        <v>257.72442960104439</v>
      </c>
      <c r="AR89">
        <f t="shared" si="39"/>
        <v>642.02511734679217</v>
      </c>
      <c r="AS89">
        <f t="shared" si="39"/>
        <v>500.25464375813181</v>
      </c>
      <c r="AT89">
        <f t="shared" si="39"/>
        <v>61.889294133999719</v>
      </c>
      <c r="AU89" s="24">
        <f t="shared" si="39"/>
        <v>57.702283013157498</v>
      </c>
    </row>
    <row r="90" spans="1:49">
      <c r="A90">
        <v>5</v>
      </c>
      <c r="B90">
        <v>6</v>
      </c>
      <c r="C90">
        <v>14782.8116542268</v>
      </c>
      <c r="D90">
        <v>12480.475744780801</v>
      </c>
      <c r="E90">
        <v>9917.1173318633791</v>
      </c>
      <c r="F90">
        <v>8485.8407141789503</v>
      </c>
      <c r="G90">
        <v>0.92</v>
      </c>
      <c r="H90">
        <v>2.6045190461466601</v>
      </c>
      <c r="I90">
        <v>7.8364929316735301</v>
      </c>
      <c r="J90">
        <v>2.1877959987631899</v>
      </c>
      <c r="K90">
        <v>1.9533892846100001</v>
      </c>
      <c r="L90">
        <v>15</v>
      </c>
      <c r="M90">
        <v>2.2324448966971402</v>
      </c>
      <c r="N90">
        <f t="shared" si="34"/>
        <v>-1.6260614075067421</v>
      </c>
      <c r="O90">
        <f t="shared" si="35"/>
        <v>0.44542176443273385</v>
      </c>
      <c r="P90">
        <f t="shared" si="26"/>
        <v>1.1866399861113854</v>
      </c>
      <c r="Q90">
        <f t="shared" si="27"/>
        <v>-0.87995512652455599</v>
      </c>
      <c r="R90">
        <f t="shared" si="28"/>
        <v>-0.87651647148282397</v>
      </c>
      <c r="S90">
        <f t="shared" si="24"/>
        <v>0.19670278255369211</v>
      </c>
      <c r="T90">
        <f t="shared" si="24"/>
        <v>1.5611484939084976</v>
      </c>
      <c r="U90">
        <f t="shared" si="24"/>
        <v>3.2760551031783822</v>
      </c>
      <c r="V90">
        <f t="shared" si="24"/>
        <v>0.41480152484999894</v>
      </c>
      <c r="W90">
        <f t="shared" si="24"/>
        <v>0.41623033939701565</v>
      </c>
      <c r="X90">
        <f t="shared" si="36"/>
        <v>5.8649382438875861</v>
      </c>
      <c r="Y90">
        <f t="shared" si="37"/>
        <v>1.7689919524485676</v>
      </c>
      <c r="Z90">
        <f t="shared" si="38"/>
        <v>3.3538764497425856E-2</v>
      </c>
      <c r="AA90">
        <f t="shared" si="38"/>
        <v>0.26618327917357359</v>
      </c>
      <c r="AB90">
        <f t="shared" si="38"/>
        <v>0.55858305184929657</v>
      </c>
      <c r="AC90">
        <f t="shared" si="38"/>
        <v>7.0725642385459614E-2</v>
      </c>
      <c r="AD90">
        <f t="shared" si="38"/>
        <v>7.0969262094244409E-2</v>
      </c>
      <c r="AE90">
        <f t="shared" si="40"/>
        <v>1</v>
      </c>
      <c r="AF90" s="15">
        <f t="shared" si="41"/>
        <v>9.2076776615028511</v>
      </c>
      <c r="AG90">
        <f t="shared" si="42"/>
        <v>34405.510800385942</v>
      </c>
      <c r="AI90">
        <f t="shared" si="43"/>
        <v>8.5659106135043794E-2</v>
      </c>
      <c r="AK90">
        <f t="shared" si="29"/>
        <v>2.8729005877232401E-3</v>
      </c>
      <c r="AL90">
        <f t="shared" si="30"/>
        <v>2.2801021762103132E-2</v>
      </c>
      <c r="AM90">
        <f t="shared" si="31"/>
        <v>4.7847724923595569E-2</v>
      </c>
      <c r="AN90">
        <f t="shared" si="32"/>
        <v>6.0582953075652372E-3</v>
      </c>
      <c r="AO90">
        <f t="shared" si="33"/>
        <v>6.079163554056622E-3</v>
      </c>
      <c r="AQ90" s="23">
        <f t="shared" si="39"/>
        <v>21.23477414481507</v>
      </c>
      <c r="AR90">
        <f t="shared" si="39"/>
        <v>168.53160511654852</v>
      </c>
      <c r="AS90">
        <f t="shared" si="39"/>
        <v>353.66195281438337</v>
      </c>
      <c r="AT90">
        <f t="shared" si="39"/>
        <v>44.779319238711459</v>
      </c>
      <c r="AU90" s="24">
        <f t="shared" si="39"/>
        <v>44.933564917429521</v>
      </c>
    </row>
    <row r="91" spans="1:49">
      <c r="A91">
        <v>5</v>
      </c>
      <c r="B91">
        <v>7</v>
      </c>
      <c r="C91">
        <v>14782.8116542268</v>
      </c>
      <c r="D91">
        <v>12480.475744780801</v>
      </c>
      <c r="E91">
        <v>10744.4542109262</v>
      </c>
      <c r="F91">
        <v>6602.88492501783</v>
      </c>
      <c r="G91">
        <v>0.92</v>
      </c>
      <c r="H91">
        <v>4.7660034418879</v>
      </c>
      <c r="I91">
        <v>7.6504000813003596</v>
      </c>
      <c r="J91">
        <v>4.0034428911858404</v>
      </c>
      <c r="K91">
        <v>3.5745025814159299</v>
      </c>
      <c r="L91">
        <v>15</v>
      </c>
      <c r="M91">
        <v>4.0851458073324904</v>
      </c>
      <c r="N91">
        <f t="shared" si="34"/>
        <v>-4.2198426823962283</v>
      </c>
      <c r="O91">
        <f t="shared" si="35"/>
        <v>-0.85146887301200946</v>
      </c>
      <c r="P91">
        <f t="shared" si="26"/>
        <v>0.99859084368189721</v>
      </c>
      <c r="Q91">
        <f t="shared" si="27"/>
        <v>-1.0420664562051489</v>
      </c>
      <c r="R91">
        <f t="shared" si="28"/>
        <v>-0.96356873150339639</v>
      </c>
      <c r="S91">
        <f t="shared" si="24"/>
        <v>1.4700957042330638E-2</v>
      </c>
      <c r="T91">
        <f t="shared" si="24"/>
        <v>0.42678757455722616</v>
      </c>
      <c r="U91">
        <f t="shared" si="24"/>
        <v>2.7144540420541965</v>
      </c>
      <c r="V91">
        <f t="shared" si="24"/>
        <v>0.35272503748682726</v>
      </c>
      <c r="W91">
        <f t="shared" si="24"/>
        <v>0.38152887940476315</v>
      </c>
      <c r="X91">
        <f t="shared" si="36"/>
        <v>3.8901964905453439</v>
      </c>
      <c r="Y91">
        <f t="shared" si="37"/>
        <v>1.3584596680629961</v>
      </c>
      <c r="Z91">
        <f t="shared" si="38"/>
        <v>3.7789754522835933E-3</v>
      </c>
      <c r="AA91">
        <f t="shared" si="38"/>
        <v>0.10970848788601865</v>
      </c>
      <c r="AB91">
        <f t="shared" si="38"/>
        <v>0.69776785019763177</v>
      </c>
      <c r="AC91">
        <f t="shared" si="38"/>
        <v>9.0670236926099532E-2</v>
      </c>
      <c r="AD91">
        <f t="shared" si="38"/>
        <v>9.807444953796636E-2</v>
      </c>
      <c r="AE91">
        <f t="shared" si="40"/>
        <v>1</v>
      </c>
      <c r="AF91" s="15">
        <f t="shared" si="41"/>
        <v>9.0136626232282975</v>
      </c>
      <c r="AG91">
        <f t="shared" si="42"/>
        <v>21260.036970671586</v>
      </c>
      <c r="AI91">
        <f t="shared" si="43"/>
        <v>5.2930932311148364E-2</v>
      </c>
      <c r="AK91">
        <f t="shared" si="29"/>
        <v>2.0002469387031416E-4</v>
      </c>
      <c r="AL91">
        <f t="shared" si="30"/>
        <v>5.806972546253294E-3</v>
      </c>
      <c r="AM91">
        <f t="shared" si="31"/>
        <v>3.6933502847706356E-2</v>
      </c>
      <c r="AN91">
        <f t="shared" si="32"/>
        <v>4.7992601733711591E-3</v>
      </c>
      <c r="AO91">
        <f t="shared" si="33"/>
        <v>5.191172049947233E-3</v>
      </c>
      <c r="AQ91" s="23">
        <f t="shared" si="39"/>
        <v>1.478463687839614</v>
      </c>
      <c r="AR91">
        <f t="shared" si="39"/>
        <v>42.921690716264138</v>
      </c>
      <c r="AS91">
        <f t="shared" si="39"/>
        <v>272.99050816424614</v>
      </c>
      <c r="AT91">
        <f t="shared" si="39"/>
        <v>35.473279611288852</v>
      </c>
      <c r="AU91" s="24">
        <f t="shared" si="39"/>
        <v>38.37005933952819</v>
      </c>
    </row>
    <row r="92" spans="1:49">
      <c r="A92">
        <v>5</v>
      </c>
      <c r="B92">
        <v>8</v>
      </c>
      <c r="C92">
        <v>14782.8116542268</v>
      </c>
      <c r="D92">
        <v>12480.475744780801</v>
      </c>
      <c r="E92">
        <v>1326.9172514140701</v>
      </c>
      <c r="F92">
        <v>9665.5722048840307</v>
      </c>
      <c r="G92">
        <v>0.92</v>
      </c>
      <c r="H92">
        <v>7.52849482806797</v>
      </c>
      <c r="I92">
        <v>7.61937866072142</v>
      </c>
      <c r="J92">
        <v>6.32393565557709</v>
      </c>
      <c r="K92">
        <v>5.6463711210509597</v>
      </c>
      <c r="L92">
        <v>15</v>
      </c>
      <c r="M92">
        <v>6.4529955669153898</v>
      </c>
      <c r="N92">
        <f t="shared" si="34"/>
        <v>-7.5348323458123136</v>
      </c>
      <c r="O92">
        <f t="shared" si="35"/>
        <v>-2.5089637047200517</v>
      </c>
      <c r="P92">
        <f t="shared" si="26"/>
        <v>0.75825409308423297</v>
      </c>
      <c r="Q92">
        <f t="shared" si="27"/>
        <v>-1.249253310168652</v>
      </c>
      <c r="R92">
        <f t="shared" si="28"/>
        <v>-1.0810305768651731</v>
      </c>
      <c r="S92">
        <f t="shared" si="24"/>
        <v>5.3415080857555021E-4</v>
      </c>
      <c r="T92">
        <f t="shared" si="24"/>
        <v>8.1352500786006712E-2</v>
      </c>
      <c r="U92">
        <f t="shared" si="24"/>
        <v>2.1345462462969813</v>
      </c>
      <c r="V92">
        <f t="shared" si="24"/>
        <v>0.28671880696828039</v>
      </c>
      <c r="W92">
        <f t="shared" si="24"/>
        <v>0.33924572663103858</v>
      </c>
      <c r="X92">
        <f t="shared" si="36"/>
        <v>2.8423974314908822</v>
      </c>
      <c r="Y92">
        <f t="shared" si="37"/>
        <v>1.0446478620832933</v>
      </c>
      <c r="Z92">
        <f t="shared" si="38"/>
        <v>1.8792263272465021E-4</v>
      </c>
      <c r="AA92">
        <f t="shared" si="38"/>
        <v>2.8621085807601525E-2</v>
      </c>
      <c r="AB92">
        <f t="shared" si="38"/>
        <v>0.75096685025407517</v>
      </c>
      <c r="AC92">
        <f t="shared" si="38"/>
        <v>0.1008721735362292</v>
      </c>
      <c r="AD92">
        <f t="shared" si="38"/>
        <v>0.11935196776936956</v>
      </c>
      <c r="AE92">
        <f t="shared" si="40"/>
        <v>1.0000000000000002</v>
      </c>
      <c r="AF92" s="15">
        <f t="shared" si="41"/>
        <v>9.1967088629451759</v>
      </c>
      <c r="AG92">
        <f t="shared" si="42"/>
        <v>20495.535612364729</v>
      </c>
      <c r="AI92">
        <f t="shared" si="43"/>
        <v>5.1027559814470949E-2</v>
      </c>
      <c r="AK92">
        <f t="shared" si="29"/>
        <v>9.5892333818499454E-6</v>
      </c>
      <c r="AL92">
        <f t="shared" si="30"/>
        <v>1.4604641680024924E-3</v>
      </c>
      <c r="AM92">
        <f t="shared" si="31"/>
        <v>3.8320005870024668E-2</v>
      </c>
      <c r="AN92">
        <f t="shared" si="32"/>
        <v>5.1472608687356284E-3</v>
      </c>
      <c r="AO92">
        <f t="shared" si="33"/>
        <v>6.0902396743263143E-3</v>
      </c>
      <c r="AQ92" s="23">
        <f t="shared" si="39"/>
        <v>7.0877915496156019E-2</v>
      </c>
      <c r="AR92">
        <f t="shared" si="39"/>
        <v>10.794883361663945</v>
      </c>
      <c r="AS92">
        <f t="shared" si="39"/>
        <v>283.23871468272</v>
      </c>
      <c r="AT92">
        <f t="shared" si="39"/>
        <v>38.045493978845307</v>
      </c>
      <c r="AU92" s="24">
        <f t="shared" si="39"/>
        <v>45.015433017332732</v>
      </c>
    </row>
    <row r="93" spans="1:49">
      <c r="A93">
        <v>5</v>
      </c>
      <c r="B93">
        <v>9</v>
      </c>
      <c r="C93">
        <v>14782.8116542268</v>
      </c>
      <c r="D93">
        <v>12480.475744780801</v>
      </c>
      <c r="E93">
        <v>6736.8860152257803</v>
      </c>
      <c r="F93">
        <v>5806.3655341846197</v>
      </c>
      <c r="G93">
        <v>0.92</v>
      </c>
      <c r="H93">
        <v>9.0161027231794204</v>
      </c>
      <c r="I93">
        <v>7.4002702516737697</v>
      </c>
      <c r="J93">
        <v>7.5735262874707203</v>
      </c>
      <c r="K93">
        <v>6.76207704238458</v>
      </c>
      <c r="L93">
        <v>15</v>
      </c>
      <c r="M93">
        <v>7.7280880484395196</v>
      </c>
      <c r="N93">
        <f t="shared" si="34"/>
        <v>-9.3199618199460552</v>
      </c>
      <c r="O93">
        <f t="shared" si="35"/>
        <v>-3.4015284417869225</v>
      </c>
      <c r="P93">
        <f t="shared" si="26"/>
        <v>0.62883220620953417</v>
      </c>
      <c r="Q93">
        <f t="shared" si="27"/>
        <v>-1.3608239023020139</v>
      </c>
      <c r="R93">
        <f t="shared" si="28"/>
        <v>-1.1382119486699502</v>
      </c>
      <c r="S93">
        <f t="shared" si="24"/>
        <v>8.9617331932245259E-5</v>
      </c>
      <c r="T93">
        <f t="shared" si="24"/>
        <v>3.3322299822319636E-2</v>
      </c>
      <c r="U93">
        <f t="shared" si="24"/>
        <v>1.8754191970792595</v>
      </c>
      <c r="V93">
        <f t="shared" si="24"/>
        <v>0.25644940063726107</v>
      </c>
      <c r="W93">
        <f t="shared" si="24"/>
        <v>0.32039138619959268</v>
      </c>
      <c r="X93">
        <f t="shared" si="36"/>
        <v>2.4856719010703654</v>
      </c>
      <c r="Y93">
        <f t="shared" si="37"/>
        <v>0.9105430057262639</v>
      </c>
      <c r="Z93">
        <f t="shared" si="38"/>
        <v>3.605356438782398E-5</v>
      </c>
      <c r="AA93">
        <f t="shared" si="38"/>
        <v>1.3405751502429014E-2</v>
      </c>
      <c r="AB93">
        <f t="shared" si="38"/>
        <v>0.75449185239277861</v>
      </c>
      <c r="AC93">
        <f t="shared" si="38"/>
        <v>0.10317105830694322</v>
      </c>
      <c r="AD93">
        <f t="shared" si="38"/>
        <v>0.12889528423346122</v>
      </c>
      <c r="AE93">
        <f t="shared" si="40"/>
        <v>0.99999999999999978</v>
      </c>
      <c r="AF93" s="15">
        <f t="shared" si="41"/>
        <v>8.82715987268476</v>
      </c>
      <c r="AG93">
        <f t="shared" si="42"/>
        <v>12894.291547242381</v>
      </c>
      <c r="AI93">
        <f t="shared" si="43"/>
        <v>3.2102807442377611E-2</v>
      </c>
      <c r="AK93">
        <f t="shared" si="29"/>
        <v>1.157420635153676E-6</v>
      </c>
      <c r="AL93">
        <f t="shared" si="30"/>
        <v>4.3036225910284297E-4</v>
      </c>
      <c r="AM93">
        <f t="shared" si="31"/>
        <v>2.4221306654208161E-2</v>
      </c>
      <c r="AN93">
        <f t="shared" si="32"/>
        <v>3.3120806184541111E-3</v>
      </c>
      <c r="AO93">
        <f t="shared" si="33"/>
        <v>4.1379004899773364E-3</v>
      </c>
      <c r="AQ93" s="23">
        <f t="shared" si="39"/>
        <v>8.554965627096173E-3</v>
      </c>
      <c r="AR93">
        <f t="shared" si="39"/>
        <v>3.1809821097024402</v>
      </c>
      <c r="AS93">
        <f t="shared" si="39"/>
        <v>179.02950714421476</v>
      </c>
      <c r="AT93">
        <f t="shared" si="39"/>
        <v>24.48093198311107</v>
      </c>
      <c r="AU93" s="24">
        <f t="shared" si="39"/>
        <v>30.584901793633875</v>
      </c>
    </row>
    <row r="94" spans="1:49">
      <c r="A94">
        <v>5</v>
      </c>
      <c r="B94">
        <v>10</v>
      </c>
      <c r="C94">
        <v>14782.8116542268</v>
      </c>
      <c r="D94">
        <v>12480.475744780801</v>
      </c>
      <c r="E94">
        <v>15653.849400851201</v>
      </c>
      <c r="F94">
        <v>10723.919758195199</v>
      </c>
      <c r="G94">
        <v>0.92</v>
      </c>
      <c r="H94">
        <v>10.736939430114299</v>
      </c>
      <c r="I94">
        <v>7.4078865594267302</v>
      </c>
      <c r="J94">
        <v>9.0190291212960307</v>
      </c>
      <c r="K94">
        <v>8.0527045725857498</v>
      </c>
      <c r="L94">
        <v>15</v>
      </c>
      <c r="M94">
        <v>9.2030909400980097</v>
      </c>
      <c r="N94">
        <f t="shared" si="34"/>
        <v>-11.384965868267908</v>
      </c>
      <c r="O94">
        <f t="shared" si="35"/>
        <v>-4.4340304659478491</v>
      </c>
      <c r="P94">
        <f t="shared" si="26"/>
        <v>0.47911941270619851</v>
      </c>
      <c r="Q94">
        <f t="shared" si="27"/>
        <v>-1.489886655322131</v>
      </c>
      <c r="R94">
        <f t="shared" si="28"/>
        <v>-1.2121905824854635</v>
      </c>
      <c r="S94">
        <f t="shared" si="24"/>
        <v>1.1365070831354203E-5</v>
      </c>
      <c r="T94">
        <f t="shared" si="24"/>
        <v>1.1866565371386036E-2</v>
      </c>
      <c r="U94">
        <f t="shared" si="24"/>
        <v>1.6146519340041101</v>
      </c>
      <c r="V94">
        <f t="shared" si="24"/>
        <v>0.22539820177821906</v>
      </c>
      <c r="W94">
        <f t="shared" si="24"/>
        <v>0.29754476864263746</v>
      </c>
      <c r="X94">
        <f t="shared" si="36"/>
        <v>2.1494728348671841</v>
      </c>
      <c r="Y94">
        <f t="shared" si="37"/>
        <v>0.76522261898980171</v>
      </c>
      <c r="Z94">
        <f t="shared" si="38"/>
        <v>5.2873758844486401E-6</v>
      </c>
      <c r="AA94">
        <f t="shared" si="38"/>
        <v>5.5206863649985465E-3</v>
      </c>
      <c r="AB94">
        <f t="shared" si="38"/>
        <v>0.7511850849251972</v>
      </c>
      <c r="AC94">
        <f t="shared" si="38"/>
        <v>0.10486208437807329</v>
      </c>
      <c r="AD94">
        <f t="shared" si="38"/>
        <v>0.13842685695584644</v>
      </c>
      <c r="AE94">
        <f t="shared" si="40"/>
        <v>1</v>
      </c>
      <c r="AF94" s="15">
        <f t="shared" si="41"/>
        <v>9.4782276004781938</v>
      </c>
      <c r="AG94">
        <f t="shared" si="42"/>
        <v>22334.401429682181</v>
      </c>
      <c r="AI94">
        <f t="shared" si="43"/>
        <v>5.5605768320880711E-2</v>
      </c>
      <c r="AK94">
        <f t="shared" si="29"/>
        <v>2.9400859845606283E-7</v>
      </c>
      <c r="AL94">
        <f t="shared" si="30"/>
        <v>3.0698200698435425E-4</v>
      </c>
      <c r="AM94">
        <f t="shared" si="31"/>
        <v>4.1770223798451619E-2</v>
      </c>
      <c r="AN94">
        <f t="shared" si="32"/>
        <v>5.8309367695717875E-3</v>
      </c>
      <c r="AO94">
        <f t="shared" si="33"/>
        <v>7.6973317372744923E-3</v>
      </c>
      <c r="AQ94" s="23">
        <f t="shared" si="39"/>
        <v>2.1731368678495865E-3</v>
      </c>
      <c r="AR94">
        <f t="shared" si="39"/>
        <v>2.2690285952431224</v>
      </c>
      <c r="AS94">
        <f t="shared" si="39"/>
        <v>308.74067558370609</v>
      </c>
      <c r="AT94">
        <f t="shared" si="39"/>
        <v>43.098820016142696</v>
      </c>
      <c r="AU94" s="24">
        <f t="shared" si="39"/>
        <v>56.894102656115592</v>
      </c>
    </row>
    <row r="95" spans="1:49">
      <c r="A95">
        <v>5</v>
      </c>
      <c r="B95">
        <v>11</v>
      </c>
      <c r="C95">
        <v>14782.8116542268</v>
      </c>
      <c r="D95">
        <v>12480.475744780801</v>
      </c>
      <c r="E95">
        <v>10891.4480381786</v>
      </c>
      <c r="F95">
        <v>9022.5382886068801</v>
      </c>
      <c r="G95">
        <v>0.92</v>
      </c>
      <c r="H95">
        <v>13.808790103769301</v>
      </c>
      <c r="I95">
        <v>7.4456925959306304</v>
      </c>
      <c r="J95">
        <v>11.599383687166201</v>
      </c>
      <c r="K95">
        <v>10.356592577827</v>
      </c>
      <c r="L95">
        <v>15</v>
      </c>
      <c r="M95">
        <v>11.836105803230801</v>
      </c>
      <c r="N95">
        <f t="shared" si="34"/>
        <v>-15.071186676653911</v>
      </c>
      <c r="O95">
        <f t="shared" si="35"/>
        <v>-6.2771408701408502</v>
      </c>
      <c r="P95">
        <f t="shared" si="26"/>
        <v>0.21186840409821517</v>
      </c>
      <c r="Q95">
        <f t="shared" si="27"/>
        <v>-1.7202754558462559</v>
      </c>
      <c r="R95">
        <f t="shared" si="28"/>
        <v>-1.3449755067372198</v>
      </c>
      <c r="S95">
        <f t="shared" si="24"/>
        <v>2.8488316826010762E-7</v>
      </c>
      <c r="T95">
        <f t="shared" si="24"/>
        <v>1.8787645542746594E-3</v>
      </c>
      <c r="U95">
        <f t="shared" si="24"/>
        <v>1.2359852237858417</v>
      </c>
      <c r="V95">
        <f t="shared" si="24"/>
        <v>0.17901682988696541</v>
      </c>
      <c r="W95">
        <f t="shared" si="24"/>
        <v>0.26054608940565704</v>
      </c>
      <c r="X95">
        <f t="shared" si="36"/>
        <v>1.6774271925159072</v>
      </c>
      <c r="Y95">
        <f t="shared" si="37"/>
        <v>0.51726118654677145</v>
      </c>
      <c r="Z95">
        <f t="shared" si="38"/>
        <v>1.6983340292273581E-7</v>
      </c>
      <c r="AA95">
        <f t="shared" si="38"/>
        <v>1.1200274817631721E-3</v>
      </c>
      <c r="AB95">
        <f t="shared" si="38"/>
        <v>0.7368339021212813</v>
      </c>
      <c r="AC95">
        <f t="shared" si="38"/>
        <v>0.10672107301328834</v>
      </c>
      <c r="AD95">
        <f t="shared" si="38"/>
        <v>0.15532482755026417</v>
      </c>
      <c r="AE95">
        <f t="shared" si="40"/>
        <v>1</v>
      </c>
      <c r="AF95" s="15">
        <f t="shared" si="41"/>
        <v>9.2739023690630891</v>
      </c>
      <c r="AG95">
        <f t="shared" si="42"/>
        <v>15305.770599614976</v>
      </c>
      <c r="AI95">
        <f t="shared" si="43"/>
        <v>3.8106646225300196E-2</v>
      </c>
      <c r="AK95">
        <f t="shared" si="29"/>
        <v>6.4717814024155583E-9</v>
      </c>
      <c r="AL95">
        <f t="shared" si="30"/>
        <v>4.2680491010163068E-5</v>
      </c>
      <c r="AM95">
        <f t="shared" si="31"/>
        <v>2.8078268834943139E-2</v>
      </c>
      <c r="AN95">
        <f t="shared" si="32"/>
        <v>4.0667821741018108E-3</v>
      </c>
      <c r="AO95">
        <f t="shared" si="33"/>
        <v>5.9189082534636776E-3</v>
      </c>
      <c r="AQ95" s="23">
        <f t="shared" si="39"/>
        <v>4.7835562769618489E-5</v>
      </c>
      <c r="AR95">
        <f t="shared" si="39"/>
        <v>0.31546882995658038</v>
      </c>
      <c r="AS95">
        <f t="shared" si="39"/>
        <v>207.5378798818553</v>
      </c>
      <c r="AT95">
        <f t="shared" si="39"/>
        <v>30.059237459257027</v>
      </c>
      <c r="AU95" s="24">
        <f t="shared" si="39"/>
        <v>43.749052954801023</v>
      </c>
    </row>
    <row r="96" spans="1:49">
      <c r="A96">
        <v>5</v>
      </c>
      <c r="B96">
        <v>12</v>
      </c>
      <c r="C96">
        <v>14782.8116542268</v>
      </c>
      <c r="D96">
        <v>12480.475744780801</v>
      </c>
      <c r="E96">
        <v>19775.635773132999</v>
      </c>
      <c r="F96">
        <v>19400.363349273801</v>
      </c>
      <c r="G96">
        <v>0.92</v>
      </c>
      <c r="H96">
        <v>16.6261389043304</v>
      </c>
      <c r="I96">
        <v>7.6416160137819196</v>
      </c>
      <c r="J96">
        <v>13.9659566796375</v>
      </c>
      <c r="K96">
        <v>12.469604178247801</v>
      </c>
      <c r="L96">
        <v>16.6261389043304</v>
      </c>
      <c r="M96">
        <v>14.250976203711801</v>
      </c>
      <c r="N96">
        <f t="shared" si="34"/>
        <v>-18.452005237327228</v>
      </c>
      <c r="O96">
        <f t="shared" si="35"/>
        <v>-7.9675501504775097</v>
      </c>
      <c r="P96">
        <f t="shared" si="26"/>
        <v>-3.324094155059798E-2</v>
      </c>
      <c r="Q96">
        <f t="shared" si="27"/>
        <v>-1.9315766158883361</v>
      </c>
      <c r="R96">
        <f t="shared" si="28"/>
        <v>-1.5529036745133289</v>
      </c>
      <c r="S96">
        <f t="shared" si="24"/>
        <v>9.6916103571087744E-9</v>
      </c>
      <c r="T96">
        <f t="shared" si="24"/>
        <v>3.4652688558188072E-4</v>
      </c>
      <c r="U96">
        <f t="shared" si="24"/>
        <v>0.96730546743014201</v>
      </c>
      <c r="V96">
        <f t="shared" si="24"/>
        <v>0.14491953583168204</v>
      </c>
      <c r="W96">
        <f t="shared" si="24"/>
        <v>0.2116325686951247</v>
      </c>
      <c r="X96">
        <f t="shared" si="36"/>
        <v>1.3242041085341407</v>
      </c>
      <c r="Y96">
        <f t="shared" si="37"/>
        <v>0.28081160615757939</v>
      </c>
      <c r="Z96">
        <f t="shared" si="38"/>
        <v>7.3188191266353442E-9</v>
      </c>
      <c r="AA96">
        <f t="shared" si="38"/>
        <v>2.616869131794772E-4</v>
      </c>
      <c r="AB96">
        <f t="shared" si="38"/>
        <v>0.73048064206727459</v>
      </c>
      <c r="AC96">
        <f t="shared" si="38"/>
        <v>0.10943897160393512</v>
      </c>
      <c r="AD96">
        <f t="shared" si="38"/>
        <v>0.15981869209679195</v>
      </c>
      <c r="AE96">
        <f t="shared" si="40"/>
        <v>1.0000000000000002</v>
      </c>
      <c r="AF96" s="15">
        <f t="shared" si="41"/>
        <v>10.015328914256084</v>
      </c>
      <c r="AG96">
        <f t="shared" si="42"/>
        <v>27225.165821588333</v>
      </c>
      <c r="AI96">
        <f t="shared" si="43"/>
        <v>6.778226262024982E-2</v>
      </c>
      <c r="AK96">
        <f t="shared" si="29"/>
        <v>4.960861201117043E-10</v>
      </c>
      <c r="AL96">
        <f t="shared" si="30"/>
        <v>1.7737731073413836E-5</v>
      </c>
      <c r="AM96">
        <f t="shared" si="31"/>
        <v>4.9513630719612713E-2</v>
      </c>
      <c r="AN96">
        <f t="shared" si="32"/>
        <v>7.4180211141479926E-3</v>
      </c>
      <c r="AO96">
        <f t="shared" si="33"/>
        <v>1.0832872559329597E-2</v>
      </c>
      <c r="AQ96" s="23">
        <f t="shared" si="39"/>
        <v>3.6667738389437293E-6</v>
      </c>
      <c r="AR96">
        <f t="shared" si="39"/>
        <v>0.13110676881580144</v>
      </c>
      <c r="AS96">
        <f t="shared" si="39"/>
        <v>365.97533862248645</v>
      </c>
      <c r="AT96">
        <f t="shared" si="39"/>
        <v>54.829604488763707</v>
      </c>
      <c r="AU96" s="24">
        <f t="shared" si="39"/>
        <v>80.070157359405627</v>
      </c>
    </row>
    <row r="97" spans="1:49">
      <c r="A97">
        <v>5</v>
      </c>
      <c r="B97">
        <v>13</v>
      </c>
      <c r="C97">
        <v>14782.8116542268</v>
      </c>
      <c r="D97">
        <v>12480.475744780801</v>
      </c>
      <c r="E97">
        <v>6227.3736275196297</v>
      </c>
      <c r="F97">
        <v>4568.4500073733298</v>
      </c>
      <c r="G97">
        <v>0.92</v>
      </c>
      <c r="H97">
        <v>19.100457408512298</v>
      </c>
      <c r="I97">
        <v>8.3282367698048407</v>
      </c>
      <c r="J97">
        <v>16.0443842231502</v>
      </c>
      <c r="K97">
        <v>14.325343056384201</v>
      </c>
      <c r="L97">
        <v>19.100457408512298</v>
      </c>
      <c r="M97">
        <v>16.3718206358676</v>
      </c>
      <c r="N97">
        <f t="shared" si="34"/>
        <v>-21.421187442345506</v>
      </c>
      <c r="O97">
        <f t="shared" si="35"/>
        <v>-9.4521412529866495</v>
      </c>
      <c r="P97">
        <f t="shared" si="26"/>
        <v>-0.24850665141441708</v>
      </c>
      <c r="Q97">
        <f t="shared" si="27"/>
        <v>-2.1171505037019762</v>
      </c>
      <c r="R97">
        <f t="shared" si="28"/>
        <v>-1.8032604440109012</v>
      </c>
      <c r="S97">
        <f t="shared" si="24"/>
        <v>4.9761847730490601E-10</v>
      </c>
      <c r="T97">
        <f t="shared" si="24"/>
        <v>7.8521251270876314E-5</v>
      </c>
      <c r="U97">
        <f t="shared" si="24"/>
        <v>0.77996467294960881</v>
      </c>
      <c r="V97">
        <f t="shared" si="24"/>
        <v>0.12037414596188988</v>
      </c>
      <c r="W97">
        <f t="shared" si="24"/>
        <v>0.164760818101888</v>
      </c>
      <c r="X97">
        <f t="shared" si="36"/>
        <v>1.065178158762276</v>
      </c>
      <c r="Y97">
        <f t="shared" si="37"/>
        <v>6.3142070393570129E-2</v>
      </c>
      <c r="Z97">
        <f t="shared" si="38"/>
        <v>4.671692460190252E-10</v>
      </c>
      <c r="AA97">
        <f t="shared" si="38"/>
        <v>7.3716542744471081E-5</v>
      </c>
      <c r="AB97">
        <f t="shared" si="38"/>
        <v>0.7322387025433551</v>
      </c>
      <c r="AC97">
        <f t="shared" si="38"/>
        <v>0.11300846245454672</v>
      </c>
      <c r="AD97">
        <f t="shared" si="38"/>
        <v>0.15467911799218459</v>
      </c>
      <c r="AE97">
        <f t="shared" si="40"/>
        <v>1.0000000000000002</v>
      </c>
      <c r="AF97" s="15">
        <f t="shared" si="41"/>
        <v>8.6129679999005333</v>
      </c>
      <c r="AG97">
        <f t="shared" si="42"/>
        <v>5751.2209430695721</v>
      </c>
      <c r="AI97">
        <f t="shared" si="43"/>
        <v>1.4318765619458756E-2</v>
      </c>
      <c r="AK97">
        <f t="shared" si="29"/>
        <v>6.6892869383656872E-12</v>
      </c>
      <c r="AL97">
        <f t="shared" si="30"/>
        <v>1.0555298978348944E-6</v>
      </c>
      <c r="AM97">
        <f t="shared" si="31"/>
        <v>1.0484754359214879E-2</v>
      </c>
      <c r="AN97">
        <f t="shared" si="32"/>
        <v>1.6181416869020593E-3</v>
      </c>
      <c r="AO97">
        <f t="shared" si="33"/>
        <v>2.2148140367546968E-3</v>
      </c>
      <c r="AQ97" s="23">
        <f t="shared" si="39"/>
        <v>4.9443234455469696E-8</v>
      </c>
      <c r="AR97">
        <f t="shared" si="39"/>
        <v>7.80184983754925E-3</v>
      </c>
      <c r="AS97">
        <f t="shared" si="39"/>
        <v>77.497074466553471</v>
      </c>
      <c r="AT97">
        <f t="shared" si="39"/>
        <v>11.960341893662989</v>
      </c>
      <c r="AU97" s="24">
        <f t="shared" si="39"/>
        <v>16.370589377241217</v>
      </c>
    </row>
    <row r="98" spans="1:49">
      <c r="A98">
        <v>5</v>
      </c>
      <c r="B98">
        <v>14</v>
      </c>
      <c r="C98">
        <v>14782.8116542268</v>
      </c>
      <c r="D98">
        <v>12480.475744780801</v>
      </c>
      <c r="E98">
        <v>17670.048517895</v>
      </c>
      <c r="F98">
        <v>16690.792978189998</v>
      </c>
      <c r="G98">
        <v>0.92</v>
      </c>
      <c r="H98">
        <v>21.2133790870725</v>
      </c>
      <c r="I98">
        <v>7.1895421721690997</v>
      </c>
      <c r="J98">
        <v>17.8192384331409</v>
      </c>
      <c r="K98">
        <v>15.910034315304401</v>
      </c>
      <c r="L98">
        <v>21.2133790870725</v>
      </c>
      <c r="M98">
        <v>18.1828963603479</v>
      </c>
      <c r="N98">
        <f t="shared" si="34"/>
        <v>-23.956693456617749</v>
      </c>
      <c r="O98">
        <f t="shared" si="35"/>
        <v>-10.719894260122771</v>
      </c>
      <c r="P98">
        <f t="shared" si="26"/>
        <v>-0.43233083744916401</v>
      </c>
      <c r="Q98">
        <f t="shared" si="27"/>
        <v>-2.2756196295939963</v>
      </c>
      <c r="R98">
        <f t="shared" si="28"/>
        <v>-1.9652994762338543</v>
      </c>
      <c r="S98">
        <f t="shared" si="24"/>
        <v>3.9422142834288098E-11</v>
      </c>
      <c r="T98">
        <f t="shared" si="24"/>
        <v>2.2100855050463835E-5</v>
      </c>
      <c r="U98">
        <f t="shared" si="24"/>
        <v>0.64899462943616626</v>
      </c>
      <c r="V98">
        <f t="shared" si="24"/>
        <v>0.10273323215853863</v>
      </c>
      <c r="W98">
        <f t="shared" si="24"/>
        <v>0.14011391954312324</v>
      </c>
      <c r="X98">
        <f t="shared" si="36"/>
        <v>0.89186388203230071</v>
      </c>
      <c r="Y98">
        <f t="shared" si="37"/>
        <v>-0.11444175666497844</v>
      </c>
      <c r="Z98">
        <f t="shared" si="38"/>
        <v>4.4201972552646037E-11</v>
      </c>
      <c r="AA98">
        <f t="shared" si="38"/>
        <v>2.4780524803967122E-5</v>
      </c>
      <c r="AB98">
        <f t="shared" si="38"/>
        <v>0.72768349802135113</v>
      </c>
      <c r="AC98">
        <f t="shared" si="38"/>
        <v>0.11518936266870591</v>
      </c>
      <c r="AD98">
        <f t="shared" si="38"/>
        <v>0.15710235874093703</v>
      </c>
      <c r="AE98">
        <f t="shared" si="40"/>
        <v>1</v>
      </c>
      <c r="AF98" s="15">
        <f t="shared" si="41"/>
        <v>9.8699979981782864</v>
      </c>
      <c r="AG98">
        <f t="shared" si="42"/>
        <v>17852.320317090194</v>
      </c>
      <c r="AI98">
        <f t="shared" si="43"/>
        <v>4.4446769288519726E-2</v>
      </c>
      <c r="AK98">
        <f t="shared" si="29"/>
        <v>1.9646348761449398E-12</v>
      </c>
      <c r="AL98">
        <f t="shared" si="30"/>
        <v>1.1014142688103673E-6</v>
      </c>
      <c r="AM98">
        <f t="shared" si="31"/>
        <v>3.2343180551617993E-2</v>
      </c>
      <c r="AN98">
        <f t="shared" si="32"/>
        <v>5.1197950270275988E-3</v>
      </c>
      <c r="AO98">
        <f t="shared" si="33"/>
        <v>6.9826922936406886E-3</v>
      </c>
      <c r="AQ98" s="23">
        <f t="shared" si="39"/>
        <v>1.4521413671687921E-8</v>
      </c>
      <c r="AR98">
        <f t="shared" si="39"/>
        <v>8.1409998445507933E-3</v>
      </c>
      <c r="AS98">
        <f t="shared" si="39"/>
        <v>239.06157319661003</v>
      </c>
      <c r="AT98">
        <f t="shared" si="39"/>
        <v>37.842482796398002</v>
      </c>
      <c r="AU98" s="24">
        <f t="shared" si="39"/>
        <v>51.611912508155619</v>
      </c>
    </row>
    <row r="99" spans="1:49">
      <c r="A99">
        <v>5</v>
      </c>
      <c r="B99">
        <v>15</v>
      </c>
      <c r="C99">
        <v>14782.8116542268</v>
      </c>
      <c r="D99">
        <v>12480.475744780801</v>
      </c>
      <c r="E99">
        <v>19842.180276010698</v>
      </c>
      <c r="F99">
        <v>16403.885489804201</v>
      </c>
      <c r="G99">
        <v>0.92</v>
      </c>
      <c r="H99">
        <v>24.454141897128</v>
      </c>
      <c r="I99">
        <v>7.8924862910958398</v>
      </c>
      <c r="J99">
        <v>20.541479193587499</v>
      </c>
      <c r="K99">
        <v>18.340606422846101</v>
      </c>
      <c r="L99">
        <v>24.454141897128</v>
      </c>
      <c r="M99">
        <v>20.960693054681101</v>
      </c>
      <c r="N99">
        <f t="shared" si="34"/>
        <v>-27.845608828684345</v>
      </c>
      <c r="O99">
        <f t="shared" si="35"/>
        <v>-12.664351946156067</v>
      </c>
      <c r="P99">
        <f t="shared" si="26"/>
        <v>-0.71427720192399591</v>
      </c>
      <c r="Q99">
        <f t="shared" si="27"/>
        <v>-2.5186768403481663</v>
      </c>
      <c r="R99">
        <f t="shared" si="28"/>
        <v>-2.2873157750210913</v>
      </c>
      <c r="S99">
        <f t="shared" si="24"/>
        <v>8.0687403548272326E-13</v>
      </c>
      <c r="T99">
        <f t="shared" si="24"/>
        <v>3.1618541498560091E-6</v>
      </c>
      <c r="U99">
        <f t="shared" si="24"/>
        <v>0.48954582673037172</v>
      </c>
      <c r="V99">
        <f t="shared" si="24"/>
        <v>8.0566138118247699E-2</v>
      </c>
      <c r="W99">
        <f t="shared" si="24"/>
        <v>0.10153864896260829</v>
      </c>
      <c r="X99">
        <f t="shared" si="36"/>
        <v>0.67165377566618456</v>
      </c>
      <c r="Y99">
        <f t="shared" si="37"/>
        <v>-0.3980122860101919</v>
      </c>
      <c r="Z99">
        <f t="shared" si="38"/>
        <v>1.2013243500081862E-12</v>
      </c>
      <c r="AA99">
        <f t="shared" si="38"/>
        <v>4.707565511293228E-6</v>
      </c>
      <c r="AB99">
        <f t="shared" si="38"/>
        <v>0.72886633629776332</v>
      </c>
      <c r="AC99">
        <f t="shared" si="38"/>
        <v>0.11995188747109715</v>
      </c>
      <c r="AD99">
        <f t="shared" si="38"/>
        <v>0.15117706866442679</v>
      </c>
      <c r="AE99">
        <f t="shared" si="40"/>
        <v>1</v>
      </c>
      <c r="AF99" s="15">
        <f t="shared" si="41"/>
        <v>9.8720078519071119</v>
      </c>
      <c r="AG99">
        <f t="shared" si="42"/>
        <v>14667.64390208111</v>
      </c>
      <c r="AI99">
        <f t="shared" si="43"/>
        <v>3.6517907641275299E-2</v>
      </c>
      <c r="AK99">
        <f t="shared" si="29"/>
        <v>4.3869851660814027E-14</v>
      </c>
      <c r="AL99">
        <f t="shared" si="30"/>
        <v>1.7191044255665904E-7</v>
      </c>
      <c r="AM99">
        <f t="shared" si="31"/>
        <v>2.6616673551756422E-2</v>
      </c>
      <c r="AN99">
        <f t="shared" si="32"/>
        <v>4.3803919480661733E-3</v>
      </c>
      <c r="AO99">
        <f t="shared" si="33"/>
        <v>5.5206702309662714E-3</v>
      </c>
      <c r="AQ99" s="23">
        <f t="shared" si="39"/>
        <v>3.2425987720034126E-10</v>
      </c>
      <c r="AR99">
        <f t="shared" si="39"/>
        <v>1.2706598468549331E-3</v>
      </c>
      <c r="AS99">
        <f t="shared" si="39"/>
        <v>196.73463598882753</v>
      </c>
      <c r="AT99">
        <f t="shared" si="39"/>
        <v>32.377254569976934</v>
      </c>
      <c r="AU99" s="24">
        <f t="shared" si="39"/>
        <v>40.80551411473558</v>
      </c>
    </row>
    <row r="100" spans="1:49">
      <c r="A100">
        <v>5</v>
      </c>
      <c r="B100">
        <v>16</v>
      </c>
      <c r="C100">
        <v>14782.8116542268</v>
      </c>
      <c r="D100">
        <v>12480.475744780801</v>
      </c>
      <c r="E100">
        <v>12576.9110439045</v>
      </c>
      <c r="F100">
        <v>7323.1631650911904</v>
      </c>
      <c r="G100">
        <v>0.92</v>
      </c>
      <c r="H100">
        <v>23.322559270180101</v>
      </c>
      <c r="I100">
        <v>6.9991229760689304</v>
      </c>
      <c r="J100">
        <v>19.590949786951299</v>
      </c>
      <c r="K100">
        <v>17.491919452635099</v>
      </c>
      <c r="L100">
        <v>23.322559270180101</v>
      </c>
      <c r="M100">
        <v>19.990765088725801</v>
      </c>
      <c r="N100">
        <f t="shared" si="34"/>
        <v>-26.487709676346867</v>
      </c>
      <c r="O100">
        <f t="shared" si="35"/>
        <v>-11.98540236998733</v>
      </c>
      <c r="P100">
        <f t="shared" si="26"/>
        <v>-0.61582951337952563</v>
      </c>
      <c r="Q100">
        <f t="shared" si="27"/>
        <v>-2.4338081433270657</v>
      </c>
      <c r="R100">
        <f t="shared" si="28"/>
        <v>-2.1554393459251244</v>
      </c>
      <c r="S100">
        <f t="shared" si="24"/>
        <v>3.1371396321480565E-12</v>
      </c>
      <c r="T100">
        <f t="shared" si="24"/>
        <v>6.2345611265948105E-6</v>
      </c>
      <c r="U100">
        <f t="shared" si="24"/>
        <v>0.54019261240717631</v>
      </c>
      <c r="V100">
        <f t="shared" si="24"/>
        <v>8.7702213249414074E-2</v>
      </c>
      <c r="W100">
        <f t="shared" si="24"/>
        <v>0.11585228020283359</v>
      </c>
      <c r="X100">
        <f t="shared" si="36"/>
        <v>0.74375334042368768</v>
      </c>
      <c r="Y100">
        <f t="shared" si="37"/>
        <v>-0.29604583080641689</v>
      </c>
      <c r="Z100">
        <f t="shared" si="38"/>
        <v>4.217983922412972E-12</v>
      </c>
      <c r="AA100">
        <f t="shared" si="38"/>
        <v>8.3825655465872871E-6</v>
      </c>
      <c r="AB100">
        <f t="shared" si="38"/>
        <v>0.72630613275558442</v>
      </c>
      <c r="AC100">
        <f t="shared" si="38"/>
        <v>0.11791841257405782</v>
      </c>
      <c r="AD100">
        <f t="shared" si="38"/>
        <v>0.15576707210059318</v>
      </c>
      <c r="AE100">
        <f t="shared" si="40"/>
        <v>0.99999999999999989</v>
      </c>
      <c r="AF100" s="15">
        <f t="shared" si="41"/>
        <v>9.1280125360663948</v>
      </c>
      <c r="AG100">
        <f t="shared" si="42"/>
        <v>7485.9293776900677</v>
      </c>
      <c r="AI100">
        <f t="shared" si="43"/>
        <v>1.8637654380524494E-2</v>
      </c>
      <c r="AK100">
        <f t="shared" si="29"/>
        <v>7.8613326528542019E-14</v>
      </c>
      <c r="AL100">
        <f t="shared" si="30"/>
        <v>1.5623135947938626E-7</v>
      </c>
      <c r="AM100">
        <f t="shared" si="31"/>
        <v>1.3536642676753922E-2</v>
      </c>
      <c r="AN100">
        <f t="shared" si="32"/>
        <v>2.197722618655383E-3</v>
      </c>
      <c r="AO100">
        <f t="shared" si="33"/>
        <v>2.9031328536770953E-3</v>
      </c>
      <c r="AQ100" s="23">
        <f t="shared" si="39"/>
        <v>5.8106299979183388E-10</v>
      </c>
      <c r="AR100">
        <f t="shared" si="39"/>
        <v>1.1547693808337839E-3</v>
      </c>
      <c r="AS100">
        <f t="shared" si="39"/>
        <v>100.05481956051086</v>
      </c>
      <c r="AT100">
        <f t="shared" si="39"/>
        <v>16.244259769908318</v>
      </c>
      <c r="AU100" s="24">
        <f t="shared" si="39"/>
        <v>21.458233091553236</v>
      </c>
    </row>
    <row r="101" spans="1:49">
      <c r="A101">
        <v>5</v>
      </c>
      <c r="B101">
        <v>17</v>
      </c>
      <c r="C101">
        <v>14782.8116542268</v>
      </c>
      <c r="D101">
        <v>12480.475744780801</v>
      </c>
      <c r="E101">
        <v>5608.6090709096197</v>
      </c>
      <c r="F101">
        <v>4747.0148078372004</v>
      </c>
      <c r="G101">
        <v>0.92</v>
      </c>
      <c r="H101">
        <v>26.0723367980553</v>
      </c>
      <c r="I101">
        <v>7.8131235193289399</v>
      </c>
      <c r="J101">
        <v>21.900762910366399</v>
      </c>
      <c r="K101">
        <v>19.554252598541499</v>
      </c>
      <c r="L101">
        <v>26.0723367980553</v>
      </c>
      <c r="M101">
        <v>22.347717255475999</v>
      </c>
      <c r="N101">
        <f t="shared" si="34"/>
        <v>-29.787442709797105</v>
      </c>
      <c r="O101">
        <f t="shared" si="35"/>
        <v>-13.635268886712449</v>
      </c>
      <c r="P101">
        <f t="shared" si="26"/>
        <v>-0.85506015830466497</v>
      </c>
      <c r="Q101">
        <f t="shared" si="27"/>
        <v>-2.6400414579177061</v>
      </c>
      <c r="R101">
        <f t="shared" si="28"/>
        <v>-2.4351958469541941</v>
      </c>
      <c r="S101">
        <f t="shared" si="24"/>
        <v>1.157385404083468E-13</v>
      </c>
      <c r="T101">
        <f t="shared" si="24"/>
        <v>1.1975067311052154E-6</v>
      </c>
      <c r="U101">
        <f t="shared" si="24"/>
        <v>0.4252576075360352</v>
      </c>
      <c r="V101">
        <f t="shared" si="24"/>
        <v>7.135831112807095E-2</v>
      </c>
      <c r="W101">
        <f t="shared" si="24"/>
        <v>8.7580592975945226E-2</v>
      </c>
      <c r="X101">
        <f t="shared" si="36"/>
        <v>0.58419770914689817</v>
      </c>
      <c r="Y101">
        <f t="shared" si="37"/>
        <v>-0.5375158103869242</v>
      </c>
      <c r="Z101">
        <f t="shared" si="38"/>
        <v>1.9811536162536373E-13</v>
      </c>
      <c r="AA101">
        <f t="shared" si="38"/>
        <v>2.0498312683456604E-6</v>
      </c>
      <c r="AB101">
        <f t="shared" si="38"/>
        <v>0.72793439768368373</v>
      </c>
      <c r="AC101">
        <f t="shared" si="38"/>
        <v>0.12214753671710771</v>
      </c>
      <c r="AD101">
        <f t="shared" si="38"/>
        <v>0.14991601576774213</v>
      </c>
      <c r="AE101">
        <f t="shared" si="40"/>
        <v>1</v>
      </c>
      <c r="AF101" s="15">
        <f t="shared" si="41"/>
        <v>8.6284315092255301</v>
      </c>
      <c r="AG101">
        <f t="shared" si="42"/>
        <v>3835.9424832606037</v>
      </c>
      <c r="AI101">
        <f t="shared" si="43"/>
        <v>9.5503132102272882E-3</v>
      </c>
      <c r="AK101">
        <f t="shared" si="29"/>
        <v>1.8920637552796677E-15</v>
      </c>
      <c r="AL101">
        <f t="shared" si="30"/>
        <v>1.9576530640818518E-8</v>
      </c>
      <c r="AM101">
        <f t="shared" si="31"/>
        <v>6.9520014943773292E-3</v>
      </c>
      <c r="AN101">
        <f t="shared" si="32"/>
        <v>1.1665472335061166E-3</v>
      </c>
      <c r="AO101">
        <f t="shared" si="33"/>
        <v>1.4317449058113101E-3</v>
      </c>
      <c r="AQ101" s="23">
        <f t="shared" si="39"/>
        <v>1.3985011066044198E-11</v>
      </c>
      <c r="AR101">
        <f t="shared" si="39"/>
        <v>1.4469808265321E-4</v>
      </c>
      <c r="AS101">
        <f t="shared" si="39"/>
        <v>51.385064355641653</v>
      </c>
      <c r="AT101">
        <f t="shared" si="39"/>
        <v>8.6224240193401265</v>
      </c>
      <c r="AU101" s="24">
        <f t="shared" si="39"/>
        <v>10.582607639753643</v>
      </c>
    </row>
    <row r="102" spans="1:49">
      <c r="A102">
        <v>5</v>
      </c>
      <c r="B102">
        <v>18</v>
      </c>
      <c r="C102">
        <v>14782.8116542268</v>
      </c>
      <c r="D102">
        <v>12480.475744780801</v>
      </c>
      <c r="E102">
        <v>1403.3937696467699</v>
      </c>
      <c r="F102">
        <v>9993.6097877586708</v>
      </c>
      <c r="G102">
        <v>0.92</v>
      </c>
      <c r="H102">
        <v>28.6909406937616</v>
      </c>
      <c r="I102">
        <v>7.5034813351945404</v>
      </c>
      <c r="J102">
        <v>24.100390182759799</v>
      </c>
      <c r="K102">
        <v>21.518205520321299</v>
      </c>
      <c r="L102">
        <v>28.6909406937616</v>
      </c>
      <c r="M102">
        <v>24.592234880367101</v>
      </c>
      <c r="N102">
        <f t="shared" si="34"/>
        <v>-32.92976738464467</v>
      </c>
      <c r="O102">
        <f t="shared" si="35"/>
        <v>-15.206431224136228</v>
      </c>
      <c r="P102">
        <f t="shared" si="26"/>
        <v>-1.0828786972311231</v>
      </c>
      <c r="Q102">
        <f t="shared" si="27"/>
        <v>-2.836436750095686</v>
      </c>
      <c r="R102">
        <f t="shared" si="28"/>
        <v>-2.6690626574600325</v>
      </c>
      <c r="S102">
        <f t="shared" si="24"/>
        <v>4.9978559489865065E-15</v>
      </c>
      <c r="T102">
        <f t="shared" si="24"/>
        <v>2.4884609495341354E-7</v>
      </c>
      <c r="U102">
        <f t="shared" si="24"/>
        <v>0.33861933869303107</v>
      </c>
      <c r="V102">
        <f t="shared" si="24"/>
        <v>5.8634222562130717E-2</v>
      </c>
      <c r="W102">
        <f t="shared" si="24"/>
        <v>6.9317168798508383E-2</v>
      </c>
      <c r="X102">
        <f t="shared" si="36"/>
        <v>0.46657097889977006</v>
      </c>
      <c r="Y102">
        <f t="shared" si="37"/>
        <v>-0.76234511828631935</v>
      </c>
      <c r="Z102">
        <f t="shared" si="38"/>
        <v>1.071188774057925E-14</v>
      </c>
      <c r="AA102">
        <f t="shared" si="38"/>
        <v>5.3335099311196394E-7</v>
      </c>
      <c r="AB102">
        <f t="shared" si="38"/>
        <v>0.72576168258800799</v>
      </c>
      <c r="AC102">
        <f t="shared" si="38"/>
        <v>0.12567053077411114</v>
      </c>
      <c r="AD102">
        <f t="shared" si="38"/>
        <v>0.14856725328687723</v>
      </c>
      <c r="AE102">
        <f t="shared" si="40"/>
        <v>1.0000000000000002</v>
      </c>
      <c r="AF102" s="15">
        <f t="shared" si="41"/>
        <v>9.2305467269012063</v>
      </c>
      <c r="AG102">
        <f t="shared" si="42"/>
        <v>5984.3627876844603</v>
      </c>
      <c r="AI102">
        <f t="shared" si="43"/>
        <v>1.4899216877056785E-2</v>
      </c>
      <c r="AK102">
        <f t="shared" si="29"/>
        <v>1.5959873860957603E-16</v>
      </c>
      <c r="AL102">
        <f t="shared" si="30"/>
        <v>7.9465121179687699E-9</v>
      </c>
      <c r="AM102">
        <f t="shared" si="31"/>
        <v>1.0813280709936379E-2</v>
      </c>
      <c r="AN102">
        <f t="shared" si="32"/>
        <v>1.8723924930583208E-3</v>
      </c>
      <c r="AO102">
        <f t="shared" si="33"/>
        <v>2.2135357275498112E-3</v>
      </c>
      <c r="AQ102" s="23">
        <f t="shared" si="39"/>
        <v>1.1796590465587686E-12</v>
      </c>
      <c r="AR102">
        <f t="shared" si="39"/>
        <v>5.8735895973981611E-5</v>
      </c>
      <c r="AS102">
        <f t="shared" si="39"/>
        <v>79.925346049636673</v>
      </c>
      <c r="AT102">
        <f t="shared" si="39"/>
        <v>13.839612783834658</v>
      </c>
      <c r="AU102" s="24">
        <f t="shared" si="39"/>
        <v>16.361140875135373</v>
      </c>
    </row>
    <row r="103" spans="1:49">
      <c r="A103">
        <v>5</v>
      </c>
      <c r="B103">
        <v>19</v>
      </c>
      <c r="C103">
        <v>14782.8116542268</v>
      </c>
      <c r="D103">
        <v>12480.475744780801</v>
      </c>
      <c r="E103">
        <v>12938.436402822699</v>
      </c>
      <c r="F103">
        <v>16131.022423926899</v>
      </c>
      <c r="G103">
        <v>0.92</v>
      </c>
      <c r="H103">
        <v>30.824640408309399</v>
      </c>
      <c r="I103">
        <v>7.5700436072517396</v>
      </c>
      <c r="J103">
        <v>25.8926979429799</v>
      </c>
      <c r="K103">
        <v>23.118480306232101</v>
      </c>
      <c r="L103">
        <v>30.824640408309399</v>
      </c>
      <c r="M103">
        <v>26.4211203499795</v>
      </c>
      <c r="N103">
        <f t="shared" si="34"/>
        <v>-35.490207042102028</v>
      </c>
      <c r="O103">
        <f t="shared" si="35"/>
        <v>-16.486651052864907</v>
      </c>
      <c r="P103">
        <f t="shared" si="26"/>
        <v>-1.2685105723967762</v>
      </c>
      <c r="Q103">
        <f t="shared" si="27"/>
        <v>-2.996464228686766</v>
      </c>
      <c r="R103">
        <f t="shared" si="28"/>
        <v>-2.8691887848297584</v>
      </c>
      <c r="S103">
        <f t="shared" si="24"/>
        <v>3.861881290882081E-16</v>
      </c>
      <c r="T103">
        <f t="shared" si="24"/>
        <v>6.9173288521581415E-8</v>
      </c>
      <c r="U103">
        <f t="shared" si="24"/>
        <v>0.28125021180009785</v>
      </c>
      <c r="V103">
        <f t="shared" si="24"/>
        <v>4.9963415634051836E-2</v>
      </c>
      <c r="W103">
        <f t="shared" si="24"/>
        <v>5.6744940270203374E-2</v>
      </c>
      <c r="X103">
        <f t="shared" si="36"/>
        <v>0.38795863687764198</v>
      </c>
      <c r="Y103">
        <f t="shared" si="37"/>
        <v>-0.94685655102714439</v>
      </c>
      <c r="Z103">
        <f t="shared" si="38"/>
        <v>9.9543634908173921E-16</v>
      </c>
      <c r="AA103">
        <f t="shared" si="38"/>
        <v>1.7830067936700667E-7</v>
      </c>
      <c r="AB103">
        <f t="shared" si="38"/>
        <v>0.72494896379585216</v>
      </c>
      <c r="AC103">
        <f t="shared" si="38"/>
        <v>0.12878541907499733</v>
      </c>
      <c r="AD103">
        <f t="shared" si="38"/>
        <v>0.14626543882847007</v>
      </c>
      <c r="AE103">
        <f t="shared" si="40"/>
        <v>0.99999999999999989</v>
      </c>
      <c r="AF103" s="15">
        <f t="shared" si="41"/>
        <v>9.8021073208252112</v>
      </c>
      <c r="AG103">
        <f t="shared" si="42"/>
        <v>9314.3149262301031</v>
      </c>
      <c r="AI103">
        <f t="shared" si="43"/>
        <v>2.3189770251346394E-2</v>
      </c>
      <c r="AK103">
        <f t="shared" si="29"/>
        <v>2.3083940235044579E-17</v>
      </c>
      <c r="AL103">
        <f t="shared" si="30"/>
        <v>4.1347517901798629E-9</v>
      </c>
      <c r="AM103">
        <f t="shared" si="31"/>
        <v>1.6811399914377446E-2</v>
      </c>
      <c r="AN103">
        <f t="shared" si="32"/>
        <v>2.9865042800725512E-3</v>
      </c>
      <c r="AO103">
        <f t="shared" si="33"/>
        <v>3.3918619221445807E-3</v>
      </c>
      <c r="AQ103" s="23">
        <f t="shared" si="39"/>
        <v>1.7062277036604598E-13</v>
      </c>
      <c r="AR103">
        <f t="shared" si="39"/>
        <v>3.0561628475603002E-5</v>
      </c>
      <c r="AS103">
        <f t="shared" si="39"/>
        <v>124.25987928906316</v>
      </c>
      <c r="AT103">
        <f t="shared" si="39"/>
        <v>22.074465138427364</v>
      </c>
      <c r="AU103" s="24">
        <f t="shared" si="39"/>
        <v>25.070627976103509</v>
      </c>
    </row>
    <row r="104" spans="1:49">
      <c r="A104">
        <v>5</v>
      </c>
      <c r="B104">
        <v>20</v>
      </c>
      <c r="C104">
        <v>14782.8116542268</v>
      </c>
      <c r="D104">
        <v>12480.475744780801</v>
      </c>
      <c r="E104">
        <v>16808.942786625601</v>
      </c>
      <c r="F104">
        <v>17720.048513448</v>
      </c>
      <c r="G104">
        <v>0.92</v>
      </c>
      <c r="H104">
        <v>32.676924072521203</v>
      </c>
      <c r="I104">
        <v>7.3509436266268304</v>
      </c>
      <c r="J104">
        <v>27.448616220917799</v>
      </c>
      <c r="K104">
        <v>24.507693054391002</v>
      </c>
      <c r="L104">
        <v>32.676924072521203</v>
      </c>
      <c r="M104">
        <v>28.008792062161</v>
      </c>
      <c r="N104">
        <f t="shared" si="34"/>
        <v>-37.712947439156189</v>
      </c>
      <c r="O104">
        <f t="shared" si="35"/>
        <v>-17.598021251391987</v>
      </c>
      <c r="P104">
        <f t="shared" si="26"/>
        <v>-1.4296592511832049</v>
      </c>
      <c r="Q104">
        <f t="shared" si="27"/>
        <v>-3.1353855035026563</v>
      </c>
      <c r="R104">
        <f t="shared" si="28"/>
        <v>-3.0346135542306762</v>
      </c>
      <c r="S104">
        <f t="shared" si="24"/>
        <v>4.1828763911751831E-17</v>
      </c>
      <c r="T104">
        <f t="shared" si="24"/>
        <v>2.2765462515914597E-8</v>
      </c>
      <c r="U104">
        <f t="shared" si="24"/>
        <v>0.23939048037048605</v>
      </c>
      <c r="V104">
        <f t="shared" si="24"/>
        <v>4.3482987753734929E-2</v>
      </c>
      <c r="W104">
        <f t="shared" si="24"/>
        <v>4.8093244715880654E-2</v>
      </c>
      <c r="X104">
        <f t="shared" si="36"/>
        <v>0.33096673560556422</v>
      </c>
      <c r="Y104">
        <f t="shared" si="37"/>
        <v>-1.1057374053151288</v>
      </c>
      <c r="Z104">
        <f t="shared" si="38"/>
        <v>1.2638358907948392E-16</v>
      </c>
      <c r="AA104">
        <f t="shared" si="38"/>
        <v>6.8784745011491913E-8</v>
      </c>
      <c r="AB104">
        <f t="shared" si="38"/>
        <v>0.72330676958358775</v>
      </c>
      <c r="AC104">
        <f t="shared" si="38"/>
        <v>0.13138174648934081</v>
      </c>
      <c r="AD104">
        <f t="shared" si="38"/>
        <v>0.14531141514232618</v>
      </c>
      <c r="AE104">
        <f t="shared" si="40"/>
        <v>0.99999999999999989</v>
      </c>
      <c r="AF104" s="16">
        <f t="shared" si="41"/>
        <v>9.9154847935456214</v>
      </c>
      <c r="AG104">
        <f t="shared" si="42"/>
        <v>9334.4637555850932</v>
      </c>
      <c r="AI104">
        <f t="shared" si="43"/>
        <v>2.3239934619555588E-2</v>
      </c>
      <c r="AJ104">
        <f>SUM(AI85:AI104)</f>
        <v>0.99999999999999978</v>
      </c>
      <c r="AK104">
        <f t="shared" si="29"/>
        <v>2.9371463471919858E-18</v>
      </c>
      <c r="AL104">
        <f t="shared" si="30"/>
        <v>1.5985529768898744E-9</v>
      </c>
      <c r="AM104">
        <f t="shared" si="31"/>
        <v>1.6809602035004537E-2</v>
      </c>
      <c r="AN104">
        <f t="shared" si="32"/>
        <v>3.0533031986153072E-3</v>
      </c>
      <c r="AO104">
        <f t="shared" si="33"/>
        <v>3.37702778738276E-3</v>
      </c>
      <c r="AP104">
        <f>SUM(AK85:AO104)</f>
        <v>1</v>
      </c>
      <c r="AQ104" s="25">
        <f t="shared" si="39"/>
        <v>2.1709640625719682E-14</v>
      </c>
      <c r="AR104" s="26">
        <f t="shared" si="39"/>
        <v>1.181555378833329E-5</v>
      </c>
      <c r="AS104" s="26">
        <f t="shared" si="39"/>
        <v>124.24659043298981</v>
      </c>
      <c r="AT104" s="26">
        <f t="shared" si="39"/>
        <v>22.568203054189166</v>
      </c>
      <c r="AU104" s="27">
        <f t="shared" si="39"/>
        <v>24.960982865984803</v>
      </c>
      <c r="AV104">
        <f>SUM(AQ85:AU104)</f>
        <v>7391.4058271134008</v>
      </c>
      <c r="AW104">
        <f>C104*0.5</f>
        <v>7391.4058271133999</v>
      </c>
    </row>
    <row r="105" spans="1:49">
      <c r="A105">
        <v>6</v>
      </c>
      <c r="B105">
        <v>1</v>
      </c>
      <c r="C105">
        <v>9917.1173318633791</v>
      </c>
      <c r="D105">
        <v>8485.8407141789503</v>
      </c>
      <c r="E105">
        <v>15446.2702799339</v>
      </c>
      <c r="F105">
        <v>8990.4367514448204</v>
      </c>
      <c r="G105">
        <v>0.85</v>
      </c>
      <c r="H105">
        <v>11.2877645575384</v>
      </c>
      <c r="I105">
        <v>7.21250353467767</v>
      </c>
      <c r="J105">
        <v>9.4817222283322806</v>
      </c>
      <c r="K105">
        <v>8.4658234181538301</v>
      </c>
      <c r="L105">
        <v>15</v>
      </c>
      <c r="M105">
        <v>9.6752267636043996</v>
      </c>
      <c r="N105">
        <f t="shared" si="34"/>
        <v>-12.045956021176831</v>
      </c>
      <c r="O105">
        <f t="shared" si="35"/>
        <v>-4.7645255424023105</v>
      </c>
      <c r="P105">
        <f t="shared" si="26"/>
        <v>0.36119762662030114</v>
      </c>
      <c r="Q105">
        <f t="shared" si="27"/>
        <v>-1.5311985398789392</v>
      </c>
      <c r="R105">
        <f t="shared" si="28"/>
        <v>-1.2299358829183111</v>
      </c>
      <c r="S105">
        <f t="shared" si="24"/>
        <v>5.8682386945959579E-6</v>
      </c>
      <c r="T105">
        <f t="shared" si="24"/>
        <v>8.5269329509270169E-3</v>
      </c>
      <c r="U105">
        <f t="shared" si="24"/>
        <v>1.4350470363523691</v>
      </c>
      <c r="V105">
        <f t="shared" si="24"/>
        <v>0.21627629614790916</v>
      </c>
      <c r="W105">
        <f t="shared" si="24"/>
        <v>0.29231131922875986</v>
      </c>
      <c r="X105">
        <f t="shared" si="36"/>
        <v>1.9521674529186597</v>
      </c>
      <c r="Y105">
        <f t="shared" si="37"/>
        <v>0.66894026961824216</v>
      </c>
      <c r="Z105">
        <f t="shared" si="38"/>
        <v>3.0060119513940426E-6</v>
      </c>
      <c r="AA105">
        <f t="shared" si="38"/>
        <v>4.3679311107141516E-3</v>
      </c>
      <c r="AB105">
        <f t="shared" si="38"/>
        <v>0.73510447795185263</v>
      </c>
      <c r="AC105">
        <f t="shared" si="38"/>
        <v>0.11078777889906798</v>
      </c>
      <c r="AD105">
        <f t="shared" si="38"/>
        <v>0.14973680602641393</v>
      </c>
      <c r="AE105">
        <f t="shared" si="40"/>
        <v>1</v>
      </c>
      <c r="AF105" s="14">
        <f t="shared" si="41"/>
        <v>9.3332106495075688</v>
      </c>
      <c r="AG105">
        <f t="shared" si="42"/>
        <v>18060.253045297432</v>
      </c>
      <c r="AH105">
        <f>SUM(AG105:AG124)</f>
        <v>412995.45324571052</v>
      </c>
      <c r="AI105">
        <f>AG105/$AH$105</f>
        <v>4.3729907686302139E-2</v>
      </c>
      <c r="AK105">
        <f t="shared" si="29"/>
        <v>1.3145262513838244E-7</v>
      </c>
      <c r="AL105">
        <f t="shared" si="30"/>
        <v>1.9100922425165703E-4</v>
      </c>
      <c r="AM105">
        <f t="shared" si="31"/>
        <v>3.2146050960621841E-2</v>
      </c>
      <c r="AN105">
        <f t="shared" si="32"/>
        <v>4.844739344026695E-3</v>
      </c>
      <c r="AO105">
        <f t="shared" si="33"/>
        <v>6.5479767047768103E-3</v>
      </c>
      <c r="AQ105" s="20">
        <f t="shared" si="39"/>
        <v>6.518155535393961E-4</v>
      </c>
      <c r="AR105" s="21">
        <f t="shared" si="39"/>
        <v>0.94713044418594339</v>
      </c>
      <c r="AS105" s="21">
        <f t="shared" si="39"/>
        <v>159.39807956627314</v>
      </c>
      <c r="AT105" s="21">
        <f t="shared" si="39"/>
        <v>24.022924258503778</v>
      </c>
      <c r="AU105" s="22">
        <f t="shared" si="39"/>
        <v>32.468526633789878</v>
      </c>
    </row>
    <row r="106" spans="1:49">
      <c r="A106">
        <v>6</v>
      </c>
      <c r="B106">
        <v>2</v>
      </c>
      <c r="C106">
        <v>9917.1173318633791</v>
      </c>
      <c r="D106">
        <v>8485.8407141789503</v>
      </c>
      <c r="E106">
        <v>8431.2878347709793</v>
      </c>
      <c r="F106">
        <v>5653.8832326649099</v>
      </c>
      <c r="G106">
        <v>0.85</v>
      </c>
      <c r="H106">
        <v>9.3554303863343993</v>
      </c>
      <c r="I106">
        <v>7.2088390092872299</v>
      </c>
      <c r="J106">
        <v>7.8585615245208702</v>
      </c>
      <c r="K106">
        <v>7.0165727897507804</v>
      </c>
      <c r="L106">
        <v>15</v>
      </c>
      <c r="M106">
        <v>8.0189403311437708</v>
      </c>
      <c r="N106">
        <f t="shared" si="34"/>
        <v>-9.7271550157320288</v>
      </c>
      <c r="O106">
        <f t="shared" si="35"/>
        <v>-3.6051250396799093</v>
      </c>
      <c r="P106">
        <f t="shared" si="26"/>
        <v>0.52931069951505472</v>
      </c>
      <c r="Q106">
        <f t="shared" si="27"/>
        <v>-1.386273477038634</v>
      </c>
      <c r="R106">
        <f t="shared" si="28"/>
        <v>-1.1470116255335665</v>
      </c>
      <c r="S106">
        <f t="shared" si="24"/>
        <v>5.9641732706471065E-5</v>
      </c>
      <c r="T106">
        <f t="shared" si="24"/>
        <v>2.7184045516184266E-2</v>
      </c>
      <c r="U106">
        <f t="shared" si="24"/>
        <v>1.6977616372728461</v>
      </c>
      <c r="V106">
        <f t="shared" si="24"/>
        <v>0.25000522107483264</v>
      </c>
      <c r="W106">
        <f t="shared" si="24"/>
        <v>0.31758441386886238</v>
      </c>
      <c r="X106">
        <f t="shared" si="36"/>
        <v>2.2925949594654318</v>
      </c>
      <c r="Y106">
        <f t="shared" si="37"/>
        <v>0.829684346085796</v>
      </c>
      <c r="Z106">
        <f t="shared" si="38"/>
        <v>2.6014945405087094E-5</v>
      </c>
      <c r="AA106">
        <f t="shared" si="38"/>
        <v>1.1857325867331932E-2</v>
      </c>
      <c r="AB106">
        <f t="shared" si="38"/>
        <v>0.74054146820104505</v>
      </c>
      <c r="AC106">
        <f t="shared" si="38"/>
        <v>0.10904901454251072</v>
      </c>
      <c r="AD106">
        <f t="shared" si="38"/>
        <v>0.13852617644370729</v>
      </c>
      <c r="AE106">
        <f t="shared" si="40"/>
        <v>1</v>
      </c>
      <c r="AF106" s="15">
        <f t="shared" si="41"/>
        <v>8.8419653060436207</v>
      </c>
      <c r="AG106">
        <f t="shared" si="42"/>
        <v>12366.473604426765</v>
      </c>
      <c r="AI106">
        <f t="shared" ref="AI106:AI124" si="44">AG106/$AH$105</f>
        <v>2.9943365011017117E-2</v>
      </c>
      <c r="AK106">
        <f t="shared" si="29"/>
        <v>7.7897500600620541E-7</v>
      </c>
      <c r="AL106">
        <f t="shared" si="30"/>
        <v>3.5504823650009518E-4</v>
      </c>
      <c r="AM106">
        <f t="shared" si="31"/>
        <v>2.2174303488138418E-2</v>
      </c>
      <c r="AN106">
        <f t="shared" si="32"/>
        <v>3.2652944465381122E-3</v>
      </c>
      <c r="AO106">
        <f t="shared" si="33"/>
        <v>4.1479398648344885E-3</v>
      </c>
      <c r="AQ106" s="23">
        <f t="shared" si="39"/>
        <v>3.8625932665762599E-3</v>
      </c>
      <c r="AR106">
        <f t="shared" si="39"/>
        <v>1.7605275099213109</v>
      </c>
      <c r="AS106">
        <f t="shared" si="39"/>
        <v>109.95258472210804</v>
      </c>
      <c r="AT106">
        <f t="shared" si="39"/>
        <v>16.191154074700176</v>
      </c>
      <c r="AU106" s="24">
        <f t="shared" si="39"/>
        <v>20.567803162538574</v>
      </c>
    </row>
    <row r="107" spans="1:49">
      <c r="A107">
        <v>6</v>
      </c>
      <c r="B107">
        <v>3</v>
      </c>
      <c r="C107">
        <v>9917.1173318633791</v>
      </c>
      <c r="D107">
        <v>8485.8407141789503</v>
      </c>
      <c r="E107">
        <v>13526.411711832499</v>
      </c>
      <c r="F107">
        <v>9921.3813291440892</v>
      </c>
      <c r="G107">
        <v>0.85</v>
      </c>
      <c r="H107">
        <v>6.43274326475</v>
      </c>
      <c r="I107">
        <v>7.7908747648545003</v>
      </c>
      <c r="J107">
        <v>5.4035043423899802</v>
      </c>
      <c r="K107">
        <v>4.8245574485624898</v>
      </c>
      <c r="L107">
        <v>15</v>
      </c>
      <c r="M107">
        <v>5.5137799412142803</v>
      </c>
      <c r="N107">
        <f t="shared" si="34"/>
        <v>-6.2199304698307483</v>
      </c>
      <c r="O107">
        <f t="shared" si="35"/>
        <v>-1.8515127667292695</v>
      </c>
      <c r="P107">
        <f t="shared" si="26"/>
        <v>0.78358447909289652</v>
      </c>
      <c r="Q107">
        <f t="shared" si="27"/>
        <v>-1.1670719429198049</v>
      </c>
      <c r="R107">
        <f t="shared" si="28"/>
        <v>-1.0392146787041101</v>
      </c>
      <c r="S107">
        <f t="shared" si="24"/>
        <v>1.9893835346303621E-3</v>
      </c>
      <c r="T107">
        <f t="shared" si="24"/>
        <v>0.15699948298486713</v>
      </c>
      <c r="U107">
        <f t="shared" si="24"/>
        <v>2.1893057382979944</v>
      </c>
      <c r="V107">
        <f t="shared" si="24"/>
        <v>0.3112770451531493</v>
      </c>
      <c r="W107">
        <f t="shared" si="24"/>
        <v>0.35373236646916278</v>
      </c>
      <c r="X107">
        <f t="shared" si="36"/>
        <v>3.0133040164398039</v>
      </c>
      <c r="Y107">
        <f t="shared" si="37"/>
        <v>1.1030371566310606</v>
      </c>
      <c r="Z107">
        <f t="shared" si="38"/>
        <v>6.6020007399744673E-4</v>
      </c>
      <c r="AA107">
        <f t="shared" si="38"/>
        <v>5.2102105240068287E-2</v>
      </c>
      <c r="AB107">
        <f t="shared" si="38"/>
        <v>0.72654658353545176</v>
      </c>
      <c r="AC107">
        <f t="shared" si="38"/>
        <v>0.10330090938547939</v>
      </c>
      <c r="AD107">
        <f t="shared" si="38"/>
        <v>0.11739020176500309</v>
      </c>
      <c r="AE107">
        <f t="shared" si="40"/>
        <v>1</v>
      </c>
      <c r="AF107" s="15">
        <f t="shared" si="41"/>
        <v>9.3885152670662713</v>
      </c>
      <c r="AG107">
        <f t="shared" si="42"/>
        <v>25864.878286590207</v>
      </c>
      <c r="AI107">
        <f t="shared" si="44"/>
        <v>6.2627513410424801E-2</v>
      </c>
      <c r="AK107">
        <f t="shared" si="29"/>
        <v>4.1346688987838543E-5</v>
      </c>
      <c r="AL107">
        <f t="shared" si="30"/>
        <v>3.2630252946337411E-3</v>
      </c>
      <c r="AM107">
        <f t="shared" si="31"/>
        <v>4.550180590366483E-2</v>
      </c>
      <c r="AN107">
        <f t="shared" si="32"/>
        <v>6.4694790878481881E-3</v>
      </c>
      <c r="AO107">
        <f t="shared" si="33"/>
        <v>7.3518564352902044E-3</v>
      </c>
      <c r="AQ107" s="23">
        <f t="shared" si="39"/>
        <v>0.20501998298822915</v>
      </c>
      <c r="AR107">
        <f t="shared" si="39"/>
        <v>16.179902351860441</v>
      </c>
      <c r="AS107">
        <f t="shared" si="39"/>
        <v>225.62337397915894</v>
      </c>
      <c r="AT107">
        <f t="shared" si="39"/>
        <v>32.079291595113475</v>
      </c>
      <c r="AU107" s="24">
        <f t="shared" si="39"/>
        <v>36.454611437893902</v>
      </c>
    </row>
    <row r="108" spans="1:49">
      <c r="A108">
        <v>6</v>
      </c>
      <c r="B108">
        <v>4</v>
      </c>
      <c r="C108">
        <v>9917.1173318633791</v>
      </c>
      <c r="D108">
        <v>8485.8407141789503</v>
      </c>
      <c r="E108">
        <v>8663.6969940755498</v>
      </c>
      <c r="F108">
        <v>5979.9144694669303</v>
      </c>
      <c r="G108">
        <v>0.85</v>
      </c>
      <c r="H108">
        <v>4.6033217769131598</v>
      </c>
      <c r="I108">
        <v>7.2384703862194302</v>
      </c>
      <c r="J108">
        <v>3.8667902926070501</v>
      </c>
      <c r="K108">
        <v>3.4524913326848701</v>
      </c>
      <c r="L108">
        <v>15</v>
      </c>
      <c r="M108">
        <v>3.9457043802112799</v>
      </c>
      <c r="N108">
        <f t="shared" si="34"/>
        <v>-4.0246246844265414</v>
      </c>
      <c r="O108">
        <f t="shared" si="35"/>
        <v>-0.75385987402716603</v>
      </c>
      <c r="P108">
        <f t="shared" si="26"/>
        <v>0.94274414853470023</v>
      </c>
      <c r="Q108">
        <f t="shared" si="27"/>
        <v>-1.0298653313320432</v>
      </c>
      <c r="R108">
        <f t="shared" si="28"/>
        <v>-0.94423876929490791</v>
      </c>
      <c r="S108">
        <f t="shared" ref="S108:W158" si="45">EXP(N108)</f>
        <v>1.7870129832888351E-2</v>
      </c>
      <c r="T108">
        <f t="shared" si="45"/>
        <v>0.47054679163642732</v>
      </c>
      <c r="U108">
        <f t="shared" si="45"/>
        <v>2.567016035189587</v>
      </c>
      <c r="V108">
        <f t="shared" si="45"/>
        <v>0.3570550414584005</v>
      </c>
      <c r="W108">
        <f t="shared" si="45"/>
        <v>0.38897555836864645</v>
      </c>
      <c r="X108">
        <f t="shared" si="36"/>
        <v>3.8014635564859494</v>
      </c>
      <c r="Y108">
        <f t="shared" si="37"/>
        <v>1.3353861390261579</v>
      </c>
      <c r="Z108">
        <f t="shared" si="38"/>
        <v>4.7008552278237263E-3</v>
      </c>
      <c r="AA108">
        <f t="shared" si="38"/>
        <v>0.12378042947001129</v>
      </c>
      <c r="AB108">
        <f t="shared" si="38"/>
        <v>0.67527045756096149</v>
      </c>
      <c r="AC108">
        <f t="shared" si="38"/>
        <v>9.3925677874565794E-2</v>
      </c>
      <c r="AD108">
        <f t="shared" si="38"/>
        <v>0.10232257986663777</v>
      </c>
      <c r="AE108">
        <f t="shared" si="40"/>
        <v>1.0000000000000002</v>
      </c>
      <c r="AF108" s="15">
        <f t="shared" si="41"/>
        <v>8.8928132015222179</v>
      </c>
      <c r="AG108">
        <f t="shared" si="42"/>
        <v>18538.10270830779</v>
      </c>
      <c r="AI108">
        <f t="shared" si="44"/>
        <v>4.4886941400002767E-2</v>
      </c>
      <c r="AK108">
        <f t="shared" si="29"/>
        <v>2.1100701314122027E-4</v>
      </c>
      <c r="AL108">
        <f t="shared" si="30"/>
        <v>5.5561248840875722E-3</v>
      </c>
      <c r="AM108">
        <f t="shared" si="31"/>
        <v>3.0310825457691933E-2</v>
      </c>
      <c r="AN108">
        <f t="shared" si="32"/>
        <v>4.2160363987111711E-3</v>
      </c>
      <c r="AO108">
        <f t="shared" si="33"/>
        <v>4.5929476463708726E-3</v>
      </c>
      <c r="AQ108" s="23">
        <f t="shared" si="39"/>
        <v>1.0462906535837597</v>
      </c>
      <c r="AR108">
        <f t="shared" si="39"/>
        <v>27.550371192991136</v>
      </c>
      <c r="AS108">
        <f t="shared" si="39"/>
        <v>150.29800624478119</v>
      </c>
      <c r="AT108">
        <f t="shared" si="39"/>
        <v>20.905463820712711</v>
      </c>
      <c r="AU108" s="24">
        <f t="shared" si="39"/>
        <v>22.774400354082847</v>
      </c>
    </row>
    <row r="109" spans="1:49">
      <c r="A109">
        <v>6</v>
      </c>
      <c r="B109">
        <v>5</v>
      </c>
      <c r="C109">
        <v>9917.1173318633791</v>
      </c>
      <c r="D109">
        <v>8485.8407141789503</v>
      </c>
      <c r="E109">
        <v>14782.8116542268</v>
      </c>
      <c r="F109">
        <v>12480.475744780801</v>
      </c>
      <c r="G109">
        <v>0.85</v>
      </c>
      <c r="H109">
        <v>2.6045190461466601</v>
      </c>
      <c r="I109">
        <v>8.3414161163808007</v>
      </c>
      <c r="J109">
        <v>2.1877959987631899</v>
      </c>
      <c r="K109">
        <v>1.9533892846100001</v>
      </c>
      <c r="L109">
        <v>15</v>
      </c>
      <c r="M109">
        <v>2.2324448966971402</v>
      </c>
      <c r="N109">
        <f t="shared" si="34"/>
        <v>-1.6260614075067421</v>
      </c>
      <c r="O109">
        <f t="shared" si="35"/>
        <v>0.44542176443273385</v>
      </c>
      <c r="P109">
        <f t="shared" si="26"/>
        <v>1.1166399861113856</v>
      </c>
      <c r="Q109">
        <f t="shared" si="27"/>
        <v>-0.87995512652455599</v>
      </c>
      <c r="R109">
        <f t="shared" si="28"/>
        <v>-0.89166416702404216</v>
      </c>
      <c r="S109">
        <f t="shared" si="45"/>
        <v>0.19670278255369211</v>
      </c>
      <c r="T109">
        <f t="shared" si="45"/>
        <v>1.5611484939084976</v>
      </c>
      <c r="U109">
        <f t="shared" si="45"/>
        <v>3.0545735318748677</v>
      </c>
      <c r="V109">
        <f t="shared" si="45"/>
        <v>0.41480152484999894</v>
      </c>
      <c r="W109">
        <f t="shared" si="45"/>
        <v>0.40997292132074659</v>
      </c>
      <c r="X109">
        <f t="shared" si="36"/>
        <v>5.6371992545078031</v>
      </c>
      <c r="Y109">
        <f t="shared" si="37"/>
        <v>1.729387356090089</v>
      </c>
      <c r="Z109">
        <f t="shared" si="38"/>
        <v>3.4893707614893715E-2</v>
      </c>
      <c r="AA109">
        <f t="shared" si="38"/>
        <v>0.27693690136287458</v>
      </c>
      <c r="AB109">
        <f t="shared" si="38"/>
        <v>0.5418601319497921</v>
      </c>
      <c r="AC109">
        <f t="shared" si="38"/>
        <v>7.3582909903051885E-2</v>
      </c>
      <c r="AD109">
        <f t="shared" si="38"/>
        <v>7.2726349169387708E-2</v>
      </c>
      <c r="AE109">
        <f t="shared" si="40"/>
        <v>1</v>
      </c>
      <c r="AF109" s="15">
        <f t="shared" si="41"/>
        <v>9.595459734844523</v>
      </c>
      <c r="AG109">
        <f t="shared" si="42"/>
        <v>49317.333183323564</v>
      </c>
      <c r="AI109">
        <f t="shared" si="44"/>
        <v>0.11941374365199695</v>
      </c>
      <c r="AK109">
        <f t="shared" si="29"/>
        <v>4.1667882561926516E-3</v>
      </c>
      <c r="AL109">
        <f t="shared" si="30"/>
        <v>3.3070072147124666E-2</v>
      </c>
      <c r="AM109">
        <f t="shared" si="31"/>
        <v>6.4705546891889718E-2</v>
      </c>
      <c r="AN109">
        <f t="shared" si="32"/>
        <v>8.7868107403310247E-3</v>
      </c>
      <c r="AO109">
        <f t="shared" si="33"/>
        <v>8.6845256164588842E-3</v>
      </c>
      <c r="AQ109" s="23">
        <f t="shared" si="39"/>
        <v>20.661264016846467</v>
      </c>
      <c r="AR109">
        <f t="shared" si="39"/>
        <v>163.97989282811122</v>
      </c>
      <c r="AS109">
        <f t="shared" si="39"/>
        <v>320.84625027462909</v>
      </c>
      <c r="AT109">
        <f t="shared" si="39"/>
        <v>43.569916542370045</v>
      </c>
      <c r="AU109" s="24">
        <f t="shared" si="39"/>
        <v>43.062729754997946</v>
      </c>
    </row>
    <row r="110" spans="1:49">
      <c r="A110">
        <v>6</v>
      </c>
      <c r="B110">
        <v>6</v>
      </c>
      <c r="C110">
        <v>9917.1173318633791</v>
      </c>
      <c r="D110">
        <v>8485.8407141789503</v>
      </c>
      <c r="E110">
        <v>9917.1173318633791</v>
      </c>
      <c r="F110">
        <v>8485.8407141789503</v>
      </c>
      <c r="G110">
        <v>0.85</v>
      </c>
      <c r="H110">
        <v>0.20291472328962501</v>
      </c>
      <c r="I110">
        <v>7.2001950855134904</v>
      </c>
      <c r="J110">
        <v>0.17044836756328499</v>
      </c>
      <c r="K110">
        <v>0.15218604246721901</v>
      </c>
      <c r="L110">
        <v>15</v>
      </c>
      <c r="M110">
        <v>0.17392690567682201</v>
      </c>
      <c r="N110">
        <f t="shared" si="34"/>
        <v>1.2558637799217001</v>
      </c>
      <c r="O110">
        <f t="shared" si="35"/>
        <v>1.886384358146955</v>
      </c>
      <c r="P110">
        <f t="shared" si="26"/>
        <v>1.3255795621999475</v>
      </c>
      <c r="Q110">
        <f t="shared" si="27"/>
        <v>-0.69983480231027795</v>
      </c>
      <c r="R110">
        <f t="shared" si="28"/>
        <v>-0.75450163654700686</v>
      </c>
      <c r="S110">
        <f t="shared" si="45"/>
        <v>3.5108696837025137</v>
      </c>
      <c r="T110">
        <f t="shared" si="45"/>
        <v>6.5954786295601178</v>
      </c>
      <c r="U110">
        <f t="shared" si="45"/>
        <v>3.7643664073875747</v>
      </c>
      <c r="V110">
        <f t="shared" si="45"/>
        <v>0.49666734531269408</v>
      </c>
      <c r="W110">
        <f t="shared" si="45"/>
        <v>0.47024490922049478</v>
      </c>
      <c r="X110">
        <f t="shared" si="36"/>
        <v>14.837626975183397</v>
      </c>
      <c r="Y110">
        <f t="shared" si="37"/>
        <v>2.6971663176200384</v>
      </c>
      <c r="Z110">
        <f t="shared" si="38"/>
        <v>0.23661935224376526</v>
      </c>
      <c r="AA110">
        <f t="shared" si="38"/>
        <v>0.44451034121503086</v>
      </c>
      <c r="AB110">
        <f t="shared" si="38"/>
        <v>0.25370407368264802</v>
      </c>
      <c r="AC110">
        <f t="shared" si="38"/>
        <v>3.3473502612202929E-2</v>
      </c>
      <c r="AD110">
        <f t="shared" si="38"/>
        <v>3.1692730246352781E-2</v>
      </c>
      <c r="AE110">
        <f t="shared" si="40"/>
        <v>0.99999999999999989</v>
      </c>
      <c r="AF110" s="15">
        <f t="shared" si="41"/>
        <v>9.2076776615028511</v>
      </c>
      <c r="AG110">
        <f t="shared" si="42"/>
        <v>65886.845257647918</v>
      </c>
      <c r="AI110">
        <f t="shared" si="44"/>
        <v>0.15953406929748623</v>
      </c>
      <c r="AK110">
        <f t="shared" si="29"/>
        <v>3.7748848137983154E-2</v>
      </c>
      <c r="AL110">
        <f t="shared" si="30"/>
        <v>7.091454357884798E-2</v>
      </c>
      <c r="AM110">
        <f t="shared" si="31"/>
        <v>4.047444327194212E-2</v>
      </c>
      <c r="AN110">
        <f t="shared" si="32"/>
        <v>5.3401640853647687E-3</v>
      </c>
      <c r="AO110">
        <f t="shared" si="33"/>
        <v>5.0560702233481821E-3</v>
      </c>
      <c r="AQ110" s="23">
        <f t="shared" si="39"/>
        <v>187.17987806353568</v>
      </c>
      <c r="AR110">
        <f t="shared" si="39"/>
        <v>351.63392460348712</v>
      </c>
      <c r="AS110">
        <f t="shared" si="39"/>
        <v>200.69490143484916</v>
      </c>
      <c r="AT110">
        <f t="shared" si="39"/>
        <v>26.479516902982649</v>
      </c>
      <c r="AU110" s="24">
        <f t="shared" si="39"/>
        <v>25.070820821542302</v>
      </c>
    </row>
    <row r="111" spans="1:49">
      <c r="A111">
        <v>6</v>
      </c>
      <c r="B111">
        <v>7</v>
      </c>
      <c r="C111">
        <v>9917.1173318633791</v>
      </c>
      <c r="D111">
        <v>8485.8407141789503</v>
      </c>
      <c r="E111">
        <v>10744.4542109262</v>
      </c>
      <c r="F111">
        <v>6602.88492501783</v>
      </c>
      <c r="G111">
        <v>0.85</v>
      </c>
      <c r="H111">
        <v>2.8373143973002701</v>
      </c>
      <c r="I111">
        <v>6.8609490608847397</v>
      </c>
      <c r="J111">
        <v>2.3833440937322301</v>
      </c>
      <c r="K111">
        <v>2.1279857979752101</v>
      </c>
      <c r="L111">
        <v>15</v>
      </c>
      <c r="M111">
        <v>2.4319837691145199</v>
      </c>
      <c r="N111">
        <f t="shared" si="34"/>
        <v>-1.9054158288910736</v>
      </c>
      <c r="O111">
        <f t="shared" si="35"/>
        <v>0.30574455374056808</v>
      </c>
      <c r="P111">
        <f t="shared" si="26"/>
        <v>1.096386790561021</v>
      </c>
      <c r="Q111">
        <f t="shared" si="27"/>
        <v>-0.89741477786107704</v>
      </c>
      <c r="R111">
        <f t="shared" si="28"/>
        <v>-0.85722709898002925</v>
      </c>
      <c r="S111">
        <f t="shared" si="45"/>
        <v>0.14876077073264332</v>
      </c>
      <c r="T111">
        <f t="shared" si="45"/>
        <v>1.3576354593496058</v>
      </c>
      <c r="U111">
        <f t="shared" si="45"/>
        <v>2.9933309294332657</v>
      </c>
      <c r="V111">
        <f t="shared" si="45"/>
        <v>0.40762209242596387</v>
      </c>
      <c r="W111">
        <f t="shared" si="45"/>
        <v>0.42433709723456253</v>
      </c>
      <c r="X111">
        <f t="shared" si="36"/>
        <v>5.3316863491760405</v>
      </c>
      <c r="Y111">
        <f t="shared" si="37"/>
        <v>1.6736675763506976</v>
      </c>
      <c r="Z111">
        <f t="shared" si="38"/>
        <v>2.7901260687555791E-2</v>
      </c>
      <c r="AA111">
        <f t="shared" si="38"/>
        <v>0.25463528242981043</v>
      </c>
      <c r="AB111">
        <f t="shared" si="38"/>
        <v>0.56142292201713173</v>
      </c>
      <c r="AC111">
        <f t="shared" si="38"/>
        <v>7.6452751668139265E-2</v>
      </c>
      <c r="AD111">
        <f t="shared" si="38"/>
        <v>7.9587783197362996E-2</v>
      </c>
      <c r="AE111">
        <f t="shared" si="40"/>
        <v>1.0000000000000002</v>
      </c>
      <c r="AF111" s="15">
        <f t="shared" si="41"/>
        <v>9.0136626232282975</v>
      </c>
      <c r="AG111">
        <f t="shared" si="42"/>
        <v>26508.744181873779</v>
      </c>
      <c r="AI111">
        <f t="shared" si="44"/>
        <v>6.4186527898897894E-2</v>
      </c>
      <c r="AK111">
        <f t="shared" si="29"/>
        <v>1.7908850475362229E-3</v>
      </c>
      <c r="AL111">
        <f t="shared" si="30"/>
        <v>1.6344154659724771E-2</v>
      </c>
      <c r="AM111">
        <f t="shared" si="31"/>
        <v>3.6035788047133401E-2</v>
      </c>
      <c r="AN111">
        <f t="shared" si="32"/>
        <v>4.9072366778945336E-3</v>
      </c>
      <c r="AO111">
        <f t="shared" si="33"/>
        <v>5.1084634666089769E-3</v>
      </c>
      <c r="AQ111" s="23">
        <f t="shared" si="39"/>
        <v>8.8802085721482236</v>
      </c>
      <c r="AR111">
        <f t="shared" si="39"/>
        <v>81.043449725306061</v>
      </c>
      <c r="AS111">
        <f t="shared" si="39"/>
        <v>178.68556910479091</v>
      </c>
      <c r="AT111">
        <f t="shared" si="39"/>
        <v>24.332820954951774</v>
      </c>
      <c r="AU111" s="24">
        <f t="shared" si="39"/>
        <v>25.330615791949384</v>
      </c>
    </row>
    <row r="112" spans="1:49">
      <c r="A112">
        <v>6</v>
      </c>
      <c r="B112">
        <v>8</v>
      </c>
      <c r="C112">
        <v>9917.1173318633791</v>
      </c>
      <c r="D112">
        <v>8485.8407141789503</v>
      </c>
      <c r="E112">
        <v>1326.9172514140701</v>
      </c>
      <c r="F112">
        <v>9665.5722048840307</v>
      </c>
      <c r="G112">
        <v>0.85</v>
      </c>
      <c r="H112">
        <v>4.7427334950970099</v>
      </c>
      <c r="I112">
        <v>7.4660792379714902</v>
      </c>
      <c r="J112">
        <v>3.9838961358814902</v>
      </c>
      <c r="K112">
        <v>3.5570501213227699</v>
      </c>
      <c r="L112">
        <v>15</v>
      </c>
      <c r="M112">
        <v>4.0652001386545802</v>
      </c>
      <c r="N112">
        <f t="shared" si="34"/>
        <v>-4.1919187462471612</v>
      </c>
      <c r="O112">
        <f t="shared" si="35"/>
        <v>-0.83750690493747593</v>
      </c>
      <c r="P112">
        <f t="shared" si="26"/>
        <v>0.93061532905270428</v>
      </c>
      <c r="Q112">
        <f t="shared" si="27"/>
        <v>-1.040321210195833</v>
      </c>
      <c r="R112">
        <f t="shared" si="28"/>
        <v>-0.95704182276963479</v>
      </c>
      <c r="S112">
        <f t="shared" si="45"/>
        <v>1.5117250859148598E-2</v>
      </c>
      <c r="T112">
        <f t="shared" si="45"/>
        <v>0.43278816157247402</v>
      </c>
      <c r="U112">
        <f t="shared" si="45"/>
        <v>2.5360692146680255</v>
      </c>
      <c r="V112">
        <f t="shared" si="45"/>
        <v>0.35334116694323625</v>
      </c>
      <c r="W112">
        <f t="shared" si="45"/>
        <v>0.3840272279571828</v>
      </c>
      <c r="X112">
        <f t="shared" si="36"/>
        <v>3.7213430220000667</v>
      </c>
      <c r="Y112">
        <f t="shared" si="37"/>
        <v>1.3140846305497105</v>
      </c>
      <c r="Z112">
        <f t="shared" si="38"/>
        <v>4.0623105071952506E-3</v>
      </c>
      <c r="AA112">
        <f t="shared" si="38"/>
        <v>0.11629891655079634</v>
      </c>
      <c r="AB112">
        <f t="shared" si="38"/>
        <v>0.68149299854249767</v>
      </c>
      <c r="AC112">
        <f t="shared" si="38"/>
        <v>9.4949905142936844E-2</v>
      </c>
      <c r="AD112">
        <f t="shared" si="38"/>
        <v>0.10319586925657398</v>
      </c>
      <c r="AE112">
        <f t="shared" si="40"/>
        <v>1</v>
      </c>
      <c r="AF112" s="15">
        <f t="shared" si="41"/>
        <v>9.1967088629451759</v>
      </c>
      <c r="AG112">
        <f t="shared" si="42"/>
        <v>24749.686576229687</v>
      </c>
      <c r="AI112">
        <f t="shared" si="44"/>
        <v>5.9927261624124775E-2</v>
      </c>
      <c r="AK112">
        <f t="shared" si="29"/>
        <v>2.4344314456312079E-4</v>
      </c>
      <c r="AL112">
        <f t="shared" si="30"/>
        <v>6.9694755987418271E-3</v>
      </c>
      <c r="AM112">
        <f t="shared" si="31"/>
        <v>4.0840009218665541E-2</v>
      </c>
      <c r="AN112">
        <f t="shared" si="32"/>
        <v>5.6900878066866072E-3</v>
      </c>
      <c r="AO112">
        <f t="shared" si="33"/>
        <v>6.1842458554676833E-3</v>
      </c>
      <c r="AQ112" s="23">
        <f t="shared" si="39"/>
        <v>1.2071271141351236</v>
      </c>
      <c r="AR112">
        <f t="shared" si="39"/>
        <v>34.558553627140739</v>
      </c>
      <c r="AS112">
        <f t="shared" si="39"/>
        <v>202.50758162794412</v>
      </c>
      <c r="AT112">
        <f t="shared" si="39"/>
        <v>28.214634203758116</v>
      </c>
      <c r="AU112" s="24">
        <f t="shared" si="39"/>
        <v>30.664945878881415</v>
      </c>
    </row>
    <row r="113" spans="1:49">
      <c r="A113">
        <v>6</v>
      </c>
      <c r="B113">
        <v>9</v>
      </c>
      <c r="C113">
        <v>9917.1173318633791</v>
      </c>
      <c r="D113">
        <v>8485.8407141789503</v>
      </c>
      <c r="E113">
        <v>6736.8860152257803</v>
      </c>
      <c r="F113">
        <v>5806.3655341846197</v>
      </c>
      <c r="G113">
        <v>0.85</v>
      </c>
      <c r="H113">
        <v>7.0647501359529699</v>
      </c>
      <c r="I113">
        <v>7.9476529835712402</v>
      </c>
      <c r="J113">
        <v>5.9343901142004798</v>
      </c>
      <c r="K113">
        <v>5.2985626019647096</v>
      </c>
      <c r="L113">
        <v>15</v>
      </c>
      <c r="M113">
        <v>6.0555001165311104</v>
      </c>
      <c r="N113">
        <f t="shared" si="34"/>
        <v>-6.9783387152743135</v>
      </c>
      <c r="O113">
        <f t="shared" si="35"/>
        <v>-2.2307168894510516</v>
      </c>
      <c r="P113">
        <f t="shared" si="26"/>
        <v>0.72859988129823838</v>
      </c>
      <c r="Q113">
        <f t="shared" si="27"/>
        <v>-1.214472458260027</v>
      </c>
      <c r="R113">
        <f t="shared" si="28"/>
        <v>-1.0710040340314537</v>
      </c>
      <c r="S113">
        <f t="shared" si="45"/>
        <v>9.3184998617440863E-4</v>
      </c>
      <c r="T113">
        <f t="shared" si="45"/>
        <v>0.10745137176300996</v>
      </c>
      <c r="U113">
        <f t="shared" si="45"/>
        <v>2.0721772814825945</v>
      </c>
      <c r="V113">
        <f t="shared" si="45"/>
        <v>0.29686658250575571</v>
      </c>
      <c r="W113">
        <f t="shared" si="45"/>
        <v>0.3426642980270484</v>
      </c>
      <c r="X113">
        <f t="shared" si="36"/>
        <v>2.8200913837645829</v>
      </c>
      <c r="Y113">
        <f t="shared" si="37"/>
        <v>1.0367692900152501</v>
      </c>
      <c r="Z113">
        <f t="shared" si="38"/>
        <v>3.3043254964683729E-4</v>
      </c>
      <c r="AA113">
        <f t="shared" si="38"/>
        <v>3.810208859954442E-2</v>
      </c>
      <c r="AB113">
        <f t="shared" si="38"/>
        <v>0.73479082749311952</v>
      </c>
      <c r="AC113">
        <f t="shared" si="38"/>
        <v>0.10526842648250072</v>
      </c>
      <c r="AD113">
        <f t="shared" si="38"/>
        <v>0.12150822487518848</v>
      </c>
      <c r="AE113">
        <f t="shared" si="40"/>
        <v>1</v>
      </c>
      <c r="AF113" s="15">
        <f t="shared" si="41"/>
        <v>8.82715987268476</v>
      </c>
      <c r="AG113">
        <f t="shared" si="42"/>
        <v>14085.460522025616</v>
      </c>
      <c r="AI113">
        <f t="shared" si="44"/>
        <v>3.4105606759901812E-2</v>
      </c>
      <c r="AK113">
        <f t="shared" si="29"/>
        <v>1.1269602598926765E-5</v>
      </c>
      <c r="AL113">
        <f t="shared" si="30"/>
        <v>1.2994948505069999E-3</v>
      </c>
      <c r="AM113">
        <f t="shared" si="31"/>
        <v>2.5060487013263182E-2</v>
      </c>
      <c r="AN113">
        <f t="shared" si="32"/>
        <v>3.5902435578458033E-3</v>
      </c>
      <c r="AO113">
        <f t="shared" si="33"/>
        <v>4.1441117356868975E-3</v>
      </c>
      <c r="AQ113" s="23">
        <f t="shared" si="39"/>
        <v>5.5880985628514603E-2</v>
      </c>
      <c r="AR113">
        <f t="shared" si="39"/>
        <v>6.4436214523150896</v>
      </c>
      <c r="AS113">
        <f t="shared" si="39"/>
        <v>124.26389505208472</v>
      </c>
      <c r="AT113">
        <f t="shared" si="39"/>
        <v>17.802433306561728</v>
      </c>
      <c r="AU113" s="24">
        <f t="shared" si="39"/>
        <v>20.548821159579482</v>
      </c>
    </row>
    <row r="114" spans="1:49">
      <c r="A114">
        <v>6</v>
      </c>
      <c r="B114">
        <v>10</v>
      </c>
      <c r="C114">
        <v>9917.1173318633791</v>
      </c>
      <c r="D114">
        <v>8485.8407141789503</v>
      </c>
      <c r="E114">
        <v>15653.849400851201</v>
      </c>
      <c r="F114">
        <v>10723.919758195199</v>
      </c>
      <c r="G114">
        <v>0.85</v>
      </c>
      <c r="H114">
        <v>9.7516485995853408</v>
      </c>
      <c r="I114">
        <v>8.6494432270058592</v>
      </c>
      <c r="J114">
        <v>8.1913848236516795</v>
      </c>
      <c r="K114">
        <v>7.3137364496890198</v>
      </c>
      <c r="L114">
        <v>15</v>
      </c>
      <c r="M114">
        <v>8.3585559425017397</v>
      </c>
      <c r="N114">
        <f t="shared" si="34"/>
        <v>-10.202616871633159</v>
      </c>
      <c r="O114">
        <f t="shared" si="35"/>
        <v>-3.8428559676304745</v>
      </c>
      <c r="P114">
        <f t="shared" si="26"/>
        <v>0.49483971496221985</v>
      </c>
      <c r="Q114">
        <f t="shared" si="27"/>
        <v>-1.415989843032458</v>
      </c>
      <c r="R114">
        <f t="shared" si="28"/>
        <v>-1.2072105326330238</v>
      </c>
      <c r="S114">
        <f t="shared" si="45"/>
        <v>3.7073175892111405E-5</v>
      </c>
      <c r="T114">
        <f t="shared" si="45"/>
        <v>2.1432303888826127E-2</v>
      </c>
      <c r="U114">
        <f t="shared" si="45"/>
        <v>1.6402353128069533</v>
      </c>
      <c r="V114">
        <f t="shared" si="45"/>
        <v>0.24268527419155769</v>
      </c>
      <c r="W114">
        <f t="shared" si="45"/>
        <v>0.29903025224489838</v>
      </c>
      <c r="X114">
        <f t="shared" si="36"/>
        <v>2.2034202163081278</v>
      </c>
      <c r="Y114">
        <f t="shared" si="37"/>
        <v>0.7900107969330793</v>
      </c>
      <c r="Z114">
        <f t="shared" si="38"/>
        <v>1.6825286260751576E-5</v>
      </c>
      <c r="AA114">
        <f t="shared" si="38"/>
        <v>9.7268345503048696E-3</v>
      </c>
      <c r="AB114">
        <f t="shared" si="38"/>
        <v>0.74440422242979987</v>
      </c>
      <c r="AC114">
        <f t="shared" si="38"/>
        <v>0.11014025940008006</v>
      </c>
      <c r="AD114">
        <f t="shared" si="38"/>
        <v>0.13571185833355437</v>
      </c>
      <c r="AE114">
        <f t="shared" si="40"/>
        <v>1</v>
      </c>
      <c r="AF114" s="15">
        <f t="shared" si="41"/>
        <v>9.4782276004781938</v>
      </c>
      <c r="AG114">
        <f t="shared" si="42"/>
        <v>22725.323590070668</v>
      </c>
      <c r="AI114">
        <f t="shared" si="44"/>
        <v>5.5025602367952217E-2</v>
      </c>
      <c r="AK114">
        <f t="shared" si="29"/>
        <v>9.258215115110858E-7</v>
      </c>
      <c r="AL114">
        <f t="shared" si="30"/>
        <v>5.3522493026393505E-4</v>
      </c>
      <c r="AM114">
        <f t="shared" si="31"/>
        <v>4.0961290744446821E-2</v>
      </c>
      <c r="AN114">
        <f t="shared" si="32"/>
        <v>6.0605341184519169E-3</v>
      </c>
      <c r="AO114">
        <f t="shared" si="33"/>
        <v>7.4676267532780248E-3</v>
      </c>
      <c r="AQ114" s="23">
        <f t="shared" si="39"/>
        <v>4.59074027900927E-3</v>
      </c>
      <c r="AR114">
        <f t="shared" si="39"/>
        <v>2.6539442161829192</v>
      </c>
      <c r="AS114">
        <f t="shared" si="39"/>
        <v>203.1089631886243</v>
      </c>
      <c r="AT114">
        <f t="shared" si="39"/>
        <v>30.051513973224427</v>
      </c>
      <c r="AU114" s="24">
        <f t="shared" si="39"/>
        <v>37.028665351410076</v>
      </c>
    </row>
    <row r="115" spans="1:49">
      <c r="A115">
        <v>6</v>
      </c>
      <c r="B115">
        <v>11</v>
      </c>
      <c r="C115">
        <v>9917.1173318633791</v>
      </c>
      <c r="D115">
        <v>8485.8407141789503</v>
      </c>
      <c r="E115">
        <v>10891.4480381786</v>
      </c>
      <c r="F115">
        <v>9022.5382886068801</v>
      </c>
      <c r="G115">
        <v>0.85</v>
      </c>
      <c r="H115">
        <v>11.2267187171275</v>
      </c>
      <c r="I115">
        <v>7.2742853078405796</v>
      </c>
      <c r="J115">
        <v>9.4304437223870501</v>
      </c>
      <c r="K115">
        <v>8.4200390378455605</v>
      </c>
      <c r="L115">
        <v>15</v>
      </c>
      <c r="M115">
        <v>9.6229017575377895</v>
      </c>
      <c r="N115">
        <f t="shared" si="34"/>
        <v>-11.97270101268375</v>
      </c>
      <c r="O115">
        <f t="shared" si="35"/>
        <v>-4.7278980381557698</v>
      </c>
      <c r="P115">
        <f t="shared" si="26"/>
        <v>0.36650861473605889</v>
      </c>
      <c r="Q115">
        <f t="shared" si="27"/>
        <v>-1.526620101848112</v>
      </c>
      <c r="R115">
        <f t="shared" si="28"/>
        <v>-1.2291730858098677</v>
      </c>
      <c r="S115">
        <f t="shared" si="45"/>
        <v>6.3142535446743169E-6</v>
      </c>
      <c r="T115">
        <f t="shared" si="45"/>
        <v>8.8450434574900601E-3</v>
      </c>
      <c r="U115">
        <f t="shared" si="45"/>
        <v>1.4426888288802355</v>
      </c>
      <c r="V115">
        <f t="shared" si="45"/>
        <v>0.2172687740329052</v>
      </c>
      <c r="W115">
        <f t="shared" si="45"/>
        <v>0.29253437852150882</v>
      </c>
      <c r="X115">
        <f t="shared" si="36"/>
        <v>1.9613433391456843</v>
      </c>
      <c r="Y115">
        <f t="shared" si="37"/>
        <v>0.67362961559393753</v>
      </c>
      <c r="Z115">
        <f t="shared" si="38"/>
        <v>3.2193514611392108E-6</v>
      </c>
      <c r="AA115">
        <f t="shared" si="38"/>
        <v>4.5096864383482984E-3</v>
      </c>
      <c r="AB115">
        <f t="shared" si="38"/>
        <v>0.73556159193863391</v>
      </c>
      <c r="AC115">
        <f t="shared" si="38"/>
        <v>0.11077549233554511</v>
      </c>
      <c r="AD115">
        <f t="shared" si="38"/>
        <v>0.14915000993601152</v>
      </c>
      <c r="AE115">
        <f t="shared" si="40"/>
        <v>1</v>
      </c>
      <c r="AF115" s="15">
        <f t="shared" si="41"/>
        <v>9.2739023690630891</v>
      </c>
      <c r="AG115">
        <f t="shared" si="42"/>
        <v>17076.236540114824</v>
      </c>
      <c r="AI115">
        <f t="shared" si="44"/>
        <v>4.1347274905603776E-2</v>
      </c>
      <c r="AK115">
        <f t="shared" si="29"/>
        <v>1.3311140988148014E-7</v>
      </c>
      <c r="AL115">
        <f t="shared" si="30"/>
        <v>1.8646324490446026E-4</v>
      </c>
      <c r="AM115">
        <f t="shared" si="31"/>
        <v>3.0413467351890242E-2</v>
      </c>
      <c r="AN115">
        <f t="shared" si="32"/>
        <v>4.5802647344013875E-3</v>
      </c>
      <c r="AO115">
        <f t="shared" si="33"/>
        <v>6.1669464629978028E-3</v>
      </c>
      <c r="AQ115" s="23">
        <f t="shared" si="39"/>
        <v>6.6004073500219851E-4</v>
      </c>
      <c r="AR115">
        <f t="shared" si="39"/>
        <v>0.92458893889875438</v>
      </c>
      <c r="AS115">
        <f t="shared" si="39"/>
        <v>150.80696209874588</v>
      </c>
      <c r="AT115">
        <f t="shared" si="39"/>
        <v>22.711511391027308</v>
      </c>
      <c r="AU115" s="24">
        <f t="shared" si="39"/>
        <v>30.579165826434537</v>
      </c>
    </row>
    <row r="116" spans="1:49">
      <c r="A116">
        <v>6</v>
      </c>
      <c r="B116">
        <v>12</v>
      </c>
      <c r="C116">
        <v>9917.1173318633791</v>
      </c>
      <c r="D116">
        <v>8485.8407141789503</v>
      </c>
      <c r="E116">
        <v>19775.635773132999</v>
      </c>
      <c r="F116">
        <v>19400.363349273801</v>
      </c>
      <c r="G116">
        <v>0.85</v>
      </c>
      <c r="H116">
        <v>12.3815305786121</v>
      </c>
      <c r="I116">
        <v>7.9220251679988696</v>
      </c>
      <c r="J116">
        <v>10.4004856860342</v>
      </c>
      <c r="K116">
        <v>9.2861479339591106</v>
      </c>
      <c r="L116">
        <v>15</v>
      </c>
      <c r="M116">
        <v>10.6127404959533</v>
      </c>
      <c r="N116">
        <f t="shared" si="34"/>
        <v>-13.358475246465268</v>
      </c>
      <c r="O116">
        <f t="shared" si="35"/>
        <v>-5.4207851550465289</v>
      </c>
      <c r="P116">
        <f t="shared" si="26"/>
        <v>0.26603998278688834</v>
      </c>
      <c r="Q116">
        <f t="shared" si="27"/>
        <v>-1.6132309914594671</v>
      </c>
      <c r="R116">
        <f t="shared" si="28"/>
        <v>-1.2980972185353923</v>
      </c>
      <c r="S116">
        <f t="shared" si="45"/>
        <v>1.5793846537044129E-6</v>
      </c>
      <c r="T116">
        <f t="shared" si="45"/>
        <v>4.4236720155402826E-3</v>
      </c>
      <c r="U116">
        <f t="shared" si="45"/>
        <v>1.3047872266736289</v>
      </c>
      <c r="V116">
        <f t="shared" si="45"/>
        <v>0.19924282112240863</v>
      </c>
      <c r="W116">
        <f t="shared" si="45"/>
        <v>0.27305085515259442</v>
      </c>
      <c r="X116">
        <f t="shared" si="36"/>
        <v>1.781506154348826</v>
      </c>
      <c r="Y116">
        <f t="shared" si="37"/>
        <v>0.57745916064595726</v>
      </c>
      <c r="Z116">
        <f t="shared" si="38"/>
        <v>8.8654459590217235E-7</v>
      </c>
      <c r="AA116">
        <f t="shared" si="38"/>
        <v>2.4831079054886667E-3</v>
      </c>
      <c r="AB116">
        <f t="shared" si="38"/>
        <v>0.73240680279914794</v>
      </c>
      <c r="AC116">
        <f t="shared" si="38"/>
        <v>0.11183953568503704</v>
      </c>
      <c r="AD116">
        <f t="shared" si="38"/>
        <v>0.15326966706573047</v>
      </c>
      <c r="AE116">
        <f t="shared" si="40"/>
        <v>1</v>
      </c>
      <c r="AF116" s="15">
        <f t="shared" si="41"/>
        <v>10.015328914256084</v>
      </c>
      <c r="AG116">
        <f t="shared" si="42"/>
        <v>33508.362941674626</v>
      </c>
      <c r="AI116">
        <f t="shared" si="44"/>
        <v>8.1134943928157288E-2</v>
      </c>
      <c r="AK116">
        <f t="shared" si="29"/>
        <v>7.1929746078333608E-8</v>
      </c>
      <c r="AL116">
        <f t="shared" si="30"/>
        <v>2.0146682067938705E-4</v>
      </c>
      <c r="AM116">
        <f t="shared" si="31"/>
        <v>5.9423784877709822E-2</v>
      </c>
      <c r="AN116">
        <f t="shared" si="32"/>
        <v>9.0740944567566269E-3</v>
      </c>
      <c r="AO116">
        <f t="shared" si="33"/>
        <v>1.2435525843265377E-2</v>
      </c>
      <c r="AQ116" s="23">
        <f t="shared" si="39"/>
        <v>3.5666786575498709E-4</v>
      </c>
      <c r="AR116">
        <f t="shared" si="39"/>
        <v>0.99898504957748036</v>
      </c>
      <c r="AS116">
        <f t="shared" si="39"/>
        <v>294.65632346782854</v>
      </c>
      <c r="AT116">
        <f t="shared" si="39"/>
        <v>44.99442970403328</v>
      </c>
      <c r="AU116" s="24">
        <f t="shared" si="39"/>
        <v>61.662284435541018</v>
      </c>
    </row>
    <row r="117" spans="1:49">
      <c r="A117">
        <v>6</v>
      </c>
      <c r="B117">
        <v>13</v>
      </c>
      <c r="C117">
        <v>9917.1173318633791</v>
      </c>
      <c r="D117">
        <v>8485.8407141789503</v>
      </c>
      <c r="E117">
        <v>6227.3736275196297</v>
      </c>
      <c r="F117">
        <v>4568.4500073733298</v>
      </c>
      <c r="G117">
        <v>0.85</v>
      </c>
      <c r="H117">
        <v>16.301520826388899</v>
      </c>
      <c r="I117">
        <v>7.9496807280693602</v>
      </c>
      <c r="J117">
        <v>13.693277494166701</v>
      </c>
      <c r="K117">
        <v>12.2261406197917</v>
      </c>
      <c r="L117">
        <v>16.301520826388899</v>
      </c>
      <c r="M117">
        <v>13.9727321369047</v>
      </c>
      <c r="N117">
        <f t="shared" si="34"/>
        <v>-18.062463543797424</v>
      </c>
      <c r="O117">
        <f t="shared" si="35"/>
        <v>-7.7727793037126078</v>
      </c>
      <c r="P117">
        <f t="shared" si="26"/>
        <v>-7.4999168769692148E-2</v>
      </c>
      <c r="Q117">
        <f t="shared" si="27"/>
        <v>-1.9072302600427262</v>
      </c>
      <c r="R117">
        <f t="shared" si="28"/>
        <v>-1.5320025087045219</v>
      </c>
      <c r="S117">
        <f t="shared" si="45"/>
        <v>1.4307763515785042E-8</v>
      </c>
      <c r="T117">
        <f t="shared" si="45"/>
        <v>4.2104143709876689E-4</v>
      </c>
      <c r="U117">
        <f t="shared" si="45"/>
        <v>0.9277442574973771</v>
      </c>
      <c r="V117">
        <f t="shared" si="45"/>
        <v>0.14849109928020762</v>
      </c>
      <c r="W117">
        <f t="shared" si="45"/>
        <v>0.21610248662617432</v>
      </c>
      <c r="X117">
        <f t="shared" si="36"/>
        <v>1.2927588991486212</v>
      </c>
      <c r="Y117">
        <f t="shared" si="37"/>
        <v>0.25677861616036357</v>
      </c>
      <c r="Z117">
        <f t="shared" si="38"/>
        <v>1.1067619434070636E-8</v>
      </c>
      <c r="AA117">
        <f t="shared" si="38"/>
        <v>3.2569215913041038E-4</v>
      </c>
      <c r="AB117">
        <f t="shared" si="38"/>
        <v>0.71764677706598379</v>
      </c>
      <c r="AC117">
        <f t="shared" si="38"/>
        <v>0.11486372236772081</v>
      </c>
      <c r="AD117">
        <f t="shared" si="38"/>
        <v>0.1671637973395457</v>
      </c>
      <c r="AE117">
        <f t="shared" si="40"/>
        <v>1.0000000000000002</v>
      </c>
      <c r="AF117" s="15">
        <f t="shared" si="41"/>
        <v>8.6129679999005333</v>
      </c>
      <c r="AG117">
        <f t="shared" si="42"/>
        <v>6586.0761891095735</v>
      </c>
      <c r="AI117">
        <f t="shared" si="44"/>
        <v>1.5947091275097417E-2</v>
      </c>
      <c r="AK117">
        <f t="shared" si="29"/>
        <v>1.7649633731316645E-10</v>
      </c>
      <c r="AL117">
        <f t="shared" si="30"/>
        <v>5.1938425892362074E-6</v>
      </c>
      <c r="AM117">
        <f t="shared" si="31"/>
        <v>1.1444378657150731E-2</v>
      </c>
      <c r="AN117">
        <f t="shared" si="32"/>
        <v>1.8317422647954925E-3</v>
      </c>
      <c r="AO117">
        <f t="shared" si="33"/>
        <v>2.6657763340656219E-3</v>
      </c>
      <c r="AQ117" s="23">
        <f t="shared" si="39"/>
        <v>8.7516744288940414E-7</v>
      </c>
      <c r="AR117">
        <f t="shared" si="39"/>
        <v>2.5753973180342282E-2</v>
      </c>
      <c r="AS117">
        <f t="shared" si="39"/>
        <v>56.74762296661843</v>
      </c>
      <c r="AT117">
        <f t="shared" si="39"/>
        <v>9.0828014808550286</v>
      </c>
      <c r="AU117" s="24">
        <f t="shared" si="39"/>
        <v>13.2184083427167</v>
      </c>
    </row>
    <row r="118" spans="1:49">
      <c r="A118">
        <v>6</v>
      </c>
      <c r="B118">
        <v>14</v>
      </c>
      <c r="C118">
        <v>9917.1173318633791</v>
      </c>
      <c r="D118">
        <v>8485.8407141789503</v>
      </c>
      <c r="E118">
        <v>17670.048517895</v>
      </c>
      <c r="F118">
        <v>16690.792978189998</v>
      </c>
      <c r="G118">
        <v>0.85</v>
      </c>
      <c r="H118">
        <v>18.061481709341301</v>
      </c>
      <c r="I118">
        <v>6.85663507811568</v>
      </c>
      <c r="J118">
        <v>15.171644635846601</v>
      </c>
      <c r="K118">
        <v>13.546111282006001</v>
      </c>
      <c r="L118">
        <v>18.061481709341301</v>
      </c>
      <c r="M118">
        <v>15.4812700365783</v>
      </c>
      <c r="N118">
        <f t="shared" si="34"/>
        <v>-20.174416603340305</v>
      </c>
      <c r="O118">
        <f t="shared" si="35"/>
        <v>-8.828755833484049</v>
      </c>
      <c r="P118">
        <f t="shared" si="26"/>
        <v>-0.22811576558654501</v>
      </c>
      <c r="Q118">
        <f t="shared" si="27"/>
        <v>-2.039227326264156</v>
      </c>
      <c r="R118">
        <f t="shared" si="28"/>
        <v>-1.6626360783372116</v>
      </c>
      <c r="S118">
        <f t="shared" si="45"/>
        <v>1.7312595957438978E-9</v>
      </c>
      <c r="T118">
        <f t="shared" si="45"/>
        <v>1.4646034723470738E-4</v>
      </c>
      <c r="U118">
        <f t="shared" si="45"/>
        <v>0.79603210137804303</v>
      </c>
      <c r="V118">
        <f t="shared" si="45"/>
        <v>0.13012921947340259</v>
      </c>
      <c r="W118">
        <f t="shared" si="45"/>
        <v>0.18963841890414265</v>
      </c>
      <c r="X118">
        <f t="shared" si="36"/>
        <v>1.1159462018340827</v>
      </c>
      <c r="Y118">
        <f t="shared" si="37"/>
        <v>0.10970265655529957</v>
      </c>
      <c r="Z118">
        <f t="shared" si="38"/>
        <v>1.5513826678190523E-9</v>
      </c>
      <c r="AA118">
        <f t="shared" si="38"/>
        <v>1.3124319702329424E-4</v>
      </c>
      <c r="AB118">
        <f t="shared" si="38"/>
        <v>0.71332480012902633</v>
      </c>
      <c r="AC118">
        <f t="shared" si="38"/>
        <v>0.11660886453086385</v>
      </c>
      <c r="AD118">
        <f t="shared" si="38"/>
        <v>0.16993509059170384</v>
      </c>
      <c r="AE118">
        <f t="shared" si="40"/>
        <v>1</v>
      </c>
      <c r="AF118" s="15">
        <f t="shared" si="41"/>
        <v>9.8699979981782864</v>
      </c>
      <c r="AG118">
        <f t="shared" si="42"/>
        <v>20885.070608873375</v>
      </c>
      <c r="AI118">
        <f t="shared" si="44"/>
        <v>5.0569734956495659E-2</v>
      </c>
      <c r="AK118">
        <f t="shared" si="29"/>
        <v>7.8453010327710622E-11</v>
      </c>
      <c r="AL118">
        <f t="shared" si="30"/>
        <v>6.6369336883111298E-6</v>
      </c>
      <c r="AM118">
        <f t="shared" si="31"/>
        <v>3.6072646080420101E-2</v>
      </c>
      <c r="AN118">
        <f t="shared" si="32"/>
        <v>5.8968793729036921E-3</v>
      </c>
      <c r="AO118">
        <f t="shared" si="33"/>
        <v>8.5935724910305416E-3</v>
      </c>
      <c r="AQ118" s="23">
        <f t="shared" si="39"/>
        <v>3.8901385422889786E-7</v>
      </c>
      <c r="AR118">
        <f t="shared" si="39"/>
        <v>3.2909625055389122E-2</v>
      </c>
      <c r="AS118">
        <f t="shared" si="39"/>
        <v>178.86833182515389</v>
      </c>
      <c r="AT118">
        <f t="shared" si="39"/>
        <v>29.240022316465431</v>
      </c>
      <c r="AU118" s="24">
        <f t="shared" si="39"/>
        <v>42.611733346711667</v>
      </c>
    </row>
    <row r="119" spans="1:49">
      <c r="A119">
        <v>6</v>
      </c>
      <c r="B119">
        <v>15</v>
      </c>
      <c r="C119">
        <v>9917.1173318633791</v>
      </c>
      <c r="D119">
        <v>8485.8407141789503</v>
      </c>
      <c r="E119">
        <v>19842.180276010698</v>
      </c>
      <c r="F119">
        <v>16403.885489804201</v>
      </c>
      <c r="G119">
        <v>0.85</v>
      </c>
      <c r="H119">
        <v>20.779232526653999</v>
      </c>
      <c r="I119">
        <v>7.3825571225641999</v>
      </c>
      <c r="J119">
        <v>17.4545553223894</v>
      </c>
      <c r="K119">
        <v>15.584424394990499</v>
      </c>
      <c r="L119">
        <v>20.779232526653999</v>
      </c>
      <c r="M119">
        <v>17.810770737132</v>
      </c>
      <c r="N119">
        <f t="shared" si="34"/>
        <v>-23.435717584115544</v>
      </c>
      <c r="O119">
        <f t="shared" si="35"/>
        <v>-10.459406323871669</v>
      </c>
      <c r="P119">
        <f t="shared" si="26"/>
        <v>-0.46456008669275495</v>
      </c>
      <c r="Q119">
        <f t="shared" si="27"/>
        <v>-2.2430586375626058</v>
      </c>
      <c r="R119">
        <f t="shared" si="28"/>
        <v>-1.930776315563987</v>
      </c>
      <c r="S119">
        <f t="shared" si="45"/>
        <v>6.6373875102685846E-11</v>
      </c>
      <c r="T119">
        <f t="shared" si="45"/>
        <v>2.8677253114151526E-5</v>
      </c>
      <c r="U119">
        <f t="shared" si="45"/>
        <v>0.62841149096959548</v>
      </c>
      <c r="V119">
        <f t="shared" si="45"/>
        <v>0.10613338386527346</v>
      </c>
      <c r="W119">
        <f t="shared" si="45"/>
        <v>0.14503556140467183</v>
      </c>
      <c r="X119">
        <f t="shared" si="36"/>
        <v>0.87960911355902893</v>
      </c>
      <c r="Y119">
        <f t="shared" si="37"/>
        <v>-0.1282776593285701</v>
      </c>
      <c r="Z119">
        <f t="shared" si="38"/>
        <v>7.5458375862122779E-11</v>
      </c>
      <c r="AA119">
        <f t="shared" si="38"/>
        <v>3.2602269203554641E-5</v>
      </c>
      <c r="AB119">
        <f t="shared" si="38"/>
        <v>0.71442130519424629</v>
      </c>
      <c r="AC119">
        <f t="shared" si="38"/>
        <v>0.12065971376290321</v>
      </c>
      <c r="AD119">
        <f t="shared" si="38"/>
        <v>0.16488637869818837</v>
      </c>
      <c r="AE119">
        <f t="shared" si="40"/>
        <v>0.99999999999999978</v>
      </c>
      <c r="AF119" s="15">
        <f t="shared" si="41"/>
        <v>9.8720078519071119</v>
      </c>
      <c r="AG119">
        <f t="shared" si="42"/>
        <v>17715.823289698899</v>
      </c>
      <c r="AI119">
        <f t="shared" si="44"/>
        <v>4.289592815240733E-2</v>
      </c>
      <c r="AK119">
        <f t="shared" si="29"/>
        <v>3.2368570694789664E-12</v>
      </c>
      <c r="AL119">
        <f t="shared" si="30"/>
        <v>1.398504597361122E-6</v>
      </c>
      <c r="AM119">
        <f t="shared" si="31"/>
        <v>3.0645764978161457E-2</v>
      </c>
      <c r="AN119">
        <f t="shared" si="32"/>
        <v>5.1758104124635298E-3</v>
      </c>
      <c r="AO119">
        <f t="shared" si="33"/>
        <v>7.0729542539481145E-3</v>
      </c>
      <c r="AQ119" s="23">
        <f t="shared" si="39"/>
        <v>1.605014567224718E-8</v>
      </c>
      <c r="AR119">
        <f t="shared" si="39"/>
        <v>6.9345670905903E-3</v>
      </c>
      <c r="AS119">
        <f t="shared" si="39"/>
        <v>151.95882350656836</v>
      </c>
      <c r="AT119">
        <f t="shared" si="39"/>
        <v>25.664559573940508</v>
      </c>
      <c r="AU119" s="24">
        <f t="shared" si="39"/>
        <v>35.071658609652829</v>
      </c>
    </row>
    <row r="120" spans="1:49">
      <c r="A120">
        <v>6</v>
      </c>
      <c r="B120">
        <v>16</v>
      </c>
      <c r="C120">
        <v>9917.1173318633791</v>
      </c>
      <c r="D120">
        <v>8485.8407141789503</v>
      </c>
      <c r="E120">
        <v>12576.9110439045</v>
      </c>
      <c r="F120">
        <v>7323.1631650911904</v>
      </c>
      <c r="G120">
        <v>0.85</v>
      </c>
      <c r="H120">
        <v>22.266434647732702</v>
      </c>
      <c r="I120">
        <v>7.1878587354383701</v>
      </c>
      <c r="J120">
        <v>18.703805104095402</v>
      </c>
      <c r="K120">
        <v>16.6998259857994</v>
      </c>
      <c r="L120">
        <v>22.266434647732702</v>
      </c>
      <c r="M120">
        <v>19.0855154123422</v>
      </c>
      <c r="N120">
        <f t="shared" si="34"/>
        <v>-25.22036012940999</v>
      </c>
      <c r="O120">
        <f t="shared" si="35"/>
        <v>-11.351727596518892</v>
      </c>
      <c r="P120">
        <f t="shared" si="26"/>
        <v>-0.59394667122658917</v>
      </c>
      <c r="Q120">
        <f t="shared" si="27"/>
        <v>-2.3545987966434963</v>
      </c>
      <c r="R120">
        <f t="shared" si="28"/>
        <v>-2.0630327037646574</v>
      </c>
      <c r="S120">
        <f t="shared" si="45"/>
        <v>1.1141322976047828E-11</v>
      </c>
      <c r="T120">
        <f t="shared" si="45"/>
        <v>1.1749174249065647E-5</v>
      </c>
      <c r="U120">
        <f t="shared" si="45"/>
        <v>0.55214384867600386</v>
      </c>
      <c r="V120">
        <f t="shared" si="45"/>
        <v>9.4931585766202184E-2</v>
      </c>
      <c r="W120">
        <f t="shared" si="45"/>
        <v>0.1270680252841408</v>
      </c>
      <c r="X120">
        <f t="shared" si="36"/>
        <v>0.77415520891173717</v>
      </c>
      <c r="Y120">
        <f t="shared" si="37"/>
        <v>-0.25598289718578604</v>
      </c>
      <c r="Z120">
        <f t="shared" si="38"/>
        <v>1.4391588208402884E-11</v>
      </c>
      <c r="AA120">
        <f t="shared" si="38"/>
        <v>1.5176768319600872E-5</v>
      </c>
      <c r="AB120">
        <f t="shared" si="38"/>
        <v>0.71322112454965703</v>
      </c>
      <c r="AC120">
        <f t="shared" si="38"/>
        <v>0.12262603761286002</v>
      </c>
      <c r="AD120">
        <f t="shared" si="38"/>
        <v>0.16413766105477184</v>
      </c>
      <c r="AE120">
        <f t="shared" si="40"/>
        <v>1.0000000000000002</v>
      </c>
      <c r="AF120" s="15">
        <f t="shared" si="41"/>
        <v>9.1280125360663948</v>
      </c>
      <c r="AG120">
        <f t="shared" si="42"/>
        <v>7698.8366193936827</v>
      </c>
      <c r="AI120">
        <f t="shared" si="44"/>
        <v>1.8641456119889245E-2</v>
      </c>
      <c r="AK120">
        <f t="shared" si="29"/>
        <v>2.6828016008245787E-13</v>
      </c>
      <c r="AL120">
        <f t="shared" si="30"/>
        <v>2.8291706067156491E-7</v>
      </c>
      <c r="AM120">
        <f t="shared" si="31"/>
        <v>1.3295480297070493E-2</v>
      </c>
      <c r="AN120">
        <f t="shared" si="32"/>
        <v>2.285927899316018E-3</v>
      </c>
      <c r="AO120">
        <f t="shared" si="33"/>
        <v>3.0597650061737832E-3</v>
      </c>
      <c r="AQ120" s="23">
        <f t="shared" si="39"/>
        <v>1.3302829126744125E-9</v>
      </c>
      <c r="AR120">
        <f t="shared" si="39"/>
        <v>1.4028608429329098E-3</v>
      </c>
      <c r="AS120">
        <f t="shared" si="39"/>
        <v>65.926419044762923</v>
      </c>
      <c r="AT120">
        <f t="shared" si="39"/>
        <v>11.334907594848463</v>
      </c>
      <c r="AU120" s="24">
        <f t="shared" si="39"/>
        <v>15.172024287077543</v>
      </c>
    </row>
    <row r="121" spans="1:49">
      <c r="A121">
        <v>6</v>
      </c>
      <c r="B121">
        <v>17</v>
      </c>
      <c r="C121">
        <v>9917.1173318633791</v>
      </c>
      <c r="D121">
        <v>8485.8407141789503</v>
      </c>
      <c r="E121">
        <v>5608.6090709096197</v>
      </c>
      <c r="F121">
        <v>4747.0148078372004</v>
      </c>
      <c r="G121">
        <v>0.85</v>
      </c>
      <c r="H121">
        <v>26.171826286321402</v>
      </c>
      <c r="I121">
        <v>7.98660938431816</v>
      </c>
      <c r="J121">
        <v>21.984334080509999</v>
      </c>
      <c r="K121">
        <v>19.6288697147411</v>
      </c>
      <c r="L121">
        <v>26.171826286321402</v>
      </c>
      <c r="M121">
        <v>22.432993959704099</v>
      </c>
      <c r="N121">
        <f t="shared" si="34"/>
        <v>-29.906830095716426</v>
      </c>
      <c r="O121">
        <f t="shared" si="35"/>
        <v>-13.694962579672108</v>
      </c>
      <c r="P121">
        <f t="shared" si="26"/>
        <v>-0.93371574378382116</v>
      </c>
      <c r="Q121">
        <f t="shared" si="27"/>
        <v>-2.6475031695376661</v>
      </c>
      <c r="R121">
        <f t="shared" si="28"/>
        <v>-2.4496387325285811</v>
      </c>
      <c r="S121">
        <f t="shared" si="45"/>
        <v>1.0271378144266785E-13</v>
      </c>
      <c r="T121">
        <f t="shared" si="45"/>
        <v>1.1281148646919471E-6</v>
      </c>
      <c r="U121">
        <f t="shared" si="45"/>
        <v>0.39309037025703553</v>
      </c>
      <c r="V121">
        <f t="shared" si="45"/>
        <v>7.0827837570369312E-2</v>
      </c>
      <c r="W121">
        <f t="shared" si="45"/>
        <v>8.6324767197111588E-2</v>
      </c>
      <c r="X121">
        <f t="shared" si="36"/>
        <v>0.5502441031394838</v>
      </c>
      <c r="Y121">
        <f t="shared" si="37"/>
        <v>-0.59739327532634079</v>
      </c>
      <c r="Z121">
        <f t="shared" ref="Z121:AD171" si="46">S121/$X121</f>
        <v>1.8666948152033259E-13</v>
      </c>
      <c r="AA121">
        <f t="shared" si="46"/>
        <v>2.0502080045117291E-6</v>
      </c>
      <c r="AB121">
        <f t="shared" si="46"/>
        <v>0.71439269955681706</v>
      </c>
      <c r="AC121">
        <f t="shared" si="46"/>
        <v>0.12872075714442477</v>
      </c>
      <c r="AD121">
        <f t="shared" si="46"/>
        <v>0.15688449309056701</v>
      </c>
      <c r="AE121">
        <f t="shared" si="40"/>
        <v>1</v>
      </c>
      <c r="AF121" s="15">
        <f t="shared" si="41"/>
        <v>8.6284315092255301</v>
      </c>
      <c r="AG121">
        <f t="shared" si="42"/>
        <v>3678.4848340347394</v>
      </c>
      <c r="AI121">
        <f t="shared" si="44"/>
        <v>8.9068409957681425E-3</v>
      </c>
      <c r="AK121">
        <f t="shared" si="29"/>
        <v>1.662635390664082E-15</v>
      </c>
      <c r="AL121">
        <f t="shared" si="30"/>
        <v>1.8260876704437066E-8</v>
      </c>
      <c r="AM121">
        <f t="shared" si="31"/>
        <v>6.3629821834901316E-3</v>
      </c>
      <c r="AN121">
        <f t="shared" si="32"/>
        <v>1.1464953167402776E-3</v>
      </c>
      <c r="AO121">
        <f t="shared" si="33"/>
        <v>1.3973452346593661E-3</v>
      </c>
      <c r="AQ121" s="23">
        <f t="shared" si="39"/>
        <v>8.2442751246621037E-12</v>
      </c>
      <c r="AR121">
        <f t="shared" si="39"/>
        <v>9.0547628430296529E-5</v>
      </c>
      <c r="AS121">
        <f t="shared" si="39"/>
        <v>31.551220447113938</v>
      </c>
      <c r="AT121">
        <f t="shared" si="39"/>
        <v>5.6849642882726013</v>
      </c>
      <c r="AU121" s="24">
        <f t="shared" ref="AU121:AU184" si="47">AO121*$C121*0.5</f>
        <v>6.9288183226185502</v>
      </c>
    </row>
    <row r="122" spans="1:49">
      <c r="A122">
        <v>6</v>
      </c>
      <c r="B122">
        <v>18</v>
      </c>
      <c r="C122">
        <v>9917.1173318633791</v>
      </c>
      <c r="D122">
        <v>8485.8407141789503</v>
      </c>
      <c r="E122">
        <v>1403.3937696467699</v>
      </c>
      <c r="F122">
        <v>9993.6097877586708</v>
      </c>
      <c r="G122">
        <v>0.85</v>
      </c>
      <c r="H122">
        <v>28.2077781815583</v>
      </c>
      <c r="I122">
        <v>7.7136851724766604</v>
      </c>
      <c r="J122">
        <v>23.694533672508999</v>
      </c>
      <c r="K122">
        <v>21.155833636168801</v>
      </c>
      <c r="L122">
        <v>28.2077781815583</v>
      </c>
      <c r="M122">
        <v>24.178095584192899</v>
      </c>
      <c r="N122">
        <f t="shared" si="34"/>
        <v>-32.349972370000707</v>
      </c>
      <c r="O122">
        <f t="shared" si="35"/>
        <v>-14.916533716814246</v>
      </c>
      <c r="P122">
        <f t="shared" si="26"/>
        <v>-1.110843558669433</v>
      </c>
      <c r="Q122">
        <f t="shared" si="27"/>
        <v>-2.800199561680436</v>
      </c>
      <c r="R122">
        <f t="shared" si="28"/>
        <v>-2.6305036821596208</v>
      </c>
      <c r="S122">
        <f t="shared" si="45"/>
        <v>8.9245332101124672E-15</v>
      </c>
      <c r="T122">
        <f t="shared" si="45"/>
        <v>3.3253067787720436E-7</v>
      </c>
      <c r="U122">
        <f t="shared" si="45"/>
        <v>0.32928107597915407</v>
      </c>
      <c r="V122">
        <f t="shared" si="45"/>
        <v>6.079792847772876E-2</v>
      </c>
      <c r="W122">
        <f t="shared" si="45"/>
        <v>7.2042166744707273E-2</v>
      </c>
      <c r="X122">
        <f t="shared" si="36"/>
        <v>0.46212150373227689</v>
      </c>
      <c r="Y122">
        <f t="shared" si="37"/>
        <v>-0.77192742738603659</v>
      </c>
      <c r="Z122">
        <f t="shared" si="46"/>
        <v>1.9312092464934852E-14</v>
      </c>
      <c r="AA122">
        <f t="shared" si="46"/>
        <v>7.1957412756505475E-7</v>
      </c>
      <c r="AB122">
        <f t="shared" si="46"/>
        <v>0.71254220658365663</v>
      </c>
      <c r="AC122">
        <f t="shared" si="46"/>
        <v>0.1315626474567847</v>
      </c>
      <c r="AD122">
        <f t="shared" si="46"/>
        <v>0.15589442638541187</v>
      </c>
      <c r="AE122">
        <f t="shared" si="40"/>
        <v>1</v>
      </c>
      <c r="AF122" s="15">
        <f t="shared" si="41"/>
        <v>9.2305467269012063</v>
      </c>
      <c r="AG122">
        <f t="shared" si="42"/>
        <v>5944.3563019641415</v>
      </c>
      <c r="AI122">
        <f t="shared" si="44"/>
        <v>1.4393272989442726E-2</v>
      </c>
      <c r="AK122">
        <f t="shared" si="29"/>
        <v>2.7796421884516721E-16</v>
      </c>
      <c r="AL122">
        <f t="shared" si="30"/>
        <v>1.0357026854183917E-8</v>
      </c>
      <c r="AM122">
        <f t="shared" si="31"/>
        <v>1.0255814495858464E-2</v>
      </c>
      <c r="AN122">
        <f t="shared" si="32"/>
        <v>1.893617100059315E-3</v>
      </c>
      <c r="AO122">
        <f t="shared" si="33"/>
        <v>2.243831036497816E-3</v>
      </c>
      <c r="AQ122" s="23">
        <f t="shared" ref="AQ122:AT185" si="48">AK122*$C122*0.5</f>
        <v>1.3783018861736365E-12</v>
      </c>
      <c r="AR122">
        <f t="shared" si="48"/>
        <v>5.1355925261100883E-5</v>
      </c>
      <c r="AS122">
        <f t="shared" si="48"/>
        <v>50.85405784462683</v>
      </c>
      <c r="AT122">
        <f t="shared" si="48"/>
        <v>9.3896114814555514</v>
      </c>
      <c r="AU122" s="24">
        <f t="shared" si="47"/>
        <v>11.126167830912731</v>
      </c>
    </row>
    <row r="123" spans="1:49">
      <c r="A123">
        <v>6</v>
      </c>
      <c r="B123">
        <v>19</v>
      </c>
      <c r="C123">
        <v>9917.1173318633791</v>
      </c>
      <c r="D123">
        <v>8485.8407141789503</v>
      </c>
      <c r="E123">
        <v>12938.436402822699</v>
      </c>
      <c r="F123">
        <v>16131.022423926899</v>
      </c>
      <c r="G123">
        <v>0.85</v>
      </c>
      <c r="H123">
        <v>27.34534857061</v>
      </c>
      <c r="I123">
        <v>7.6520815639300599</v>
      </c>
      <c r="J123">
        <v>22.9700927993125</v>
      </c>
      <c r="K123">
        <v>20.509011427957599</v>
      </c>
      <c r="L123">
        <v>27.34534857061</v>
      </c>
      <c r="M123">
        <v>23.438870203380102</v>
      </c>
      <c r="N123">
        <f t="shared" si="34"/>
        <v>-31.315056836862741</v>
      </c>
      <c r="O123">
        <f t="shared" si="35"/>
        <v>-14.399075950245265</v>
      </c>
      <c r="P123">
        <f t="shared" si="26"/>
        <v>-1.0358121825169362</v>
      </c>
      <c r="Q123">
        <f t="shared" si="27"/>
        <v>-2.7355173408593161</v>
      </c>
      <c r="R123">
        <f t="shared" si="28"/>
        <v>-2.5485728243151677</v>
      </c>
      <c r="S123">
        <f t="shared" si="45"/>
        <v>2.5121387075466748E-14</v>
      </c>
      <c r="T123">
        <f t="shared" si="45"/>
        <v>5.579056637456757E-7</v>
      </c>
      <c r="U123">
        <f t="shared" si="45"/>
        <v>0.35493798939794075</v>
      </c>
      <c r="V123">
        <f t="shared" si="45"/>
        <v>6.4860443465139112E-2</v>
      </c>
      <c r="W123">
        <f t="shared" si="45"/>
        <v>7.8193181813701024E-2</v>
      </c>
      <c r="X123">
        <f t="shared" si="36"/>
        <v>0.49799217258246975</v>
      </c>
      <c r="Y123">
        <f t="shared" si="37"/>
        <v>-0.69717091978689261</v>
      </c>
      <c r="Z123">
        <f t="shared" si="46"/>
        <v>5.0445345245474784E-14</v>
      </c>
      <c r="AA123">
        <f t="shared" si="46"/>
        <v>1.1203101061860244E-6</v>
      </c>
      <c r="AB123">
        <f t="shared" si="46"/>
        <v>0.71273808894890089</v>
      </c>
      <c r="AC123">
        <f t="shared" si="46"/>
        <v>0.1302439014830056</v>
      </c>
      <c r="AD123">
        <f t="shared" si="46"/>
        <v>0.15701688925793683</v>
      </c>
      <c r="AE123">
        <f t="shared" si="40"/>
        <v>1</v>
      </c>
      <c r="AF123" s="15">
        <f t="shared" si="41"/>
        <v>9.8021073208252112</v>
      </c>
      <c r="AG123">
        <f t="shared" si="42"/>
        <v>11093.200998502884</v>
      </c>
      <c r="AI123">
        <f t="shared" si="44"/>
        <v>2.686034655181304E-2</v>
      </c>
      <c r="AK123">
        <f t="shared" si="29"/>
        <v>1.354979455219307E-15</v>
      </c>
      <c r="AL123">
        <f t="shared" si="30"/>
        <v>3.009191769765508E-8</v>
      </c>
      <c r="AM123">
        <f t="shared" si="31"/>
        <v>1.9144392069844425E-2</v>
      </c>
      <c r="AN123">
        <f t="shared" si="32"/>
        <v>3.4983963300937266E-3</v>
      </c>
      <c r="AO123">
        <f t="shared" si="33"/>
        <v>4.2175280599558336E-3</v>
      </c>
      <c r="AQ123" s="23">
        <f t="shared" si="48"/>
        <v>6.7187451198370939E-12</v>
      </c>
      <c r="AR123">
        <f t="shared" si="48"/>
        <v>1.4921253927421078E-4</v>
      </c>
      <c r="AS123">
        <f t="shared" si="48"/>
        <v>94.928591201920995</v>
      </c>
      <c r="AT123">
        <f t="shared" si="48"/>
        <v>17.347003439449868</v>
      </c>
      <c r="AU123" s="24">
        <f t="shared" si="47"/>
        <v>20.912860310504065</v>
      </c>
    </row>
    <row r="124" spans="1:49">
      <c r="A124">
        <v>6</v>
      </c>
      <c r="B124">
        <v>20</v>
      </c>
      <c r="C124">
        <v>9917.1173318633791</v>
      </c>
      <c r="D124">
        <v>8485.8407141789503</v>
      </c>
      <c r="E124">
        <v>16808.942786625601</v>
      </c>
      <c r="F124">
        <v>17720.048513448</v>
      </c>
      <c r="G124">
        <v>0.85</v>
      </c>
      <c r="H124">
        <v>29.786618602455899</v>
      </c>
      <c r="I124">
        <v>8.0826267760631705</v>
      </c>
      <c r="J124">
        <v>25.020759626063001</v>
      </c>
      <c r="K124">
        <v>22.339963951841899</v>
      </c>
      <c r="L124">
        <v>29.786618602455899</v>
      </c>
      <c r="M124">
        <v>25.531387373533601</v>
      </c>
      <c r="N124">
        <f t="shared" si="34"/>
        <v>-34.24458087507783</v>
      </c>
      <c r="O124">
        <f t="shared" si="35"/>
        <v>-15.863837969352808</v>
      </c>
      <c r="P124">
        <f t="shared" si="26"/>
        <v>-1.2482026752875188</v>
      </c>
      <c r="Q124">
        <f t="shared" si="27"/>
        <v>-2.918612593247746</v>
      </c>
      <c r="R124">
        <f t="shared" si="28"/>
        <v>-2.7881785407791311</v>
      </c>
      <c r="S124">
        <f t="shared" si="45"/>
        <v>1.3420462746800769E-15</v>
      </c>
      <c r="T124">
        <f t="shared" si="45"/>
        <v>1.2895040429321664E-7</v>
      </c>
      <c r="U124">
        <f t="shared" si="45"/>
        <v>0.28702020204832607</v>
      </c>
      <c r="V124">
        <f t="shared" si="45"/>
        <v>5.4008567194714661E-2</v>
      </c>
      <c r="W124">
        <f t="shared" si="45"/>
        <v>6.1533192102334204E-2</v>
      </c>
      <c r="X124">
        <f t="shared" si="36"/>
        <v>0.40256209029578055</v>
      </c>
      <c r="Y124">
        <f t="shared" si="37"/>
        <v>-0.90990593241619311</v>
      </c>
      <c r="Z124">
        <f t="shared" si="46"/>
        <v>3.3337621873287047E-15</v>
      </c>
      <c r="AA124">
        <f t="shared" si="46"/>
        <v>3.2032426152813086E-7</v>
      </c>
      <c r="AB124">
        <f t="shared" si="46"/>
        <v>0.71298368367831</v>
      </c>
      <c r="AC124">
        <f t="shared" si="46"/>
        <v>0.13416207958139359</v>
      </c>
      <c r="AD124">
        <f t="shared" si="46"/>
        <v>0.1528539164160316</v>
      </c>
      <c r="AE124">
        <f t="shared" si="40"/>
        <v>1</v>
      </c>
      <c r="AF124" s="16">
        <f t="shared" si="41"/>
        <v>9.9154847935456214</v>
      </c>
      <c r="AG124">
        <f t="shared" si="42"/>
        <v>10705.903966550388</v>
      </c>
      <c r="AI124">
        <f t="shared" si="44"/>
        <v>2.5922571017218777E-2</v>
      </c>
      <c r="AJ124">
        <f>SUM(AI105:AI124)</f>
        <v>0.99999999999999989</v>
      </c>
      <c r="AK124">
        <f t="shared" si="29"/>
        <v>8.6419687055546955E-17</v>
      </c>
      <c r="AL124">
        <f t="shared" si="30"/>
        <v>8.3036284180011327E-9</v>
      </c>
      <c r="AM124">
        <f t="shared" si="31"/>
        <v>1.8482370174269239E-2</v>
      </c>
      <c r="AN124">
        <f t="shared" si="32"/>
        <v>3.4778260357664326E-3</v>
      </c>
      <c r="AO124">
        <f t="shared" si="33"/>
        <v>3.9623665035546027E-3</v>
      </c>
      <c r="AP124">
        <f>SUM(AK105:AO124)</f>
        <v>1</v>
      </c>
      <c r="AQ124" s="25">
        <f t="shared" si="48"/>
        <v>4.2851708815638701E-13</v>
      </c>
      <c r="AR124" s="26">
        <f t="shared" si="48"/>
        <v>4.1174028650756161E-5</v>
      </c>
      <c r="AS124" s="26">
        <f t="shared" si="48"/>
        <v>91.645916794580131</v>
      </c>
      <c r="AT124" s="26">
        <f t="shared" si="48"/>
        <v>17.2450044282525</v>
      </c>
      <c r="AU124" s="27">
        <f t="shared" si="47"/>
        <v>19.647626763798122</v>
      </c>
      <c r="AV124">
        <f>SUM(AQ105:AU124)</f>
        <v>4958.5586659316887</v>
      </c>
      <c r="AW124">
        <f>C124*0.5</f>
        <v>4958.5586659316896</v>
      </c>
    </row>
    <row r="125" spans="1:49">
      <c r="A125">
        <v>7</v>
      </c>
      <c r="B125">
        <v>1</v>
      </c>
      <c r="C125">
        <v>10744.4542109262</v>
      </c>
      <c r="D125">
        <v>6602.88492501783</v>
      </c>
      <c r="E125">
        <v>15446.2702799339</v>
      </c>
      <c r="F125">
        <v>8990.4367514448204</v>
      </c>
      <c r="G125">
        <v>0.86</v>
      </c>
      <c r="H125">
        <v>13.1943468485001</v>
      </c>
      <c r="I125">
        <v>7.1410299366065404</v>
      </c>
      <c r="J125">
        <v>11.083251352740101</v>
      </c>
      <c r="K125">
        <v>9.89576013637509</v>
      </c>
      <c r="L125">
        <v>15</v>
      </c>
      <c r="M125">
        <v>11.3094401558572</v>
      </c>
      <c r="N125">
        <f t="shared" si="34"/>
        <v>-14.33385477033087</v>
      </c>
      <c r="O125">
        <f t="shared" si="35"/>
        <v>-5.9084749169793298</v>
      </c>
      <c r="P125">
        <f t="shared" si="26"/>
        <v>0.20532496730663452</v>
      </c>
      <c r="Q125">
        <f t="shared" si="27"/>
        <v>-1.674192211701065</v>
      </c>
      <c r="R125">
        <f t="shared" si="28"/>
        <v>-1.3095023445888172</v>
      </c>
      <c r="S125">
        <f t="shared" si="45"/>
        <v>5.9550576316980851E-7</v>
      </c>
      <c r="T125">
        <f t="shared" si="45"/>
        <v>2.7163263532697236E-3</v>
      </c>
      <c r="U125">
        <f t="shared" si="45"/>
        <v>1.227924035300012</v>
      </c>
      <c r="V125">
        <f t="shared" si="45"/>
        <v>0.18745954596544365</v>
      </c>
      <c r="W125">
        <f t="shared" si="45"/>
        <v>0.2699543672132757</v>
      </c>
      <c r="X125">
        <f t="shared" si="36"/>
        <v>1.6880548703377642</v>
      </c>
      <c r="Y125">
        <f t="shared" si="37"/>
        <v>0.52357690176972072</v>
      </c>
      <c r="Z125">
        <f t="shared" si="46"/>
        <v>3.5277630699922291E-7</v>
      </c>
      <c r="AA125">
        <f t="shared" si="46"/>
        <v>1.6091457694892416E-3</v>
      </c>
      <c r="AB125">
        <f t="shared" si="46"/>
        <v>0.72741950328564597</v>
      </c>
      <c r="AC125">
        <f t="shared" si="46"/>
        <v>0.11105062356648082</v>
      </c>
      <c r="AD125">
        <f t="shared" si="46"/>
        <v>0.15992037460207695</v>
      </c>
      <c r="AE125">
        <f t="shared" si="40"/>
        <v>1</v>
      </c>
      <c r="AF125" s="14">
        <f t="shared" si="41"/>
        <v>9.3332106495075688</v>
      </c>
      <c r="AG125">
        <f t="shared" si="42"/>
        <v>16312.948872039795</v>
      </c>
      <c r="AH125">
        <f>SUM(AG125:AG144)</f>
        <v>411978.55426606763</v>
      </c>
      <c r="AI125">
        <f>AG125/$AH$125</f>
        <v>3.9596597209048949E-2</v>
      </c>
      <c r="AK125">
        <f t="shared" si="29"/>
        <v>1.3968741333144025E-8</v>
      </c>
      <c r="AL125">
        <f t="shared" si="30"/>
        <v>6.3716696885110624E-5</v>
      </c>
      <c r="AM125">
        <f t="shared" si="31"/>
        <v>2.8803337073608184E-2</v>
      </c>
      <c r="AN125">
        <f t="shared" si="32"/>
        <v>4.3972268111756602E-3</v>
      </c>
      <c r="AO125">
        <f t="shared" si="33"/>
        <v>6.3323026586386624E-3</v>
      </c>
      <c r="AQ125" s="20">
        <f t="shared" si="48"/>
        <v>7.5043250819119088E-5</v>
      </c>
      <c r="AR125" s="21">
        <f t="shared" si="48"/>
        <v>0.34230056607676757</v>
      </c>
      <c r="AS125" s="21">
        <f t="shared" si="48"/>
        <v>154.73806815462808</v>
      </c>
      <c r="AT125" s="21">
        <f t="shared" si="48"/>
        <v>23.622901063866955</v>
      </c>
      <c r="AU125" s="22">
        <f t="shared" si="47"/>
        <v>34.018567982734673</v>
      </c>
    </row>
    <row r="126" spans="1:49">
      <c r="A126">
        <v>7</v>
      </c>
      <c r="B126">
        <v>2</v>
      </c>
      <c r="C126">
        <v>10744.4542109262</v>
      </c>
      <c r="D126">
        <v>6602.88492501783</v>
      </c>
      <c r="E126">
        <v>8431.2878347709793</v>
      </c>
      <c r="F126">
        <v>5653.8832326649099</v>
      </c>
      <c r="G126">
        <v>0.86</v>
      </c>
      <c r="H126">
        <v>11.5175305788953</v>
      </c>
      <c r="I126">
        <v>6.8498994720167996</v>
      </c>
      <c r="J126">
        <v>9.6747256862720299</v>
      </c>
      <c r="K126">
        <v>8.6381479341714495</v>
      </c>
      <c r="L126">
        <v>15</v>
      </c>
      <c r="M126">
        <v>9.8721690676245295</v>
      </c>
      <c r="N126">
        <f t="shared" si="34"/>
        <v>-12.321675246805111</v>
      </c>
      <c r="O126">
        <f t="shared" si="35"/>
        <v>-4.9023851552164501</v>
      </c>
      <c r="P126">
        <f t="shared" si="26"/>
        <v>0.35120798276225662</v>
      </c>
      <c r="Q126">
        <f t="shared" si="27"/>
        <v>-1.5484309914807008</v>
      </c>
      <c r="R126">
        <f t="shared" si="28"/>
        <v>-1.2289048762394916</v>
      </c>
      <c r="S126">
        <f t="shared" si="45"/>
        <v>4.4541458366985448E-6</v>
      </c>
      <c r="T126">
        <f t="shared" si="45"/>
        <v>7.4288429793142484E-3</v>
      </c>
      <c r="U126">
        <f t="shared" si="45"/>
        <v>1.4207827935150079</v>
      </c>
      <c r="V126">
        <f t="shared" si="45"/>
        <v>0.212581254097301</v>
      </c>
      <c r="W126">
        <f t="shared" si="45"/>
        <v>0.29261284956436429</v>
      </c>
      <c r="X126">
        <f t="shared" si="36"/>
        <v>1.9334101943018243</v>
      </c>
      <c r="Y126">
        <f t="shared" si="37"/>
        <v>0.65928538376738555</v>
      </c>
      <c r="Z126">
        <f t="shared" si="46"/>
        <v>2.3037769480195513E-6</v>
      </c>
      <c r="AA126">
        <f t="shared" si="46"/>
        <v>3.8423522340001342E-3</v>
      </c>
      <c r="AB126">
        <f t="shared" si="46"/>
        <v>0.73485843702612119</v>
      </c>
      <c r="AC126">
        <f t="shared" si="46"/>
        <v>0.10995144989088383</v>
      </c>
      <c r="AD126">
        <f t="shared" si="46"/>
        <v>0.15134545707204675</v>
      </c>
      <c r="AE126">
        <f t="shared" si="40"/>
        <v>0.99999999999999989</v>
      </c>
      <c r="AF126" s="15">
        <f t="shared" si="41"/>
        <v>8.8419653060436207</v>
      </c>
      <c r="AG126">
        <f t="shared" si="42"/>
        <v>10975.986002482126</v>
      </c>
      <c r="AI126">
        <f t="shared" ref="AI126:AI144" si="49">AG126/$AH$125</f>
        <v>2.664212952063888E-2</v>
      </c>
      <c r="AK126">
        <f t="shared" si="29"/>
        <v>6.1377523835799026E-8</v>
      </c>
      <c r="AL126">
        <f t="shared" si="30"/>
        <v>1.0236844588214773E-4</v>
      </c>
      <c r="AM126">
        <f t="shared" si="31"/>
        <v>1.9578193658584171E-2</v>
      </c>
      <c r="AN126">
        <f t="shared" si="32"/>
        <v>2.9293407689749626E-3</v>
      </c>
      <c r="AO126">
        <f t="shared" si="33"/>
        <v>4.0321652696737606E-3</v>
      </c>
      <c r="AQ126" s="23">
        <f t="shared" si="48"/>
        <v>3.2973399721688705E-4</v>
      </c>
      <c r="AR126">
        <f t="shared" si="48"/>
        <v>0.54994653971220653</v>
      </c>
      <c r="AS126">
        <f t="shared" si="48"/>
        <v>105.17850264865166</v>
      </c>
      <c r="AT126">
        <f t="shared" si="48"/>
        <v>15.737083880225414</v>
      </c>
      <c r="AU126" s="24">
        <f t="shared" si="47"/>
        <v>21.661707555448306</v>
      </c>
    </row>
    <row r="127" spans="1:49">
      <c r="A127">
        <v>7</v>
      </c>
      <c r="B127">
        <v>3</v>
      </c>
      <c r="C127">
        <v>10744.4542109262</v>
      </c>
      <c r="D127">
        <v>6602.88492501783</v>
      </c>
      <c r="E127">
        <v>13526.411711832499</v>
      </c>
      <c r="F127">
        <v>9921.3813291440892</v>
      </c>
      <c r="G127">
        <v>0.86</v>
      </c>
      <c r="H127">
        <v>9.2574587952147702</v>
      </c>
      <c r="I127">
        <v>7.1599806313682297</v>
      </c>
      <c r="J127">
        <v>7.7762653879804002</v>
      </c>
      <c r="K127">
        <v>6.9430940964110697</v>
      </c>
      <c r="L127">
        <v>15</v>
      </c>
      <c r="M127">
        <v>7.9349646816126498</v>
      </c>
      <c r="N127">
        <f t="shared" si="34"/>
        <v>-9.6095891063884746</v>
      </c>
      <c r="O127">
        <f t="shared" si="35"/>
        <v>-3.5463420850081322</v>
      </c>
      <c r="P127">
        <f t="shared" si="26"/>
        <v>0.54783422794246084</v>
      </c>
      <c r="Q127">
        <f t="shared" si="27"/>
        <v>-1.378925607704663</v>
      </c>
      <c r="R127">
        <f t="shared" si="28"/>
        <v>-1.1413470917194404</v>
      </c>
      <c r="S127">
        <f t="shared" si="45"/>
        <v>6.7082382363066792E-5</v>
      </c>
      <c r="T127">
        <f t="shared" si="45"/>
        <v>2.8829904351550764E-2</v>
      </c>
      <c r="U127">
        <f t="shared" si="45"/>
        <v>1.7295032489507358</v>
      </c>
      <c r="V127">
        <f t="shared" si="45"/>
        <v>0.2518489923717781</v>
      </c>
      <c r="W127">
        <f t="shared" si="45"/>
        <v>0.31938848631080896</v>
      </c>
      <c r="X127">
        <f t="shared" si="36"/>
        <v>2.3296377143672364</v>
      </c>
      <c r="Y127">
        <f t="shared" si="37"/>
        <v>0.84571276809215501</v>
      </c>
      <c r="Z127">
        <f t="shared" si="46"/>
        <v>2.8795199334797578E-5</v>
      </c>
      <c r="AA127">
        <f t="shared" si="46"/>
        <v>1.2375273706187139E-2</v>
      </c>
      <c r="AB127">
        <f t="shared" si="46"/>
        <v>0.74239150503300211</v>
      </c>
      <c r="AC127">
        <f t="shared" si="46"/>
        <v>0.10810650549593458</v>
      </c>
      <c r="AD127">
        <f t="shared" si="46"/>
        <v>0.13709792056554146</v>
      </c>
      <c r="AE127">
        <f t="shared" si="40"/>
        <v>1</v>
      </c>
      <c r="AF127" s="15">
        <f t="shared" si="41"/>
        <v>9.3885152670662713</v>
      </c>
      <c r="AG127">
        <f t="shared" si="42"/>
        <v>21601.417245357072</v>
      </c>
      <c r="AI127">
        <f t="shared" si="49"/>
        <v>5.2433353682304187E-2</v>
      </c>
      <c r="AK127">
        <f t="shared" si="29"/>
        <v>1.5098288710738917E-6</v>
      </c>
      <c r="AL127">
        <f t="shared" si="30"/>
        <v>6.488771031518296E-4</v>
      </c>
      <c r="AM127">
        <f t="shared" si="31"/>
        <v>3.8926076354133511E-2</v>
      </c>
      <c r="AN127">
        <f t="shared" si="32"/>
        <v>5.6683866380262994E-3</v>
      </c>
      <c r="AO127">
        <f t="shared" si="33"/>
        <v>7.1885037581214803E-3</v>
      </c>
      <c r="AQ127" s="23">
        <f t="shared" si="48"/>
        <v>8.1111435857939129E-3</v>
      </c>
      <c r="AR127">
        <f t="shared" si="48"/>
        <v>3.4859151616666351</v>
      </c>
      <c r="AS127">
        <f t="shared" si="48"/>
        <v>209.11972249900231</v>
      </c>
      <c r="AT127">
        <f t="shared" si="48"/>
        <v>30.451860341049741</v>
      </c>
      <c r="AU127" s="24">
        <f t="shared" si="47"/>
        <v>38.618274737103576</v>
      </c>
    </row>
    <row r="128" spans="1:49">
      <c r="A128">
        <v>7</v>
      </c>
      <c r="B128">
        <v>4</v>
      </c>
      <c r="C128">
        <v>10744.4542109262</v>
      </c>
      <c r="D128">
        <v>6602.88492501783</v>
      </c>
      <c r="E128">
        <v>8663.6969940755498</v>
      </c>
      <c r="F128">
        <v>5979.9144694669303</v>
      </c>
      <c r="G128">
        <v>0.86</v>
      </c>
      <c r="H128">
        <v>7.4625201918941402</v>
      </c>
      <c r="I128">
        <v>7.6322552002185304</v>
      </c>
      <c r="J128">
        <v>6.2685169611910796</v>
      </c>
      <c r="K128">
        <v>5.5968901439206196</v>
      </c>
      <c r="L128">
        <v>15</v>
      </c>
      <c r="M128">
        <v>6.3964458787664196</v>
      </c>
      <c r="N128">
        <f t="shared" si="34"/>
        <v>-7.4556627824037172</v>
      </c>
      <c r="O128">
        <f t="shared" si="35"/>
        <v>-2.4693789230157535</v>
      </c>
      <c r="P128">
        <f t="shared" si="26"/>
        <v>0.70399388643135385</v>
      </c>
      <c r="Q128">
        <f t="shared" si="27"/>
        <v>-1.244305212455618</v>
      </c>
      <c r="R128">
        <f t="shared" si="28"/>
        <v>-1.0785893886426379</v>
      </c>
      <c r="S128">
        <f t="shared" si="45"/>
        <v>5.7815833986556771E-4</v>
      </c>
      <c r="T128">
        <f t="shared" si="45"/>
        <v>8.4637409027823032E-2</v>
      </c>
      <c r="U128">
        <f t="shared" si="45"/>
        <v>2.0218114893024315</v>
      </c>
      <c r="V128">
        <f t="shared" si="45"/>
        <v>0.28814103540217467</v>
      </c>
      <c r="W128">
        <f t="shared" si="45"/>
        <v>0.34007490097697779</v>
      </c>
      <c r="X128">
        <f t="shared" si="36"/>
        <v>2.7352429930492725</v>
      </c>
      <c r="Y128">
        <f t="shared" si="37"/>
        <v>1.0062202776492517</v>
      </c>
      <c r="Z128">
        <f t="shared" si="46"/>
        <v>2.1137366637434717E-4</v>
      </c>
      <c r="AA128">
        <f t="shared" si="46"/>
        <v>3.0943287028940898E-2</v>
      </c>
      <c r="AB128">
        <f t="shared" si="46"/>
        <v>0.73917070418979436</v>
      </c>
      <c r="AC128">
        <f t="shared" si="46"/>
        <v>0.10534385286221044</v>
      </c>
      <c r="AD128">
        <f t="shared" si="46"/>
        <v>0.12433078225267999</v>
      </c>
      <c r="AE128">
        <f t="shared" si="40"/>
        <v>1</v>
      </c>
      <c r="AF128" s="15">
        <f t="shared" si="41"/>
        <v>8.8928132015222179</v>
      </c>
      <c r="AG128">
        <f t="shared" si="42"/>
        <v>14723.017962237111</v>
      </c>
      <c r="AI128">
        <f t="shared" si="49"/>
        <v>3.57373407178097E-2</v>
      </c>
      <c r="AK128">
        <f t="shared" si="29"/>
        <v>7.5539327339926801E-6</v>
      </c>
      <c r="AL128">
        <f t="shared" si="30"/>
        <v>1.1058307914822423E-3</v>
      </c>
      <c r="AM128">
        <f t="shared" si="31"/>
        <v>2.6415995304254009E-2</v>
      </c>
      <c r="AN128">
        <f t="shared" si="32"/>
        <v>3.7647091622636272E-3</v>
      </c>
      <c r="AO128">
        <f t="shared" si="33"/>
        <v>4.4432515270758323E-3</v>
      </c>
      <c r="AQ128" s="23">
        <f t="shared" si="48"/>
        <v>4.058144218640046E-2</v>
      </c>
      <c r="AR128">
        <f t="shared" si="48"/>
        <v>5.9407741520566155</v>
      </c>
      <c r="AS128">
        <f t="shared" si="48"/>
        <v>141.91272599129937</v>
      </c>
      <c r="AT128">
        <f t="shared" si="48"/>
        <v>20.224872605697939</v>
      </c>
      <c r="AU128" s="24">
        <f t="shared" si="47"/>
        <v>23.870156290147097</v>
      </c>
    </row>
    <row r="129" spans="1:49">
      <c r="A129">
        <v>7</v>
      </c>
      <c r="B129">
        <v>5</v>
      </c>
      <c r="C129">
        <v>10744.4542109262</v>
      </c>
      <c r="D129">
        <v>6602.88492501783</v>
      </c>
      <c r="E129">
        <v>14782.8116542268</v>
      </c>
      <c r="F129">
        <v>12480.475744780801</v>
      </c>
      <c r="G129">
        <v>0.86</v>
      </c>
      <c r="H129">
        <v>4.7660034418879</v>
      </c>
      <c r="I129">
        <v>7.4335597700595697</v>
      </c>
      <c r="J129">
        <v>4.0034428911858404</v>
      </c>
      <c r="K129">
        <v>3.5745025814159299</v>
      </c>
      <c r="L129">
        <v>15</v>
      </c>
      <c r="M129">
        <v>4.0851458073324904</v>
      </c>
      <c r="N129">
        <f t="shared" si="34"/>
        <v>-4.2198426823962283</v>
      </c>
      <c r="O129">
        <f t="shared" si="35"/>
        <v>-0.85146887301200946</v>
      </c>
      <c r="P129">
        <f t="shared" si="26"/>
        <v>0.93859084368189716</v>
      </c>
      <c r="Q129">
        <f t="shared" si="27"/>
        <v>-1.0420664562051489</v>
      </c>
      <c r="R129">
        <f t="shared" si="28"/>
        <v>-0.95706352216617263</v>
      </c>
      <c r="S129">
        <f t="shared" si="45"/>
        <v>1.4700957042330638E-2</v>
      </c>
      <c r="T129">
        <f t="shared" si="45"/>
        <v>0.42678757455722616</v>
      </c>
      <c r="U129">
        <f t="shared" si="45"/>
        <v>2.5563765448510489</v>
      </c>
      <c r="V129">
        <f t="shared" si="45"/>
        <v>0.35272503748682726</v>
      </c>
      <c r="W129">
        <f t="shared" si="45"/>
        <v>0.38401889488849361</v>
      </c>
      <c r="X129">
        <f t="shared" si="36"/>
        <v>3.7346090088259269</v>
      </c>
      <c r="Y129">
        <f t="shared" si="37"/>
        <v>1.317643130059861</v>
      </c>
      <c r="Z129">
        <f t="shared" si="46"/>
        <v>3.9364112836412484E-3</v>
      </c>
      <c r="AA129">
        <f t="shared" si="46"/>
        <v>0.11427905131396823</v>
      </c>
      <c r="AB129">
        <f t="shared" si="46"/>
        <v>0.6845098211913524</v>
      </c>
      <c r="AC129">
        <f t="shared" si="46"/>
        <v>9.4447648108072144E-2</v>
      </c>
      <c r="AD129">
        <f t="shared" si="46"/>
        <v>0.10282706810296591</v>
      </c>
      <c r="AE129">
        <f t="shared" si="40"/>
        <v>1</v>
      </c>
      <c r="AF129" s="15">
        <f t="shared" si="41"/>
        <v>9.595459734844523</v>
      </c>
      <c r="AG129">
        <f t="shared" si="42"/>
        <v>36968.072950369155</v>
      </c>
      <c r="AI129">
        <f t="shared" si="49"/>
        <v>8.9733003253596802E-2</v>
      </c>
      <c r="AK129">
        <f t="shared" si="29"/>
        <v>3.5322600652247532E-4</v>
      </c>
      <c r="AL129">
        <f t="shared" si="30"/>
        <v>1.0254602483374268E-2</v>
      </c>
      <c r="AM129">
        <f t="shared" si="31"/>
        <v>6.1423122012082589E-2</v>
      </c>
      <c r="AN129">
        <f t="shared" si="32"/>
        <v>8.4750711149762029E-3</v>
      </c>
      <c r="AO129">
        <f t="shared" si="33"/>
        <v>9.2269816366412592E-3</v>
      </c>
      <c r="AQ129" s="23">
        <f t="shared" si="48"/>
        <v>1.8976103265945277</v>
      </c>
      <c r="AR129">
        <f t="shared" si="48"/>
        <v>55.090053416932456</v>
      </c>
      <c r="AS129">
        <f t="shared" si="48"/>
        <v>329.97896097547726</v>
      </c>
      <c r="AT129">
        <f t="shared" si="48"/>
        <v>45.530006764602533</v>
      </c>
      <c r="AU129" s="24">
        <f t="shared" si="47"/>
        <v>49.569440849974448</v>
      </c>
    </row>
    <row r="130" spans="1:49">
      <c r="A130">
        <v>7</v>
      </c>
      <c r="B130">
        <v>6</v>
      </c>
      <c r="C130">
        <v>10744.4542109262</v>
      </c>
      <c r="D130">
        <v>6602.88492501783</v>
      </c>
      <c r="E130">
        <v>9917.1173318633791</v>
      </c>
      <c r="F130">
        <v>8485.8407141789503</v>
      </c>
      <c r="G130">
        <v>0.86</v>
      </c>
      <c r="H130">
        <v>2.8373143973002701</v>
      </c>
      <c r="I130">
        <v>8.10096675425347</v>
      </c>
      <c r="J130">
        <v>2.3833440937322301</v>
      </c>
      <c r="K130">
        <v>2.1279857979752101</v>
      </c>
      <c r="L130">
        <v>15</v>
      </c>
      <c r="M130">
        <v>2.4319837691145199</v>
      </c>
      <c r="N130">
        <f t="shared" si="34"/>
        <v>-1.9054158288910736</v>
      </c>
      <c r="O130">
        <f t="shared" si="35"/>
        <v>0.30574455374056808</v>
      </c>
      <c r="P130">
        <f t="shared" si="26"/>
        <v>1.106386790561021</v>
      </c>
      <c r="Q130">
        <f t="shared" si="27"/>
        <v>-0.89741477786107704</v>
      </c>
      <c r="R130">
        <f t="shared" si="28"/>
        <v>-0.89442762978109114</v>
      </c>
      <c r="S130">
        <f t="shared" si="45"/>
        <v>0.14876077073264332</v>
      </c>
      <c r="T130">
        <f t="shared" si="45"/>
        <v>1.3576354593496058</v>
      </c>
      <c r="U130">
        <f t="shared" si="45"/>
        <v>3.0234144054122782</v>
      </c>
      <c r="V130">
        <f t="shared" si="45"/>
        <v>0.40762209242596387</v>
      </c>
      <c r="W130">
        <f t="shared" si="45"/>
        <v>0.40884154040579318</v>
      </c>
      <c r="X130">
        <f t="shared" si="36"/>
        <v>5.3462742683262841</v>
      </c>
      <c r="Y130">
        <f t="shared" si="37"/>
        <v>1.6763999198661974</v>
      </c>
      <c r="Z130">
        <f t="shared" si="46"/>
        <v>2.782512891528378E-2</v>
      </c>
      <c r="AA130">
        <f t="shared" si="46"/>
        <v>0.25394048101737776</v>
      </c>
      <c r="AB130">
        <f t="shared" si="46"/>
        <v>0.56551801379220945</v>
      </c>
      <c r="AC130">
        <f t="shared" si="46"/>
        <v>7.6244141614824956E-2</v>
      </c>
      <c r="AD130">
        <f t="shared" si="46"/>
        <v>7.6472234660304089E-2</v>
      </c>
      <c r="AE130">
        <f t="shared" si="40"/>
        <v>1</v>
      </c>
      <c r="AF130" s="15">
        <f t="shared" si="41"/>
        <v>9.2076776615028511</v>
      </c>
      <c r="AG130">
        <f t="shared" si="42"/>
        <v>32246.268348636553</v>
      </c>
      <c r="AI130">
        <f t="shared" si="49"/>
        <v>7.8271715881140222E-2</v>
      </c>
      <c r="AK130">
        <f t="shared" si="29"/>
        <v>2.1779205848131917E-3</v>
      </c>
      <c r="AL130">
        <f t="shared" si="30"/>
        <v>1.9876357180912275E-2</v>
      </c>
      <c r="AM130">
        <f t="shared" si="31"/>
        <v>4.4264065301210555E-2</v>
      </c>
      <c r="AN130">
        <f t="shared" si="32"/>
        <v>5.9677597900769982E-3</v>
      </c>
      <c r="AO130">
        <f t="shared" si="33"/>
        <v>5.9856130241272053E-3</v>
      </c>
      <c r="AQ130" s="23">
        <f t="shared" si="48"/>
        <v>11.700283999279474</v>
      </c>
      <c r="AR130">
        <f t="shared" si="48"/>
        <v>106.78030480516306</v>
      </c>
      <c r="AS130">
        <f t="shared" si="48"/>
        <v>237.79661140915204</v>
      </c>
      <c r="AT130">
        <f t="shared" si="48"/>
        <v>32.060160903144428</v>
      </c>
      <c r="AU130" s="24">
        <f t="shared" si="47"/>
        <v>32.156072531029132</v>
      </c>
    </row>
    <row r="131" spans="1:49">
      <c r="A131">
        <v>7</v>
      </c>
      <c r="B131">
        <v>7</v>
      </c>
      <c r="C131">
        <v>10744.4542109262</v>
      </c>
      <c r="D131">
        <v>6602.88492501783</v>
      </c>
      <c r="E131">
        <v>10744.4542109262</v>
      </c>
      <c r="F131">
        <v>6602.88492501783</v>
      </c>
      <c r="G131">
        <v>0.86</v>
      </c>
      <c r="H131">
        <v>0.48399236122332201</v>
      </c>
      <c r="I131">
        <v>7.9682675273941204</v>
      </c>
      <c r="J131">
        <v>0.40655358342759002</v>
      </c>
      <c r="K131">
        <v>0.36299427091749098</v>
      </c>
      <c r="L131">
        <v>15</v>
      </c>
      <c r="M131">
        <v>0.41485059533427598</v>
      </c>
      <c r="N131">
        <f t="shared" si="34"/>
        <v>0.91857061440126375</v>
      </c>
      <c r="O131">
        <f t="shared" si="35"/>
        <v>1.7177377753867367</v>
      </c>
      <c r="P131">
        <f t="shared" si="26"/>
        <v>1.3111258076997161</v>
      </c>
      <c r="Q131">
        <f t="shared" si="27"/>
        <v>-0.72091562515530505</v>
      </c>
      <c r="R131">
        <f t="shared" si="28"/>
        <v>-0.78958999428629839</v>
      </c>
      <c r="S131">
        <f t="shared" si="45"/>
        <v>2.5057062085887258</v>
      </c>
      <c r="T131">
        <f t="shared" si="45"/>
        <v>5.5719092856206975</v>
      </c>
      <c r="U131">
        <f t="shared" si="45"/>
        <v>3.7103485006754475</v>
      </c>
      <c r="V131">
        <f t="shared" si="45"/>
        <v>0.48630677732685751</v>
      </c>
      <c r="W131">
        <f t="shared" si="45"/>
        <v>0.45403091239348753</v>
      </c>
      <c r="X131">
        <f t="shared" si="36"/>
        <v>12.728301684605217</v>
      </c>
      <c r="Y131">
        <f t="shared" si="37"/>
        <v>2.5438279931905723</v>
      </c>
      <c r="Z131">
        <f t="shared" si="46"/>
        <v>0.1968610008371626</v>
      </c>
      <c r="AA131">
        <f t="shared" si="46"/>
        <v>0.43775748121682873</v>
      </c>
      <c r="AB131">
        <f t="shared" si="46"/>
        <v>0.29150381508972917</v>
      </c>
      <c r="AC131">
        <f t="shared" si="46"/>
        <v>3.8206729332558309E-2</v>
      </c>
      <c r="AD131">
        <f t="shared" si="46"/>
        <v>3.567097352372111E-2</v>
      </c>
      <c r="AE131">
        <f t="shared" si="40"/>
        <v>0.99999999999999978</v>
      </c>
      <c r="AF131" s="15">
        <f t="shared" si="41"/>
        <v>9.0136626232282975</v>
      </c>
      <c r="AG131">
        <f t="shared" si="42"/>
        <v>48744.235265110183</v>
      </c>
      <c r="AI131">
        <f t="shared" si="49"/>
        <v>0.11831740939027072</v>
      </c>
      <c r="AK131">
        <f t="shared" si="29"/>
        <v>2.3292083629028994E-2</v>
      </c>
      <c r="AL131">
        <f t="shared" si="30"/>
        <v>5.1794331118785265E-2</v>
      </c>
      <c r="AM131">
        <f t="shared" si="31"/>
        <v>3.4489976228797257E-2</v>
      </c>
      <c r="AN131">
        <f t="shared" si="32"/>
        <v>4.5205212359035662E-3</v>
      </c>
      <c r="AO131">
        <f t="shared" si="33"/>
        <v>4.2204971777556185E-3</v>
      </c>
      <c r="AQ131" s="23">
        <f t="shared" si="48"/>
        <v>125.1303630145829</v>
      </c>
      <c r="AR131">
        <f t="shared" si="48"/>
        <v>278.25090954566912</v>
      </c>
      <c r="AS131">
        <f t="shared" si="48"/>
        <v>185.28798516312261</v>
      </c>
      <c r="AT131">
        <f t="shared" si="48"/>
        <v>24.28526671434269</v>
      </c>
      <c r="AU131" s="24">
        <f t="shared" si="47"/>
        <v>22.67346933686925</v>
      </c>
    </row>
    <row r="132" spans="1:49">
      <c r="A132">
        <v>7</v>
      </c>
      <c r="B132">
        <v>8</v>
      </c>
      <c r="C132">
        <v>10744.4542109262</v>
      </c>
      <c r="D132">
        <v>6602.88492501783</v>
      </c>
      <c r="E132">
        <v>1326.9172514140701</v>
      </c>
      <c r="F132">
        <v>9665.5722048840307</v>
      </c>
      <c r="G132">
        <v>0.86</v>
      </c>
      <c r="H132">
        <v>2.48045666826911</v>
      </c>
      <c r="I132">
        <v>7.1524489987885804</v>
      </c>
      <c r="J132">
        <v>2.0835836013460498</v>
      </c>
      <c r="K132">
        <v>1.86034250120182</v>
      </c>
      <c r="L132">
        <v>15</v>
      </c>
      <c r="M132">
        <v>2.12610571565923</v>
      </c>
      <c r="N132">
        <f t="shared" si="34"/>
        <v>-1.4771865540536817</v>
      </c>
      <c r="O132">
        <f t="shared" si="35"/>
        <v>0.51985919115926404</v>
      </c>
      <c r="P132">
        <f t="shared" si="26"/>
        <v>1.1374334129867334</v>
      </c>
      <c r="Q132">
        <f t="shared" si="27"/>
        <v>-0.87065044818373805</v>
      </c>
      <c r="R132">
        <f t="shared" si="28"/>
        <v>-0.85067819444437998</v>
      </c>
      <c r="S132">
        <f t="shared" si="45"/>
        <v>0.22827903649149428</v>
      </c>
      <c r="T132">
        <f t="shared" si="45"/>
        <v>1.6817908220095539</v>
      </c>
      <c r="U132">
        <f t="shared" si="45"/>
        <v>3.1187535318898236</v>
      </c>
      <c r="V132">
        <f t="shared" si="45"/>
        <v>0.41867913157974984</v>
      </c>
      <c r="W132">
        <f t="shared" si="45"/>
        <v>0.42712515978847526</v>
      </c>
      <c r="X132">
        <f t="shared" si="36"/>
        <v>5.8746276817590966</v>
      </c>
      <c r="Y132">
        <f t="shared" si="37"/>
        <v>1.7706426847044485</v>
      </c>
      <c r="Z132">
        <f t="shared" si="46"/>
        <v>3.8858468801403E-2</v>
      </c>
      <c r="AA132">
        <f t="shared" si="46"/>
        <v>0.28628041011544736</v>
      </c>
      <c r="AB132">
        <f t="shared" si="46"/>
        <v>0.53088530896581776</v>
      </c>
      <c r="AC132">
        <f t="shared" si="46"/>
        <v>7.1269049590965861E-2</v>
      </c>
      <c r="AD132">
        <f t="shared" si="46"/>
        <v>7.2706762526366098E-2</v>
      </c>
      <c r="AE132">
        <f t="shared" si="40"/>
        <v>1</v>
      </c>
      <c r="AF132" s="15">
        <f t="shared" si="41"/>
        <v>9.1967088629451759</v>
      </c>
      <c r="AG132">
        <f t="shared" si="42"/>
        <v>34069.530913271548</v>
      </c>
      <c r="AI132">
        <f t="shared" si="49"/>
        <v>8.2697340821455634E-2</v>
      </c>
      <c r="AK132">
        <f t="shared" si="29"/>
        <v>3.2134920382695244E-3</v>
      </c>
      <c r="AL132">
        <f t="shared" si="30"/>
        <v>2.3674628645823245E-2</v>
      </c>
      <c r="AM132">
        <f t="shared" si="31"/>
        <v>4.3902803332650009E-2</v>
      </c>
      <c r="AN132">
        <f t="shared" si="32"/>
        <v>5.893760884045327E-3</v>
      </c>
      <c r="AO132">
        <f t="shared" si="33"/>
        <v>6.0126559206675357E-3</v>
      </c>
      <c r="AQ132" s="23">
        <f t="shared" si="48"/>
        <v>17.263609031181403</v>
      </c>
      <c r="AR132">
        <f t="shared" si="48"/>
        <v>127.18548172286481</v>
      </c>
      <c r="AS132">
        <f t="shared" si="48"/>
        <v>235.85583006947809</v>
      </c>
      <c r="AT132">
        <f t="shared" si="48"/>
        <v>31.662621974386468</v>
      </c>
      <c r="AU132" s="24">
        <f t="shared" si="47"/>
        <v>32.301353112833326</v>
      </c>
    </row>
    <row r="133" spans="1:49">
      <c r="A133">
        <v>7</v>
      </c>
      <c r="B133">
        <v>9</v>
      </c>
      <c r="C133">
        <v>10744.4542109262</v>
      </c>
      <c r="D133">
        <v>6602.88492501783</v>
      </c>
      <c r="E133">
        <v>6736.8860152257803</v>
      </c>
      <c r="F133">
        <v>5806.3655341846197</v>
      </c>
      <c r="G133">
        <v>0.86</v>
      </c>
      <c r="H133">
        <v>5.1400485306699002</v>
      </c>
      <c r="I133">
        <v>7.6605469196385503</v>
      </c>
      <c r="J133">
        <v>4.3176407657627296</v>
      </c>
      <c r="K133">
        <v>3.8550363980024298</v>
      </c>
      <c r="L133">
        <v>15</v>
      </c>
      <c r="M133">
        <v>4.4057558834313504</v>
      </c>
      <c r="N133">
        <f t="shared" si="34"/>
        <v>-4.6686967889346302</v>
      </c>
      <c r="O133">
        <f t="shared" si="35"/>
        <v>-1.07589592628121</v>
      </c>
      <c r="P133">
        <f t="shared" ref="P133:P196" si="50">$P$2+$J$2*J133+$K$2*K133+$F$2*G133</f>
        <v>0.90604892095786271</v>
      </c>
      <c r="Q133">
        <f t="shared" ref="Q133:Q196" si="51">$Q$2+$K$3*K133</f>
        <v>-1.0701198378637991</v>
      </c>
      <c r="R133">
        <f t="shared" ref="R133:R196" si="52">$R$2+$L$2*L133+$M$2*M133+$I$2*I133</f>
        <v>-0.9799036404584851</v>
      </c>
      <c r="S133">
        <f t="shared" si="45"/>
        <v>9.3844915345592406E-3</v>
      </c>
      <c r="T133">
        <f t="shared" si="45"/>
        <v>0.34099211460851042</v>
      </c>
      <c r="U133">
        <f t="shared" si="45"/>
        <v>2.4745261445867879</v>
      </c>
      <c r="V133">
        <f t="shared" si="45"/>
        <v>0.34296741447360807</v>
      </c>
      <c r="W133">
        <f t="shared" si="45"/>
        <v>0.37534726539927832</v>
      </c>
      <c r="X133">
        <f t="shared" si="36"/>
        <v>3.543217430602744</v>
      </c>
      <c r="Y133">
        <f t="shared" si="37"/>
        <v>1.2650351930668688</v>
      </c>
      <c r="Z133">
        <f t="shared" si="46"/>
        <v>2.6485790720900877E-3</v>
      </c>
      <c r="AA133">
        <f t="shared" si="46"/>
        <v>9.6237987447048534E-2</v>
      </c>
      <c r="AB133">
        <f t="shared" si="46"/>
        <v>0.69838393862434833</v>
      </c>
      <c r="AC133">
        <f t="shared" si="46"/>
        <v>9.6795475070595702E-2</v>
      </c>
      <c r="AD133">
        <f t="shared" si="46"/>
        <v>0.10593401978591735</v>
      </c>
      <c r="AE133">
        <f t="shared" si="40"/>
        <v>1</v>
      </c>
      <c r="AF133" s="15">
        <f t="shared" si="41"/>
        <v>8.82715987268476</v>
      </c>
      <c r="AG133">
        <f t="shared" si="42"/>
        <v>16525.90630727266</v>
      </c>
      <c r="AI133">
        <f t="shared" si="49"/>
        <v>4.011351109455992E-2</v>
      </c>
      <c r="AK133">
        <f t="shared" ref="AK133:AK196" si="53">Z133*$AI133</f>
        <v>1.0624380599310495E-4</v>
      </c>
      <c r="AL133">
        <f t="shared" ref="AL133:AL196" si="54">AA133*$AI133</f>
        <v>3.8604435771752996E-3</v>
      </c>
      <c r="AM133">
        <f t="shared" ref="AM133:AM196" si="55">AB133*$AI133</f>
        <v>2.801463187027025E-2</v>
      </c>
      <c r="AN133">
        <f t="shared" ref="AN133:AN196" si="56">AC133*$AI133</f>
        <v>3.8828063631475389E-3</v>
      </c>
      <c r="AO133">
        <f t="shared" ref="AO133:AO196" si="57">AD133*$AI133</f>
        <v>4.2493854779737253E-3</v>
      </c>
      <c r="AQ133" s="23">
        <f t="shared" si="48"/>
        <v>0.5707658543437214</v>
      </c>
      <c r="AR133">
        <f t="shared" si="48"/>
        <v>20.739179624412074</v>
      </c>
      <c r="AS133">
        <f t="shared" si="48"/>
        <v>150.50096468303627</v>
      </c>
      <c r="AT133">
        <f t="shared" si="48"/>
        <v>20.859317589365808</v>
      </c>
      <c r="AU133" s="24">
        <f t="shared" si="47"/>
        <v>22.828663846331718</v>
      </c>
    </row>
    <row r="134" spans="1:49">
      <c r="A134">
        <v>7</v>
      </c>
      <c r="B134">
        <v>10</v>
      </c>
      <c r="C134">
        <v>10744.4542109262</v>
      </c>
      <c r="D134">
        <v>6602.88492501783</v>
      </c>
      <c r="E134">
        <v>15653.849400851201</v>
      </c>
      <c r="F134">
        <v>10723.919758195199</v>
      </c>
      <c r="G134">
        <v>0.86</v>
      </c>
      <c r="H134">
        <v>7.56657284012371</v>
      </c>
      <c r="I134">
        <v>7.9301513958862699</v>
      </c>
      <c r="J134">
        <v>6.3559211857038997</v>
      </c>
      <c r="K134">
        <v>5.6749296300927803</v>
      </c>
      <c r="L134">
        <v>15</v>
      </c>
      <c r="M134">
        <v>6.4856338629631702</v>
      </c>
      <c r="N134">
        <f t="shared" ref="N134:N197" si="58">$N$2+$G$2*60*H134/$N$3</f>
        <v>-7.5805259602792017</v>
      </c>
      <c r="O134">
        <f t="shared" ref="O134:O197" si="59">$O$2+$H$2*60*H134/$O$3</f>
        <v>-2.5318105119534957</v>
      </c>
      <c r="P134">
        <f t="shared" si="50"/>
        <v>0.69494130603538329</v>
      </c>
      <c r="Q134">
        <f t="shared" si="51"/>
        <v>-1.2521091610728341</v>
      </c>
      <c r="R134">
        <f t="shared" si="52"/>
        <v>-1.0919856737225078</v>
      </c>
      <c r="S134">
        <f t="shared" si="45"/>
        <v>5.1029275869798787E-4</v>
      </c>
      <c r="T134">
        <f t="shared" si="45"/>
        <v>7.9514927157992771E-2</v>
      </c>
      <c r="U134">
        <f t="shared" si="45"/>
        <v>2.0035914717629901</v>
      </c>
      <c r="V134">
        <f t="shared" si="45"/>
        <v>0.28590114891462692</v>
      </c>
      <c r="W134">
        <f t="shared" si="45"/>
        <v>0.33554953984562863</v>
      </c>
      <c r="X134">
        <f t="shared" ref="X134:X197" si="60">SUM(S134:W134)</f>
        <v>2.7050673804399361</v>
      </c>
      <c r="Y134">
        <f t="shared" ref="Y134:Y197" si="61">LN(X134)</f>
        <v>0.99512682157783139</v>
      </c>
      <c r="Z134">
        <f t="shared" si="46"/>
        <v>1.8864327091733918E-4</v>
      </c>
      <c r="AA134">
        <f t="shared" si="46"/>
        <v>2.9394804629621067E-2</v>
      </c>
      <c r="AB134">
        <f t="shared" si="46"/>
        <v>0.74068080013487059</v>
      </c>
      <c r="AC134">
        <f t="shared" si="46"/>
        <v>0.10569095283243173</v>
      </c>
      <c r="AD134">
        <f t="shared" si="46"/>
        <v>0.12404479913215945</v>
      </c>
      <c r="AE134">
        <f t="shared" si="40"/>
        <v>1</v>
      </c>
      <c r="AF134" s="15">
        <f t="shared" si="41"/>
        <v>9.4782276004781938</v>
      </c>
      <c r="AG134">
        <f t="shared" si="42"/>
        <v>26234.126374928172</v>
      </c>
      <c r="AI134">
        <f t="shared" si="49"/>
        <v>6.3678378651684422E-2</v>
      </c>
      <c r="AK134">
        <f t="shared" si="53"/>
        <v>1.2012497635566612E-5</v>
      </c>
      <c r="AL134">
        <f t="shared" si="54"/>
        <v>1.8718134995972966E-3</v>
      </c>
      <c r="AM134">
        <f t="shared" si="55"/>
        <v>4.7165352451020881E-2</v>
      </c>
      <c r="AN134">
        <f t="shared" si="56"/>
        <v>6.7302285145209055E-3</v>
      </c>
      <c r="AO134">
        <f t="shared" si="57"/>
        <v>7.8989716889097845E-3</v>
      </c>
      <c r="AQ134" s="23">
        <f t="shared" si="48"/>
        <v>6.4533865402102361E-2</v>
      </c>
      <c r="AR134">
        <f t="shared" si="48"/>
        <v>10.05580721890834</v>
      </c>
      <c r="AS134">
        <f t="shared" si="48"/>
        <v>253.38298487609484</v>
      </c>
      <c r="AT134">
        <f t="shared" si="48"/>
        <v>36.156316051669862</v>
      </c>
      <c r="AU134" s="24">
        <f t="shared" si="47"/>
        <v>42.435069812446784</v>
      </c>
    </row>
    <row r="135" spans="1:49">
      <c r="A135">
        <v>7</v>
      </c>
      <c r="B135">
        <v>11</v>
      </c>
      <c r="C135">
        <v>10744.4542109262</v>
      </c>
      <c r="D135">
        <v>6602.88492501783</v>
      </c>
      <c r="E135">
        <v>10891.4480381786</v>
      </c>
      <c r="F135">
        <v>9022.5382886068801</v>
      </c>
      <c r="G135">
        <v>0.86</v>
      </c>
      <c r="H135">
        <v>8.9853462915333502</v>
      </c>
      <c r="I135">
        <v>6.9938746952423303</v>
      </c>
      <c r="J135">
        <v>7.5476908848880502</v>
      </c>
      <c r="K135">
        <v>6.7390097186500197</v>
      </c>
      <c r="L135">
        <v>15</v>
      </c>
      <c r="M135">
        <v>7.7017253927429001</v>
      </c>
      <c r="N135">
        <f t="shared" si="58"/>
        <v>-9.2830541019707695</v>
      </c>
      <c r="O135">
        <f t="shared" si="59"/>
        <v>-3.3830745827992796</v>
      </c>
      <c r="P135">
        <f t="shared" si="50"/>
        <v>0.57150801576274124</v>
      </c>
      <c r="Q135">
        <f t="shared" si="51"/>
        <v>-1.3585171699285579</v>
      </c>
      <c r="R135">
        <f t="shared" si="52"/>
        <v>-1.1247019491921759</v>
      </c>
      <c r="S135">
        <f t="shared" si="45"/>
        <v>9.2986698495470523E-5</v>
      </c>
      <c r="T135">
        <f t="shared" si="45"/>
        <v>3.3942933777418534E-2</v>
      </c>
      <c r="U135">
        <f t="shared" si="45"/>
        <v>1.7709356376493499</v>
      </c>
      <c r="V135">
        <f t="shared" si="45"/>
        <v>0.25704164358224046</v>
      </c>
      <c r="W135">
        <f t="shared" si="45"/>
        <v>0.32474924471007549</v>
      </c>
      <c r="X135">
        <f t="shared" si="60"/>
        <v>2.3867624464175798</v>
      </c>
      <c r="Y135">
        <f t="shared" si="61"/>
        <v>0.8699378226797605</v>
      </c>
      <c r="Z135">
        <f t="shared" si="46"/>
        <v>3.8959343706383203E-5</v>
      </c>
      <c r="AA135">
        <f t="shared" si="46"/>
        <v>1.4221328908691901E-2</v>
      </c>
      <c r="AB135">
        <f t="shared" si="46"/>
        <v>0.7419823620517586</v>
      </c>
      <c r="AC135">
        <f t="shared" si="46"/>
        <v>0.10769469075904395</v>
      </c>
      <c r="AD135">
        <f t="shared" si="46"/>
        <v>0.13606265893679914</v>
      </c>
      <c r="AE135">
        <f t="shared" ref="AE135:AE198" si="62">SUM(Z135:AD135)</f>
        <v>1</v>
      </c>
      <c r="AF135" s="15">
        <f t="shared" ref="AF135:AF198" si="63">$E$2*LN(F135+0.15*E135)</f>
        <v>9.2739023690630891</v>
      </c>
      <c r="AG135">
        <f t="shared" si="42"/>
        <v>19591.652172732745</v>
      </c>
      <c r="AI135">
        <f t="shared" si="49"/>
        <v>4.7555029187465646E-2</v>
      </c>
      <c r="AK135">
        <f t="shared" si="53"/>
        <v>1.8527127270815593E-6</v>
      </c>
      <c r="AL135">
        <f t="shared" si="54"/>
        <v>6.7629571133739235E-4</v>
      </c>
      <c r="AM135">
        <f t="shared" si="55"/>
        <v>3.5284992883956083E-2</v>
      </c>
      <c r="AN135">
        <f t="shared" si="56"/>
        <v>5.121424162381422E-3</v>
      </c>
      <c r="AO135">
        <f t="shared" si="57"/>
        <v>6.4704637170636663E-3</v>
      </c>
      <c r="AQ135" s="23">
        <f t="shared" si="48"/>
        <v>9.9531935310640113E-3</v>
      </c>
      <c r="AR135">
        <f t="shared" si="48"/>
        <v>3.6332141517551877</v>
      </c>
      <c r="AS135">
        <f t="shared" si="48"/>
        <v>189.55899518726147</v>
      </c>
      <c r="AT135">
        <f t="shared" si="48"/>
        <v>27.513453703719129</v>
      </c>
      <c r="AU135" s="24">
        <f t="shared" si="47"/>
        <v>34.760800565724949</v>
      </c>
    </row>
    <row r="136" spans="1:49">
      <c r="A136">
        <v>7</v>
      </c>
      <c r="B136">
        <v>12</v>
      </c>
      <c r="C136">
        <v>10744.4542109262</v>
      </c>
      <c r="D136">
        <v>6602.88492501783</v>
      </c>
      <c r="E136">
        <v>19775.635773132999</v>
      </c>
      <c r="F136">
        <v>19400.363349273801</v>
      </c>
      <c r="G136">
        <v>0.86</v>
      </c>
      <c r="H136">
        <v>11.180470165182101</v>
      </c>
      <c r="I136">
        <v>7.0020987055739896</v>
      </c>
      <c r="J136">
        <v>9.3915949387529807</v>
      </c>
      <c r="K136">
        <v>8.3853526238865808</v>
      </c>
      <c r="L136">
        <v>15</v>
      </c>
      <c r="M136">
        <v>9.5832601415846792</v>
      </c>
      <c r="N136">
        <f t="shared" si="58"/>
        <v>-11.917202750349269</v>
      </c>
      <c r="O136">
        <f t="shared" si="59"/>
        <v>-4.7001489069885292</v>
      </c>
      <c r="P136">
        <f t="shared" si="50"/>
        <v>0.38053223875530112</v>
      </c>
      <c r="Q136">
        <f t="shared" si="51"/>
        <v>-1.5231514604522141</v>
      </c>
      <c r="R136">
        <f t="shared" si="52"/>
        <v>-1.2190254069442146</v>
      </c>
      <c r="S136">
        <f t="shared" si="45"/>
        <v>6.6745901897996409E-6</v>
      </c>
      <c r="T136">
        <f t="shared" si="45"/>
        <v>9.0939228522038743E-3</v>
      </c>
      <c r="U136">
        <f t="shared" si="45"/>
        <v>1.4630630811173457</v>
      </c>
      <c r="V136">
        <f t="shared" si="45"/>
        <v>0.21802371004077997</v>
      </c>
      <c r="W136">
        <f t="shared" si="45"/>
        <v>0.2955180364495914</v>
      </c>
      <c r="X136">
        <f t="shared" si="60"/>
        <v>1.9857054250501109</v>
      </c>
      <c r="Y136">
        <f t="shared" si="61"/>
        <v>0.68597422886639703</v>
      </c>
      <c r="Z136">
        <f t="shared" si="46"/>
        <v>3.361319411025531E-6</v>
      </c>
      <c r="AA136">
        <f t="shared" si="46"/>
        <v>4.5796938143402525E-3</v>
      </c>
      <c r="AB136">
        <f t="shared" si="46"/>
        <v>0.73679764513934598</v>
      </c>
      <c r="AC136">
        <f t="shared" si="46"/>
        <v>0.10979660290512525</v>
      </c>
      <c r="AD136">
        <f t="shared" si="46"/>
        <v>0.14882269682177746</v>
      </c>
      <c r="AE136">
        <f t="shared" si="62"/>
        <v>1</v>
      </c>
      <c r="AF136" s="15">
        <f t="shared" si="63"/>
        <v>10.015328914256084</v>
      </c>
      <c r="AG136">
        <f t="shared" si="42"/>
        <v>36152.843196357593</v>
      </c>
      <c r="AI136">
        <f t="shared" si="49"/>
        <v>8.7754187255604188E-2</v>
      </c>
      <c r="AK136">
        <f t="shared" si="53"/>
        <v>2.9496985302103161E-7</v>
      </c>
      <c r="AL136">
        <f t="shared" si="54"/>
        <v>4.0188730855694673E-4</v>
      </c>
      <c r="AM136">
        <f t="shared" si="55"/>
        <v>6.4657078521046366E-2</v>
      </c>
      <c r="AN136">
        <f t="shared" si="56"/>
        <v>9.6351116513655761E-3</v>
      </c>
      <c r="AO136">
        <f t="shared" si="57"/>
        <v>1.305981480478227E-2</v>
      </c>
      <c r="AQ136" s="23">
        <f t="shared" si="48"/>
        <v>1.5846450396940527E-3</v>
      </c>
      <c r="AR136">
        <f t="shared" si="48"/>
        <v>2.1590298923712417</v>
      </c>
      <c r="AS136">
        <f t="shared" si="48"/>
        <v>347.35250979082127</v>
      </c>
      <c r="AT136">
        <f t="shared" si="48"/>
        <v>51.76200797762948</v>
      </c>
      <c r="AU136" s="24">
        <f t="shared" si="47"/>
        <v>70.160291086579591</v>
      </c>
    </row>
    <row r="137" spans="1:49">
      <c r="A137">
        <v>7</v>
      </c>
      <c r="B137">
        <v>13</v>
      </c>
      <c r="C137">
        <v>10744.4542109262</v>
      </c>
      <c r="D137">
        <v>6602.88492501783</v>
      </c>
      <c r="E137">
        <v>6227.3736275196297</v>
      </c>
      <c r="F137">
        <v>4568.4500073733298</v>
      </c>
      <c r="G137">
        <v>0.86</v>
      </c>
      <c r="H137">
        <v>13.1938241510623</v>
      </c>
      <c r="I137">
        <v>7.8671100219558499</v>
      </c>
      <c r="J137">
        <v>11.0828122868924</v>
      </c>
      <c r="K137">
        <v>9.8953681132967404</v>
      </c>
      <c r="L137">
        <v>15</v>
      </c>
      <c r="M137">
        <v>11.308992129482</v>
      </c>
      <c r="N137">
        <f t="shared" si="58"/>
        <v>-14.333227533405509</v>
      </c>
      <c r="O137">
        <f t="shared" si="59"/>
        <v>-5.9081612985166494</v>
      </c>
      <c r="P137">
        <f t="shared" si="50"/>
        <v>0.20537044198372068</v>
      </c>
      <c r="Q137">
        <f t="shared" si="51"/>
        <v>-1.6741530093932302</v>
      </c>
      <c r="R137">
        <f t="shared" si="52"/>
        <v>-1.3312623458305366</v>
      </c>
      <c r="S137">
        <f t="shared" si="45"/>
        <v>5.9587940354200285E-7</v>
      </c>
      <c r="T137">
        <f t="shared" si="45"/>
        <v>2.717178376962971E-3</v>
      </c>
      <c r="U137">
        <f t="shared" si="45"/>
        <v>1.2279798760186633</v>
      </c>
      <c r="V137">
        <f t="shared" si="45"/>
        <v>0.18746689495631891</v>
      </c>
      <c r="W137">
        <f t="shared" si="45"/>
        <v>0.26414361016761473</v>
      </c>
      <c r="X137">
        <f t="shared" si="60"/>
        <v>1.6823081553989634</v>
      </c>
      <c r="Y137">
        <f t="shared" si="61"/>
        <v>0.52016675249854782</v>
      </c>
      <c r="Z137">
        <f t="shared" si="46"/>
        <v>3.5420348027777864E-7</v>
      </c>
      <c r="AA137">
        <f t="shared" si="46"/>
        <v>1.6151490250123561E-3</v>
      </c>
      <c r="AB137">
        <f t="shared" si="46"/>
        <v>0.7299375397294231</v>
      </c>
      <c r="AC137">
        <f t="shared" si="46"/>
        <v>0.11143433761210098</v>
      </c>
      <c r="AD137">
        <f t="shared" si="46"/>
        <v>0.15701261942998335</v>
      </c>
      <c r="AE137">
        <f t="shared" si="62"/>
        <v>1</v>
      </c>
      <c r="AF137" s="15">
        <f t="shared" si="63"/>
        <v>8.6129679999005333</v>
      </c>
      <c r="AG137">
        <f t="shared" ref="AG137:AG200" si="64">EXP(AF137+$D$2*Y137)</f>
        <v>7919.5108904844874</v>
      </c>
      <c r="AI137">
        <f t="shared" si="49"/>
        <v>1.9223114427868591E-2</v>
      </c>
      <c r="AK137">
        <f t="shared" si="53"/>
        <v>6.8088940321290343E-9</v>
      </c>
      <c r="AL137">
        <f t="shared" si="54"/>
        <v>3.1048194525872906E-5</v>
      </c>
      <c r="AM137">
        <f t="shared" si="55"/>
        <v>1.4031672851415575E-2</v>
      </c>
      <c r="AN137">
        <f t="shared" si="56"/>
        <v>2.1421150231111579E-3</v>
      </c>
      <c r="AO137">
        <f t="shared" si="57"/>
        <v>3.0182715499219529E-3</v>
      </c>
      <c r="AQ137" s="23">
        <f t="shared" si="48"/>
        <v>3.6578925077629538E-5</v>
      </c>
      <c r="AR137">
        <f t="shared" si="48"/>
        <v>0.16679795220758548</v>
      </c>
      <c r="AS137">
        <f t="shared" si="48"/>
        <v>75.381333227365459</v>
      </c>
      <c r="AT137">
        <f t="shared" si="48"/>
        <v>11.507928390177478</v>
      </c>
      <c r="AU137" s="24">
        <f t="shared" si="47"/>
        <v>16.214840232138837</v>
      </c>
    </row>
    <row r="138" spans="1:49">
      <c r="A138">
        <v>7</v>
      </c>
      <c r="B138">
        <v>14</v>
      </c>
      <c r="C138">
        <v>10744.4542109262</v>
      </c>
      <c r="D138">
        <v>6602.88492501783</v>
      </c>
      <c r="E138">
        <v>17670.048517895</v>
      </c>
      <c r="F138">
        <v>16690.792978189998</v>
      </c>
      <c r="G138">
        <v>0.86</v>
      </c>
      <c r="H138">
        <v>15.0464391127911</v>
      </c>
      <c r="I138">
        <v>7.6778016907990896</v>
      </c>
      <c r="J138">
        <v>12.6390088547445</v>
      </c>
      <c r="K138">
        <v>11.284829334593301</v>
      </c>
      <c r="L138">
        <v>15.0464391127911</v>
      </c>
      <c r="M138">
        <v>12.8969478109638</v>
      </c>
      <c r="N138">
        <f t="shared" si="58"/>
        <v>-16.556365487480068</v>
      </c>
      <c r="O138">
        <f t="shared" si="59"/>
        <v>-7.0197302755539299</v>
      </c>
      <c r="P138">
        <f t="shared" si="50"/>
        <v>4.4192940313321993E-2</v>
      </c>
      <c r="Q138">
        <f t="shared" si="51"/>
        <v>-1.8130991315228862</v>
      </c>
      <c r="R138">
        <f t="shared" si="52"/>
        <v>-1.4073028356094788</v>
      </c>
      <c r="S138">
        <f t="shared" si="45"/>
        <v>6.4515167388419004E-8</v>
      </c>
      <c r="T138">
        <f t="shared" si="45"/>
        <v>8.9406661195123144E-4</v>
      </c>
      <c r="U138">
        <f t="shared" si="45"/>
        <v>1.0451839935629008</v>
      </c>
      <c r="V138">
        <f t="shared" si="45"/>
        <v>0.16314773621481585</v>
      </c>
      <c r="W138">
        <f t="shared" si="45"/>
        <v>0.2448026665559255</v>
      </c>
      <c r="X138">
        <f t="shared" si="60"/>
        <v>1.4540285274607609</v>
      </c>
      <c r="Y138">
        <f t="shared" si="61"/>
        <v>0.37433799890562641</v>
      </c>
      <c r="Z138">
        <f t="shared" si="46"/>
        <v>4.4369946098021136E-8</v>
      </c>
      <c r="AA138">
        <f t="shared" si="46"/>
        <v>6.1488931961505759E-4</v>
      </c>
      <c r="AB138">
        <f t="shared" si="46"/>
        <v>0.71881945493060939</v>
      </c>
      <c r="AC138">
        <f t="shared" si="46"/>
        <v>0.11220394451251138</v>
      </c>
      <c r="AD138">
        <f t="shared" si="46"/>
        <v>0.16836166686731796</v>
      </c>
      <c r="AE138">
        <f t="shared" si="62"/>
        <v>0.99999999999999978</v>
      </c>
      <c r="AF138" s="15">
        <f t="shared" si="63"/>
        <v>9.8699979981782864</v>
      </c>
      <c r="AG138">
        <f t="shared" si="64"/>
        <v>25135.452969093825</v>
      </c>
      <c r="AI138">
        <f t="shared" si="49"/>
        <v>6.1011556812398116E-2</v>
      </c>
      <c r="AK138">
        <f t="shared" si="53"/>
        <v>2.7070794871224588E-9</v>
      </c>
      <c r="AL138">
        <f t="shared" si="54"/>
        <v>3.7515354657030912E-5</v>
      </c>
      <c r="AM138">
        <f t="shared" si="55"/>
        <v>4.3856294012355919E-2</v>
      </c>
      <c r="AN138">
        <f t="shared" si="56"/>
        <v>6.845737335200254E-3</v>
      </c>
      <c r="AO138">
        <f t="shared" si="57"/>
        <v>1.0272007403105415E-2</v>
      </c>
      <c r="AQ138" s="23">
        <f t="shared" si="48"/>
        <v>1.4543045797362421E-5</v>
      </c>
      <c r="AR138">
        <f t="shared" si="48"/>
        <v>0.2015410051595628</v>
      </c>
      <c r="AS138">
        <f t="shared" si="48"/>
        <v>235.60597143833752</v>
      </c>
      <c r="AT138">
        <f t="shared" si="48"/>
        <v>36.776855669043535</v>
      </c>
      <c r="AU138" s="24">
        <f t="shared" si="47"/>
        <v>55.183556598480543</v>
      </c>
    </row>
    <row r="139" spans="1:49">
      <c r="A139">
        <v>7</v>
      </c>
      <c r="B139">
        <v>15</v>
      </c>
      <c r="C139">
        <v>10744.4542109262</v>
      </c>
      <c r="D139">
        <v>6602.88492501783</v>
      </c>
      <c r="E139">
        <v>19842.180276010698</v>
      </c>
      <c r="F139">
        <v>16403.885489804201</v>
      </c>
      <c r="G139">
        <v>0.86</v>
      </c>
      <c r="H139">
        <v>18.209888031384899</v>
      </c>
      <c r="I139">
        <v>6.77181443177248</v>
      </c>
      <c r="J139">
        <v>15.296305946363301</v>
      </c>
      <c r="K139">
        <v>13.6574160235386</v>
      </c>
      <c r="L139">
        <v>18.209888031384899</v>
      </c>
      <c r="M139">
        <v>15.6084754554727</v>
      </c>
      <c r="N139">
        <f t="shared" si="58"/>
        <v>-20.352504189792626</v>
      </c>
      <c r="O139">
        <f t="shared" si="59"/>
        <v>-8.9177996267102095</v>
      </c>
      <c r="P139">
        <f t="shared" si="50"/>
        <v>-0.23102711560433609</v>
      </c>
      <c r="Q139">
        <f t="shared" si="51"/>
        <v>-2.0503578004174159</v>
      </c>
      <c r="R139">
        <f t="shared" si="52"/>
        <v>-1.6738720459938154</v>
      </c>
      <c r="S139">
        <f t="shared" si="45"/>
        <v>1.4488376976386982E-9</v>
      </c>
      <c r="T139">
        <f t="shared" si="45"/>
        <v>1.3398273270725318E-4</v>
      </c>
      <c r="U139">
        <f t="shared" si="45"/>
        <v>0.79371794360173398</v>
      </c>
      <c r="V139">
        <f t="shared" si="45"/>
        <v>0.12868885042497627</v>
      </c>
      <c r="W139">
        <f t="shared" si="45"/>
        <v>0.18751957369245542</v>
      </c>
      <c r="X139">
        <f t="shared" si="60"/>
        <v>1.1100603519007106</v>
      </c>
      <c r="Y139">
        <f t="shared" si="61"/>
        <v>0.10441438492791036</v>
      </c>
      <c r="Z139">
        <f t="shared" si="46"/>
        <v>1.3051882225663794E-9</v>
      </c>
      <c r="AA139">
        <f t="shared" si="46"/>
        <v>1.2069860208757125E-4</v>
      </c>
      <c r="AB139">
        <f t="shared" si="46"/>
        <v>0.71502233391426284</v>
      </c>
      <c r="AC139">
        <f t="shared" si="46"/>
        <v>0.11592959806611204</v>
      </c>
      <c r="AD139">
        <f t="shared" si="46"/>
        <v>0.16892736811234937</v>
      </c>
      <c r="AE139">
        <f t="shared" si="62"/>
        <v>1</v>
      </c>
      <c r="AF139" s="15">
        <f t="shared" si="63"/>
        <v>9.8720078519071119</v>
      </c>
      <c r="AG139">
        <f t="shared" si="64"/>
        <v>20849.764273936809</v>
      </c>
      <c r="AI139">
        <f t="shared" si="49"/>
        <v>5.0608858296229249E-2</v>
      </c>
      <c r="AK139">
        <f t="shared" si="53"/>
        <v>6.6054085805769217E-11</v>
      </c>
      <c r="AL139">
        <f t="shared" si="54"/>
        <v>6.108418449602853E-6</v>
      </c>
      <c r="AM139">
        <f t="shared" si="55"/>
        <v>3.6186463975706039E-2</v>
      </c>
      <c r="AN139">
        <f t="shared" si="56"/>
        <v>5.8670646008666767E-3</v>
      </c>
      <c r="AO139">
        <f t="shared" si="57"/>
        <v>8.5492212351528443E-3</v>
      </c>
      <c r="AQ139" s="23">
        <f t="shared" si="48"/>
        <v>3.5485755019233878E-7</v>
      </c>
      <c r="AR139">
        <f t="shared" si="48"/>
        <v>3.2815811166467333E-2</v>
      </c>
      <c r="AS139">
        <f t="shared" si="48"/>
        <v>194.401902621152</v>
      </c>
      <c r="AT139">
        <f t="shared" si="48"/>
        <v>31.519203478279007</v>
      </c>
      <c r="AU139" s="24">
        <f t="shared" si="47"/>
        <v>45.928358050088832</v>
      </c>
    </row>
    <row r="140" spans="1:49">
      <c r="A140">
        <v>7</v>
      </c>
      <c r="B140">
        <v>16</v>
      </c>
      <c r="C140">
        <v>10744.4542109262</v>
      </c>
      <c r="D140">
        <v>6602.88492501783</v>
      </c>
      <c r="E140">
        <v>12576.9110439045</v>
      </c>
      <c r="F140">
        <v>7323.1631650911904</v>
      </c>
      <c r="G140">
        <v>0.86</v>
      </c>
      <c r="H140">
        <v>20.8849867193424</v>
      </c>
      <c r="I140">
        <v>7.4513320484437697</v>
      </c>
      <c r="J140">
        <v>17.543388844247598</v>
      </c>
      <c r="K140">
        <v>15.6637400395068</v>
      </c>
      <c r="L140">
        <v>20.8849867193424</v>
      </c>
      <c r="M140">
        <v>17.901417188007802</v>
      </c>
      <c r="N140">
        <f t="shared" si="58"/>
        <v>-23.562622615341624</v>
      </c>
      <c r="O140">
        <f t="shared" si="59"/>
        <v>-10.522858839484709</v>
      </c>
      <c r="P140">
        <f t="shared" si="50"/>
        <v>-0.46376070145664283</v>
      </c>
      <c r="Q140">
        <f t="shared" si="51"/>
        <v>-2.2509902020142363</v>
      </c>
      <c r="R140">
        <f t="shared" si="52"/>
        <v>-1.9426595955185844</v>
      </c>
      <c r="S140">
        <f t="shared" si="45"/>
        <v>5.8463258704058272E-11</v>
      </c>
      <c r="T140">
        <f t="shared" si="45"/>
        <v>2.6914137831258976E-5</v>
      </c>
      <c r="U140">
        <f t="shared" si="45"/>
        <v>0.62891403467392748</v>
      </c>
      <c r="V140">
        <f t="shared" si="45"/>
        <v>0.10529490969232459</v>
      </c>
      <c r="W140">
        <f t="shared" si="45"/>
        <v>0.1433222631878299</v>
      </c>
      <c r="X140">
        <f t="shared" si="60"/>
        <v>0.87755812175037651</v>
      </c>
      <c r="Y140">
        <f t="shared" si="61"/>
        <v>-0.13061209022263284</v>
      </c>
      <c r="Z140">
        <f t="shared" si="46"/>
        <v>6.6620383601997228E-11</v>
      </c>
      <c r="AA140">
        <f t="shared" si="46"/>
        <v>3.0669350740639339E-5</v>
      </c>
      <c r="AB140">
        <f t="shared" si="46"/>
        <v>0.7166636819672938</v>
      </c>
      <c r="AC140">
        <f t="shared" si="46"/>
        <v>0.1199862517166424</v>
      </c>
      <c r="AD140">
        <f t="shared" si="46"/>
        <v>0.16331939689870281</v>
      </c>
      <c r="AE140">
        <f t="shared" si="62"/>
        <v>1</v>
      </c>
      <c r="AF140" s="15">
        <f t="shared" si="63"/>
        <v>9.1280125360663948</v>
      </c>
      <c r="AG140">
        <f t="shared" si="64"/>
        <v>8405.0170375224279</v>
      </c>
      <c r="AI140">
        <f t="shared" si="49"/>
        <v>2.0401588748947902E-2</v>
      </c>
      <c r="AK140">
        <f t="shared" si="53"/>
        <v>1.3591616685450999E-12</v>
      </c>
      <c r="AL140">
        <f t="shared" si="54"/>
        <v>6.2570348100776456E-7</v>
      </c>
      <c r="AM140">
        <f t="shared" si="55"/>
        <v>1.4621077710803518E-2</v>
      </c>
      <c r="AN140">
        <f t="shared" si="56"/>
        <v>2.4479101630506825E-3</v>
      </c>
      <c r="AO140">
        <f t="shared" si="57"/>
        <v>3.3319751702535322E-3</v>
      </c>
      <c r="AQ140" s="23">
        <f t="shared" si="48"/>
        <v>7.3017251564644395E-9</v>
      </c>
      <c r="AR140">
        <f t="shared" si="48"/>
        <v>3.3614212006525287E-3</v>
      </c>
      <c r="AS140">
        <f t="shared" si="48"/>
        <v>78.547749989061032</v>
      </c>
      <c r="AT140">
        <f t="shared" si="48"/>
        <v>13.150729329679473</v>
      </c>
      <c r="AU140" s="24">
        <f t="shared" si="47"/>
        <v>17.900127324366053</v>
      </c>
    </row>
    <row r="141" spans="1:49">
      <c r="A141">
        <v>7</v>
      </c>
      <c r="B141">
        <v>17</v>
      </c>
      <c r="C141">
        <v>10744.4542109262</v>
      </c>
      <c r="D141">
        <v>6602.88492501783</v>
      </c>
      <c r="E141">
        <v>5608.6090709096197</v>
      </c>
      <c r="F141">
        <v>4747.0148078372004</v>
      </c>
      <c r="G141">
        <v>0.86</v>
      </c>
      <c r="H141">
        <v>22.6312989276514</v>
      </c>
      <c r="I141">
        <v>7.7319631724301496</v>
      </c>
      <c r="J141">
        <v>19.0102910992271</v>
      </c>
      <c r="K141">
        <v>16.9734741957386</v>
      </c>
      <c r="L141">
        <v>22.6312989276514</v>
      </c>
      <c r="M141">
        <v>19.3982562237011</v>
      </c>
      <c r="N141">
        <f t="shared" si="58"/>
        <v>-25.658197265312424</v>
      </c>
      <c r="O141">
        <f t="shared" si="59"/>
        <v>-11.570646164470109</v>
      </c>
      <c r="P141">
        <f t="shared" si="50"/>
        <v>-0.61568986357952593</v>
      </c>
      <c r="Q141">
        <f t="shared" si="51"/>
        <v>-2.3819636176374162</v>
      </c>
      <c r="R141">
        <f t="shared" si="52"/>
        <v>-2.1132360914382904</v>
      </c>
      <c r="S141">
        <f t="shared" si="45"/>
        <v>7.1909540244580348E-12</v>
      </c>
      <c r="T141">
        <f t="shared" si="45"/>
        <v>9.4391354614896805E-6</v>
      </c>
      <c r="U141">
        <f t="shared" si="45"/>
        <v>0.54026805546514167</v>
      </c>
      <c r="V141">
        <f t="shared" si="45"/>
        <v>9.2369021875251298E-2</v>
      </c>
      <c r="W141">
        <f t="shared" si="45"/>
        <v>0.12084626342342479</v>
      </c>
      <c r="X141">
        <f t="shared" si="60"/>
        <v>0.75349277990647012</v>
      </c>
      <c r="Y141">
        <f t="shared" si="61"/>
        <v>-0.28303584303651835</v>
      </c>
      <c r="Z141">
        <f t="shared" si="46"/>
        <v>9.5434942659313025E-12</v>
      </c>
      <c r="AA141">
        <f t="shared" si="46"/>
        <v>1.2527174397956866E-5</v>
      </c>
      <c r="AB141">
        <f t="shared" si="46"/>
        <v>0.71701822482254485</v>
      </c>
      <c r="AC141">
        <f t="shared" si="46"/>
        <v>0.12258779956287957</v>
      </c>
      <c r="AD141">
        <f t="shared" si="46"/>
        <v>0.16038144843063426</v>
      </c>
      <c r="AE141">
        <f t="shared" si="62"/>
        <v>1</v>
      </c>
      <c r="AF141" s="15">
        <f t="shared" si="63"/>
        <v>8.6284315092255301</v>
      </c>
      <c r="AG141">
        <f t="shared" si="64"/>
        <v>4583.9044736688693</v>
      </c>
      <c r="AI141">
        <f t="shared" si="49"/>
        <v>1.1126560900324078E-2</v>
      </c>
      <c r="AK141">
        <f t="shared" si="53"/>
        <v>1.0618627015177827E-13</v>
      </c>
      <c r="AL141">
        <f t="shared" si="54"/>
        <v>1.393843688478477E-7</v>
      </c>
      <c r="AM141">
        <f t="shared" si="55"/>
        <v>7.977946945130307E-3</v>
      </c>
      <c r="AN141">
        <f t="shared" si="56"/>
        <v>1.363980617473101E-3</v>
      </c>
      <c r="AO141">
        <f t="shared" si="57"/>
        <v>1.7844939532456376E-3</v>
      </c>
      <c r="AQ141" s="23">
        <f t="shared" si="48"/>
        <v>5.7045675873741049E-10</v>
      </c>
      <c r="AR141">
        <f t="shared" si="48"/>
        <v>7.4880448440227398E-4</v>
      </c>
      <c r="AS141">
        <f t="shared" si="48"/>
        <v>42.85934282457557</v>
      </c>
      <c r="AT141">
        <f t="shared" si="48"/>
        <v>7.3276136445152895</v>
      </c>
      <c r="AU141" s="24">
        <f t="shared" si="47"/>
        <v>9.5867067851612173</v>
      </c>
    </row>
    <row r="142" spans="1:49">
      <c r="A142">
        <v>7</v>
      </c>
      <c r="B142">
        <v>18</v>
      </c>
      <c r="C142">
        <v>10744.4542109262</v>
      </c>
      <c r="D142">
        <v>6602.88492501783</v>
      </c>
      <c r="E142">
        <v>1403.3937696467699</v>
      </c>
      <c r="F142">
        <v>9993.6097877586708</v>
      </c>
      <c r="G142">
        <v>0.86</v>
      </c>
      <c r="H142">
        <v>24.325809314859001</v>
      </c>
      <c r="I142">
        <v>7.3907214881110601</v>
      </c>
      <c r="J142">
        <v>20.433679824481501</v>
      </c>
      <c r="K142">
        <v>18.2443569861443</v>
      </c>
      <c r="L142">
        <v>24.325809314859001</v>
      </c>
      <c r="M142">
        <v>20.850693698450598</v>
      </c>
      <c r="N142">
        <f t="shared" si="58"/>
        <v>-27.691609729961549</v>
      </c>
      <c r="O142">
        <f t="shared" si="59"/>
        <v>-12.587352396794671</v>
      </c>
      <c r="P142">
        <f t="shared" si="50"/>
        <v>-0.7631122672665881</v>
      </c>
      <c r="Q142">
        <f t="shared" si="51"/>
        <v>-2.509051896677986</v>
      </c>
      <c r="R142">
        <f t="shared" si="52"/>
        <v>-2.2603462340065725</v>
      </c>
      <c r="S142">
        <f t="shared" si="45"/>
        <v>9.4121036087691512E-13</v>
      </c>
      <c r="T142">
        <f t="shared" si="45"/>
        <v>3.4149339823596154E-6</v>
      </c>
      <c r="U142">
        <f t="shared" si="45"/>
        <v>0.4662131867065894</v>
      </c>
      <c r="V142">
        <f t="shared" si="45"/>
        <v>8.1345326466042853E-2</v>
      </c>
      <c r="W142">
        <f t="shared" si="45"/>
        <v>0.10431436132228183</v>
      </c>
      <c r="X142">
        <f t="shared" si="60"/>
        <v>0.65187628942983755</v>
      </c>
      <c r="Y142">
        <f t="shared" si="61"/>
        <v>-0.42790047519670737</v>
      </c>
      <c r="Z142">
        <f t="shared" si="46"/>
        <v>1.4438481290677763E-12</v>
      </c>
      <c r="AA142">
        <f t="shared" si="46"/>
        <v>5.238622784311547E-6</v>
      </c>
      <c r="AB142">
        <f t="shared" si="46"/>
        <v>0.71518659946101426</v>
      </c>
      <c r="AC142">
        <f t="shared" si="46"/>
        <v>0.12478644765127353</v>
      </c>
      <c r="AD142">
        <f t="shared" si="46"/>
        <v>0.16002171426348427</v>
      </c>
      <c r="AE142">
        <f t="shared" si="62"/>
        <v>1.0000000000000002</v>
      </c>
      <c r="AF142" s="15">
        <f t="shared" si="63"/>
        <v>9.2305467269012063</v>
      </c>
      <c r="AG142">
        <f t="shared" si="64"/>
        <v>7562.948408471746</v>
      </c>
      <c r="AI142">
        <f t="shared" si="49"/>
        <v>1.8357626459331124E-2</v>
      </c>
      <c r="AK142">
        <f t="shared" si="53"/>
        <v>2.650562461743035E-14</v>
      </c>
      <c r="AL142">
        <f t="shared" si="54"/>
        <v>9.6168680235732535E-8</v>
      </c>
      <c r="AM142">
        <f t="shared" si="55"/>
        <v>1.3129128441624565E-2</v>
      </c>
      <c r="AN142">
        <f t="shared" si="56"/>
        <v>2.2907829931689571E-3</v>
      </c>
      <c r="AO142">
        <f t="shared" si="57"/>
        <v>2.9376188558308636E-3</v>
      </c>
      <c r="AQ142" s="23">
        <f t="shared" si="48"/>
        <v>1.4239423501698934E-10</v>
      </c>
      <c r="AR142">
        <f t="shared" si="48"/>
        <v>5.1663999065901581E-4</v>
      </c>
      <c r="AS142">
        <f t="shared" si="48"/>
        <v>70.532659685202006</v>
      </c>
      <c r="AT142">
        <f t="shared" si="48"/>
        <v>12.306606488636163</v>
      </c>
      <c r="AU142" s="24">
        <f t="shared" si="47"/>
        <v>15.781555642814064</v>
      </c>
    </row>
    <row r="143" spans="1:49">
      <c r="A143">
        <v>7</v>
      </c>
      <c r="B143">
        <v>19</v>
      </c>
      <c r="C143">
        <v>10744.4542109262</v>
      </c>
      <c r="D143">
        <v>6602.88492501783</v>
      </c>
      <c r="E143">
        <v>12938.436402822699</v>
      </c>
      <c r="F143">
        <v>16131.022423926899</v>
      </c>
      <c r="G143">
        <v>0.86</v>
      </c>
      <c r="H143">
        <v>27.163038431416702</v>
      </c>
      <c r="I143">
        <v>7.5402354350966601</v>
      </c>
      <c r="J143">
        <v>22.816952282390101</v>
      </c>
      <c r="K143">
        <v>20.3722788235625</v>
      </c>
      <c r="L143">
        <v>27.163038431416702</v>
      </c>
      <c r="M143">
        <v>23.282604369785801</v>
      </c>
      <c r="N143">
        <f t="shared" si="58"/>
        <v>-31.096284669830784</v>
      </c>
      <c r="O143">
        <f t="shared" si="59"/>
        <v>-14.289689866729287</v>
      </c>
      <c r="P143">
        <f t="shared" si="50"/>
        <v>-1.0099512004071101</v>
      </c>
      <c r="Q143">
        <f t="shared" si="51"/>
        <v>-2.7218440804198059</v>
      </c>
      <c r="R143">
        <f t="shared" si="52"/>
        <v>-2.5282886418107862</v>
      </c>
      <c r="S143">
        <f t="shared" si="45"/>
        <v>3.1264764389743696E-14</v>
      </c>
      <c r="T143">
        <f t="shared" si="45"/>
        <v>6.2239564156773181E-7</v>
      </c>
      <c r="U143">
        <f t="shared" si="45"/>
        <v>0.36423675374313186</v>
      </c>
      <c r="V143">
        <f t="shared" si="45"/>
        <v>6.5753388020705447E-2</v>
      </c>
      <c r="W143">
        <f t="shared" si="45"/>
        <v>7.9795462119733596E-2</v>
      </c>
      <c r="X143">
        <f t="shared" si="60"/>
        <v>0.50978622627924375</v>
      </c>
      <c r="Y143">
        <f t="shared" si="61"/>
        <v>-0.67376380529596358</v>
      </c>
      <c r="Z143">
        <f t="shared" si="46"/>
        <v>6.1329166576222692E-14</v>
      </c>
      <c r="AA143">
        <f t="shared" si="46"/>
        <v>1.2208953664958465E-6</v>
      </c>
      <c r="AB143">
        <f t="shared" si="46"/>
        <v>0.71448920148661532</v>
      </c>
      <c r="AC143">
        <f t="shared" si="46"/>
        <v>0.12898227655269751</v>
      </c>
      <c r="AD143">
        <f t="shared" si="46"/>
        <v>0.15652730106525931</v>
      </c>
      <c r="AE143">
        <f t="shared" si="62"/>
        <v>1</v>
      </c>
      <c r="AF143" s="15">
        <f t="shared" si="63"/>
        <v>9.8021073208252112</v>
      </c>
      <c r="AG143">
        <f t="shared" si="64"/>
        <v>11276.460125259979</v>
      </c>
      <c r="AI143">
        <f t="shared" si="49"/>
        <v>2.7371473608253198E-2</v>
      </c>
      <c r="AK143">
        <f t="shared" si="53"/>
        <v>1.6786696643572436E-15</v>
      </c>
      <c r="AL143">
        <f t="shared" si="54"/>
        <v>3.3417705302479678E-8</v>
      </c>
      <c r="AM143">
        <f t="shared" si="55"/>
        <v>1.9556622321872792E-2</v>
      </c>
      <c r="AN143">
        <f t="shared" si="56"/>
        <v>3.530434978594575E-3</v>
      </c>
      <c r="AO143">
        <f t="shared" si="57"/>
        <v>4.2843828900788481E-3</v>
      </c>
      <c r="AQ143" s="23">
        <f t="shared" si="48"/>
        <v>9.0181946719786281E-12</v>
      </c>
      <c r="AR143">
        <f t="shared" si="48"/>
        <v>1.7952750222835929E-4</v>
      </c>
      <c r="AS143">
        <f t="shared" si="48"/>
        <v>105.06261652886973</v>
      </c>
      <c r="AT143">
        <f t="shared" si="48"/>
        <v>18.966298486080817</v>
      </c>
      <c r="AU143" s="24">
        <f t="shared" si="47"/>
        <v>23.016677892263921</v>
      </c>
    </row>
    <row r="144" spans="1:49">
      <c r="A144">
        <v>7</v>
      </c>
      <c r="B144">
        <v>20</v>
      </c>
      <c r="C144">
        <v>10744.4542109262</v>
      </c>
      <c r="D144">
        <v>6602.88492501783</v>
      </c>
      <c r="E144">
        <v>16808.942786625601</v>
      </c>
      <c r="F144">
        <v>17720.048513448</v>
      </c>
      <c r="G144">
        <v>0.86</v>
      </c>
      <c r="H144">
        <v>27.8718530369792</v>
      </c>
      <c r="I144">
        <v>7.5652009820403503</v>
      </c>
      <c r="J144">
        <v>23.412356551062501</v>
      </c>
      <c r="K144">
        <v>20.9038897777343</v>
      </c>
      <c r="L144">
        <v>27.8718530369792</v>
      </c>
      <c r="M144">
        <v>23.8901597459821</v>
      </c>
      <c r="N144">
        <f t="shared" si="58"/>
        <v>-31.946862196505787</v>
      </c>
      <c r="O144">
        <f t="shared" si="59"/>
        <v>-14.714978630066788</v>
      </c>
      <c r="P144">
        <f t="shared" si="50"/>
        <v>-1.0716180710910383</v>
      </c>
      <c r="Q144">
        <f t="shared" si="51"/>
        <v>-2.775005175836986</v>
      </c>
      <c r="R144">
        <f t="shared" si="52"/>
        <v>-2.5948561073070366</v>
      </c>
      <c r="S144">
        <f t="shared" si="45"/>
        <v>1.3355311867504244E-14</v>
      </c>
      <c r="T144">
        <f t="shared" si="45"/>
        <v>4.0678598301397773E-7</v>
      </c>
      <c r="U144">
        <f t="shared" si="45"/>
        <v>0.34245395403517542</v>
      </c>
      <c r="V144">
        <f t="shared" si="45"/>
        <v>6.2349153979781059E-2</v>
      </c>
      <c r="W144">
        <f t="shared" si="45"/>
        <v>7.4656617843375045E-2</v>
      </c>
      <c r="X144">
        <f t="shared" si="60"/>
        <v>0.47946013264432796</v>
      </c>
      <c r="Y144">
        <f t="shared" si="61"/>
        <v>-0.73509453171416372</v>
      </c>
      <c r="Z144">
        <f t="shared" si="46"/>
        <v>2.785489545052842E-14</v>
      </c>
      <c r="AA144">
        <f t="shared" si="46"/>
        <v>8.4842504166188678E-7</v>
      </c>
      <c r="AB144">
        <f t="shared" si="46"/>
        <v>0.71424907040021579</v>
      </c>
      <c r="AC144">
        <f t="shared" si="46"/>
        <v>0.13004033022706554</v>
      </c>
      <c r="AD144">
        <f t="shared" si="46"/>
        <v>0.15570975094764897</v>
      </c>
      <c r="AE144">
        <f t="shared" si="62"/>
        <v>0.99999999999999978</v>
      </c>
      <c r="AF144" s="16">
        <f t="shared" si="63"/>
        <v>9.9154847935456214</v>
      </c>
      <c r="AG144">
        <f t="shared" si="64"/>
        <v>12099.490476834721</v>
      </c>
      <c r="AI144">
        <f t="shared" si="49"/>
        <v>2.9369224081068356E-2</v>
      </c>
      <c r="AJ144">
        <f>SUM(AI125:AI144)</f>
        <v>1.0000000000000002</v>
      </c>
      <c r="AK144">
        <f t="shared" si="53"/>
        <v>8.1807666624130072E-16</v>
      </c>
      <c r="AL144">
        <f t="shared" si="54"/>
        <v>2.4917585164557708E-8</v>
      </c>
      <c r="AM144">
        <f t="shared" si="55"/>
        <v>2.0976940998278706E-2</v>
      </c>
      <c r="AN144">
        <f t="shared" si="56"/>
        <v>3.8191835980148146E-3</v>
      </c>
      <c r="AO144">
        <f t="shared" si="57"/>
        <v>4.5730745671888487E-3</v>
      </c>
      <c r="AP144">
        <f>SUM(AK125:AO144)</f>
        <v>0.99999999999999978</v>
      </c>
      <c r="AQ144" s="25">
        <f t="shared" si="48"/>
        <v>4.3948936407284053E-12</v>
      </c>
      <c r="AR144" s="26">
        <f t="shared" si="48"/>
        <v>1.3386292642372213E-4</v>
      </c>
      <c r="AS144" s="26">
        <f t="shared" si="48"/>
        <v>112.69289102065305</v>
      </c>
      <c r="AT144" s="26">
        <f t="shared" si="48"/>
        <v>20.517521645995277</v>
      </c>
      <c r="AU144" s="27">
        <f t="shared" si="47"/>
        <v>24.567595145155867</v>
      </c>
      <c r="AV144">
        <f>SUM(AQ125:AU144)</f>
        <v>5372.2271054630992</v>
      </c>
      <c r="AW144">
        <f>C144*0.5</f>
        <v>5372.2271054631001</v>
      </c>
    </row>
    <row r="145" spans="1:47">
      <c r="A145">
        <v>8</v>
      </c>
      <c r="B145">
        <v>1</v>
      </c>
      <c r="C145">
        <v>1326.9172514140701</v>
      </c>
      <c r="D145">
        <v>9665.5722048840307</v>
      </c>
      <c r="E145">
        <v>15446.2702799339</v>
      </c>
      <c r="F145">
        <v>8990.4367514448204</v>
      </c>
      <c r="G145">
        <v>0.94</v>
      </c>
      <c r="H145">
        <v>16.359435333711801</v>
      </c>
      <c r="I145">
        <v>8.0421555620115992</v>
      </c>
      <c r="J145">
        <v>13.7419256803179</v>
      </c>
      <c r="K145">
        <v>12.269576500283801</v>
      </c>
      <c r="L145">
        <v>16.359435333711801</v>
      </c>
      <c r="M145">
        <v>14.0223731431815</v>
      </c>
      <c r="N145">
        <f t="shared" si="58"/>
        <v>-18.131960952584908</v>
      </c>
      <c r="O145">
        <f t="shared" si="59"/>
        <v>-7.8075280081063498</v>
      </c>
      <c r="P145">
        <f t="shared" si="50"/>
        <v>9.9622690932219538E-3</v>
      </c>
      <c r="Q145">
        <f t="shared" si="51"/>
        <v>-1.911573848091936</v>
      </c>
      <c r="R145">
        <f t="shared" si="52"/>
        <v>-1.5401545294027743</v>
      </c>
      <c r="S145">
        <f t="shared" si="45"/>
        <v>1.3347176767096602E-8</v>
      </c>
      <c r="T145">
        <f t="shared" si="45"/>
        <v>4.0666207168411076E-4</v>
      </c>
      <c r="U145">
        <f t="shared" si="45"/>
        <v>1.010012057694428</v>
      </c>
      <c r="V145">
        <f t="shared" si="45"/>
        <v>0.1478475138627878</v>
      </c>
      <c r="W145">
        <f t="shared" si="45"/>
        <v>0.2143479758029157</v>
      </c>
      <c r="X145">
        <f t="shared" si="60"/>
        <v>1.3726142227789924</v>
      </c>
      <c r="Y145">
        <f t="shared" si="61"/>
        <v>0.31671711336425007</v>
      </c>
      <c r="Z145">
        <f t="shared" si="46"/>
        <v>9.7239097086389876E-9</v>
      </c>
      <c r="AA145">
        <f t="shared" si="46"/>
        <v>2.9626829223784631E-4</v>
      </c>
      <c r="AB145">
        <f t="shared" si="46"/>
        <v>0.73583097197518421</v>
      </c>
      <c r="AC145">
        <f t="shared" si="46"/>
        <v>0.10771235749215535</v>
      </c>
      <c r="AD145">
        <f t="shared" si="46"/>
        <v>0.15616039251651287</v>
      </c>
      <c r="AE145">
        <f t="shared" si="62"/>
        <v>1</v>
      </c>
      <c r="AF145" s="14">
        <f t="shared" si="63"/>
        <v>9.3332106495075688</v>
      </c>
      <c r="AG145">
        <f t="shared" si="64"/>
        <v>14113.860798563614</v>
      </c>
      <c r="AH145">
        <f>SUM(AG145:AG164)</f>
        <v>431568.04343349108</v>
      </c>
      <c r="AI145">
        <f>AG145/$AH$145</f>
        <v>3.2703674457162858E-2</v>
      </c>
      <c r="AK145">
        <f t="shared" si="53"/>
        <v>3.1800757756217481E-10</v>
      </c>
      <c r="AL145">
        <f t="shared" si="54"/>
        <v>9.6890617813261147E-6</v>
      </c>
      <c r="AM145">
        <f t="shared" si="55"/>
        <v>2.4064376562974152E-2</v>
      </c>
      <c r="AN145">
        <f t="shared" si="56"/>
        <v>3.5225898744369955E-3</v>
      </c>
      <c r="AO145">
        <f t="shared" si="57"/>
        <v>5.1070186399628081E-3</v>
      </c>
      <c r="AQ145" s="20">
        <f t="shared" si="48"/>
        <v>2.1098487037382384E-7</v>
      </c>
      <c r="AR145" s="21">
        <f t="shared" si="48"/>
        <v>6.4282916138291811E-3</v>
      </c>
      <c r="AS145" s="21">
        <f t="shared" si="48"/>
        <v>15.965718202967414</v>
      </c>
      <c r="AT145" s="21">
        <f t="shared" si="48"/>
        <v>2.3370926370234861</v>
      </c>
      <c r="AU145" s="22">
        <f t="shared" si="47"/>
        <v>3.3882955683299358</v>
      </c>
    </row>
    <row r="146" spans="1:47">
      <c r="A146">
        <v>8</v>
      </c>
      <c r="B146">
        <v>2</v>
      </c>
      <c r="C146">
        <v>1326.9172514140701</v>
      </c>
      <c r="D146">
        <v>9665.5722048840307</v>
      </c>
      <c r="E146">
        <v>8431.2878347709793</v>
      </c>
      <c r="F146">
        <v>5653.8832326649099</v>
      </c>
      <c r="G146">
        <v>0.94</v>
      </c>
      <c r="H146">
        <v>13.1253803074944</v>
      </c>
      <c r="I146">
        <v>7.8689632024238598</v>
      </c>
      <c r="J146">
        <v>11.0253194582953</v>
      </c>
      <c r="K146">
        <v>9.8440352306207703</v>
      </c>
      <c r="L146">
        <v>15</v>
      </c>
      <c r="M146">
        <v>11.250325977852301</v>
      </c>
      <c r="N146">
        <f t="shared" si="58"/>
        <v>-14.251094921124029</v>
      </c>
      <c r="O146">
        <f t="shared" si="59"/>
        <v>-5.8670949923759093</v>
      </c>
      <c r="P146">
        <f t="shared" si="50"/>
        <v>0.29132505637413386</v>
      </c>
      <c r="Q146">
        <f t="shared" si="51"/>
        <v>-1.669019721125633</v>
      </c>
      <c r="R146">
        <f t="shared" si="52"/>
        <v>-1.3283846336630918</v>
      </c>
      <c r="S146">
        <f t="shared" si="45"/>
        <v>6.4688653994452685E-7</v>
      </c>
      <c r="T146">
        <f t="shared" si="45"/>
        <v>2.8310857253267684E-3</v>
      </c>
      <c r="U146">
        <f t="shared" si="45"/>
        <v>1.3381995035380012</v>
      </c>
      <c r="V146">
        <f t="shared" si="45"/>
        <v>0.18843169073761148</v>
      </c>
      <c r="W146">
        <f t="shared" si="45"/>
        <v>0.26490483421507627</v>
      </c>
      <c r="X146">
        <f t="shared" si="60"/>
        <v>1.7943677611025559</v>
      </c>
      <c r="Y146">
        <f t="shared" si="61"/>
        <v>0.58465273766843573</v>
      </c>
      <c r="Z146">
        <f t="shared" si="46"/>
        <v>3.6050945294906824E-7</v>
      </c>
      <c r="AA146">
        <f t="shared" si="46"/>
        <v>1.5777622551506371E-3</v>
      </c>
      <c r="AB146">
        <f t="shared" si="46"/>
        <v>0.74577772324428049</v>
      </c>
      <c r="AC146">
        <f t="shared" si="46"/>
        <v>0.10501286014068205</v>
      </c>
      <c r="AD146">
        <f t="shared" si="46"/>
        <v>0.14763129385043372</v>
      </c>
      <c r="AE146">
        <f t="shared" si="62"/>
        <v>0.99999999999999978</v>
      </c>
      <c r="AF146" s="15">
        <f t="shared" si="63"/>
        <v>8.8419653060436207</v>
      </c>
      <c r="AG146">
        <f t="shared" si="64"/>
        <v>10417.290184442594</v>
      </c>
      <c r="AI146">
        <f t="shared" ref="AI146:AI164" si="65">AG146/$AH$145</f>
        <v>2.4138233455758645E-2</v>
      </c>
      <c r="AK146">
        <f t="shared" si="53"/>
        <v>8.7020613382924459E-9</v>
      </c>
      <c r="AL146">
        <f t="shared" si="54"/>
        <v>3.8084393652510318E-5</v>
      </c>
      <c r="AM146">
        <f t="shared" si="55"/>
        <v>1.8001756789774604E-2</v>
      </c>
      <c r="AN146">
        <f t="shared" si="56"/>
        <v>2.5348249339327148E-3</v>
      </c>
      <c r="AO146">
        <f t="shared" si="57"/>
        <v>3.5635586363374746E-3</v>
      </c>
      <c r="AQ146" s="23">
        <f t="shared" si="48"/>
        <v>5.773457656321828E-6</v>
      </c>
      <c r="AR146">
        <f t="shared" si="48"/>
        <v>2.5267419473580223E-2</v>
      </c>
      <c r="AS146">
        <f t="shared" si="48"/>
        <v>11.943420820056145</v>
      </c>
      <c r="AT146">
        <f t="shared" si="48"/>
        <v>1.6817514670749247</v>
      </c>
      <c r="AU146" s="24">
        <f t="shared" si="47"/>
        <v>2.3642737154908966</v>
      </c>
    </row>
    <row r="147" spans="1:47">
      <c r="A147">
        <v>8</v>
      </c>
      <c r="B147">
        <v>3</v>
      </c>
      <c r="C147">
        <v>1326.9172514140701</v>
      </c>
      <c r="D147">
        <v>9665.5722048840307</v>
      </c>
      <c r="E147">
        <v>13526.411711832499</v>
      </c>
      <c r="F147">
        <v>9921.3813291440892</v>
      </c>
      <c r="G147">
        <v>0.94</v>
      </c>
      <c r="H147">
        <v>11.508546370318401</v>
      </c>
      <c r="I147">
        <v>7.1154911151926497</v>
      </c>
      <c r="J147">
        <v>9.6671789510674806</v>
      </c>
      <c r="K147">
        <v>8.6314097777388099</v>
      </c>
      <c r="L147">
        <v>15</v>
      </c>
      <c r="M147">
        <v>9.8644683174158008</v>
      </c>
      <c r="N147">
        <f t="shared" si="58"/>
        <v>-12.31089419651283</v>
      </c>
      <c r="O147">
        <f t="shared" si="59"/>
        <v>-4.89699463007031</v>
      </c>
      <c r="P147">
        <f t="shared" si="50"/>
        <v>0.43198960890844229</v>
      </c>
      <c r="Q147">
        <f t="shared" si="51"/>
        <v>-1.5477571758374369</v>
      </c>
      <c r="R147">
        <f t="shared" si="52"/>
        <v>-1.2364875880243307</v>
      </c>
      <c r="S147">
        <f t="shared" si="45"/>
        <v>4.5024259947422723E-6</v>
      </c>
      <c r="T147">
        <f t="shared" si="45"/>
        <v>7.4689964711739205E-3</v>
      </c>
      <c r="U147">
        <f t="shared" si="45"/>
        <v>1.5403191094810742</v>
      </c>
      <c r="V147">
        <f t="shared" si="45"/>
        <v>0.21272454294148738</v>
      </c>
      <c r="W147">
        <f t="shared" si="45"/>
        <v>0.29040244169554569</v>
      </c>
      <c r="X147">
        <f t="shared" si="60"/>
        <v>2.0509195930152759</v>
      </c>
      <c r="Y147">
        <f t="shared" si="61"/>
        <v>0.71828827452617983</v>
      </c>
      <c r="Z147">
        <f t="shared" si="46"/>
        <v>2.1953205820822917E-6</v>
      </c>
      <c r="AA147">
        <f t="shared" si="46"/>
        <v>3.6417792762869611E-3</v>
      </c>
      <c r="AB147">
        <f t="shared" si="46"/>
        <v>0.75103827313702076</v>
      </c>
      <c r="AC147">
        <f t="shared" si="46"/>
        <v>0.10372154211503645</v>
      </c>
      <c r="AD147">
        <f t="shared" si="46"/>
        <v>0.14159621015107376</v>
      </c>
      <c r="AE147">
        <f t="shared" si="62"/>
        <v>1</v>
      </c>
      <c r="AF147" s="15">
        <f t="shared" si="63"/>
        <v>9.3885152670662713</v>
      </c>
      <c r="AG147">
        <f t="shared" si="64"/>
        <v>19758.065352265126</v>
      </c>
      <c r="AI147">
        <f t="shared" si="65"/>
        <v>4.5782039826380336E-2</v>
      </c>
      <c r="AK147">
        <f t="shared" si="53"/>
        <v>1.0050625432056394E-7</v>
      </c>
      <c r="AL147">
        <f t="shared" si="54"/>
        <v>1.667280838658562E-4</v>
      </c>
      <c r="AM147">
        <f t="shared" si="55"/>
        <v>3.4384064131894994E-2</v>
      </c>
      <c r="AN147">
        <f t="shared" si="56"/>
        <v>4.7485837719641842E-3</v>
      </c>
      <c r="AO147">
        <f t="shared" si="57"/>
        <v>6.4825633324009785E-3</v>
      </c>
      <c r="AQ147" s="23">
        <f t="shared" si="48"/>
        <v>6.6681741366483104E-5</v>
      </c>
      <c r="AR147">
        <f t="shared" si="48"/>
        <v>0.11061718538840823</v>
      </c>
      <c r="AS147">
        <f t="shared" si="48"/>
        <v>22.812403935169609</v>
      </c>
      <c r="AT147">
        <f t="shared" si="48"/>
        <v>3.1504888634020864</v>
      </c>
      <c r="AU147" s="24">
        <f t="shared" si="47"/>
        <v>4.3009125595735709</v>
      </c>
    </row>
    <row r="148" spans="1:47">
      <c r="A148">
        <v>8</v>
      </c>
      <c r="B148">
        <v>4</v>
      </c>
      <c r="C148">
        <v>1326.9172514140701</v>
      </c>
      <c r="D148">
        <v>9665.5722048840307</v>
      </c>
      <c r="E148">
        <v>8663.6969940755498</v>
      </c>
      <c r="F148">
        <v>5979.9144694669303</v>
      </c>
      <c r="G148">
        <v>0.94</v>
      </c>
      <c r="H148">
        <v>9.0067216588681394</v>
      </c>
      <c r="I148">
        <v>7.5769712910880198</v>
      </c>
      <c r="J148">
        <v>7.5656461934492096</v>
      </c>
      <c r="K148">
        <v>6.7550412441510899</v>
      </c>
      <c r="L148">
        <v>15</v>
      </c>
      <c r="M148">
        <v>7.7200471361726697</v>
      </c>
      <c r="N148">
        <f t="shared" si="58"/>
        <v>-9.3087045427725155</v>
      </c>
      <c r="O148">
        <f t="shared" si="59"/>
        <v>-3.3958998032001526</v>
      </c>
      <c r="P148">
        <f t="shared" si="50"/>
        <v>0.64964835880461913</v>
      </c>
      <c r="Q148">
        <f t="shared" si="51"/>
        <v>-1.3601203224786649</v>
      </c>
      <c r="R148">
        <f t="shared" si="52"/>
        <v>-1.1431109342390351</v>
      </c>
      <c r="S148">
        <f t="shared" si="45"/>
        <v>9.0631878881340541E-5</v>
      </c>
      <c r="T148">
        <f t="shared" si="45"/>
        <v>3.3510387848082447E-2</v>
      </c>
      <c r="U148">
        <f t="shared" si="45"/>
        <v>1.9148673643628777</v>
      </c>
      <c r="V148">
        <f t="shared" si="45"/>
        <v>0.25662989675052533</v>
      </c>
      <c r="W148">
        <f t="shared" si="45"/>
        <v>0.31882563185762003</v>
      </c>
      <c r="X148">
        <f t="shared" si="60"/>
        <v>2.5239239126979869</v>
      </c>
      <c r="Y148">
        <f t="shared" si="61"/>
        <v>0.9258147987008043</v>
      </c>
      <c r="Z148">
        <f t="shared" si="46"/>
        <v>3.5909116921222166E-5</v>
      </c>
      <c r="AA148">
        <f t="shared" si="46"/>
        <v>1.3277099075566429E-2</v>
      </c>
      <c r="AB148">
        <f t="shared" si="46"/>
        <v>0.75868664452564705</v>
      </c>
      <c r="AC148">
        <f t="shared" si="46"/>
        <v>0.10167893550966713</v>
      </c>
      <c r="AD148">
        <f t="shared" si="46"/>
        <v>0.12632141177219819</v>
      </c>
      <c r="AE148">
        <f t="shared" si="62"/>
        <v>1</v>
      </c>
      <c r="AF148" s="15">
        <f t="shared" si="63"/>
        <v>8.8928132015222179</v>
      </c>
      <c r="AG148">
        <f t="shared" si="64"/>
        <v>13917.238917874731</v>
      </c>
      <c r="AI148">
        <f t="shared" si="65"/>
        <v>3.224807566183828E-2</v>
      </c>
      <c r="AK148">
        <f t="shared" si="53"/>
        <v>1.1579999194253698E-6</v>
      </c>
      <c r="AL148">
        <f t="shared" si="54"/>
        <v>4.2816089555858928E-4</v>
      </c>
      <c r="AM148">
        <f t="shared" si="55"/>
        <v>2.4466184316289268E-2</v>
      </c>
      <c r="AN148">
        <f t="shared" si="56"/>
        <v>3.2789500055309204E-3</v>
      </c>
      <c r="AO148">
        <f t="shared" si="57"/>
        <v>4.0736224445400756E-3</v>
      </c>
      <c r="AQ148" s="23">
        <f t="shared" si="48"/>
        <v>7.6828503511081308E-4</v>
      </c>
      <c r="AR148">
        <f t="shared" si="48"/>
        <v>0.28406703934879501</v>
      </c>
      <c r="AS148">
        <f t="shared" si="48"/>
        <v>16.232301022780291</v>
      </c>
      <c r="AT148">
        <f t="shared" si="48"/>
        <v>2.1754476644316192</v>
      </c>
      <c r="AU148" s="24">
        <f t="shared" si="47"/>
        <v>2.7026799487038913</v>
      </c>
    </row>
    <row r="149" spans="1:47">
      <c r="A149">
        <v>8</v>
      </c>
      <c r="B149">
        <v>5</v>
      </c>
      <c r="C149">
        <v>1326.9172514140701</v>
      </c>
      <c r="D149">
        <v>9665.5722048840307</v>
      </c>
      <c r="E149">
        <v>14782.8116542268</v>
      </c>
      <c r="F149">
        <v>12480.475744780801</v>
      </c>
      <c r="G149">
        <v>0.94</v>
      </c>
      <c r="H149">
        <v>7.52849482806797</v>
      </c>
      <c r="I149">
        <v>7.5869091848548997</v>
      </c>
      <c r="J149">
        <v>6.32393565557709</v>
      </c>
      <c r="K149">
        <v>5.6463711210509597</v>
      </c>
      <c r="L149">
        <v>15</v>
      </c>
      <c r="M149">
        <v>6.4529955669153898</v>
      </c>
      <c r="N149">
        <f t="shared" si="58"/>
        <v>-7.5348323458123136</v>
      </c>
      <c r="O149">
        <f t="shared" si="59"/>
        <v>-2.5089637047200517</v>
      </c>
      <c r="P149">
        <f t="shared" si="50"/>
        <v>0.77825409308423288</v>
      </c>
      <c r="Q149">
        <f t="shared" si="51"/>
        <v>-1.249253310168652</v>
      </c>
      <c r="R149">
        <f t="shared" si="52"/>
        <v>-1.0800564925891774</v>
      </c>
      <c r="S149">
        <f t="shared" si="45"/>
        <v>5.3415080857555021E-4</v>
      </c>
      <c r="T149">
        <f t="shared" si="45"/>
        <v>8.1352500786006712E-2</v>
      </c>
      <c r="U149">
        <f t="shared" si="45"/>
        <v>2.1776669408212617</v>
      </c>
      <c r="V149">
        <f t="shared" si="45"/>
        <v>0.28671880696828039</v>
      </c>
      <c r="W149">
        <f t="shared" si="45"/>
        <v>0.33957634155630695</v>
      </c>
      <c r="X149">
        <f t="shared" si="60"/>
        <v>2.885848740940431</v>
      </c>
      <c r="Y149">
        <f t="shared" si="61"/>
        <v>1.0598190476616061</v>
      </c>
      <c r="Z149">
        <f t="shared" si="46"/>
        <v>1.8509314123008502E-4</v>
      </c>
      <c r="AA149">
        <f t="shared" si="46"/>
        <v>2.8190147193749255E-2</v>
      </c>
      <c r="AB149">
        <f t="shared" si="46"/>
        <v>0.75460189923592835</v>
      </c>
      <c r="AC149">
        <f t="shared" si="46"/>
        <v>9.9353373203768608E-2</v>
      </c>
      <c r="AD149">
        <f t="shared" si="46"/>
        <v>0.11766948722532385</v>
      </c>
      <c r="AE149">
        <f t="shared" si="62"/>
        <v>1</v>
      </c>
      <c r="AF149" s="15">
        <f t="shared" si="63"/>
        <v>9.595459734844523</v>
      </c>
      <c r="AG149">
        <f t="shared" si="64"/>
        <v>30863.609050105853</v>
      </c>
      <c r="AI149">
        <f t="shared" si="65"/>
        <v>7.1515047325004827E-2</v>
      </c>
      <c r="AK149">
        <f t="shared" si="53"/>
        <v>1.3236944754603332E-5</v>
      </c>
      <c r="AL149">
        <f t="shared" si="54"/>
        <v>2.01601971065983E-3</v>
      </c>
      <c r="AM149">
        <f t="shared" si="55"/>
        <v>5.3965390535395938E-2</v>
      </c>
      <c r="AN149">
        <f t="shared" si="56"/>
        <v>7.1052611865663785E-3</v>
      </c>
      <c r="AO149">
        <f t="shared" si="57"/>
        <v>8.4151389476280862E-3</v>
      </c>
      <c r="AQ149" s="23">
        <f t="shared" si="48"/>
        <v>8.7821651754490734E-3</v>
      </c>
      <c r="AR149">
        <f t="shared" si="48"/>
        <v>1.3375456666326653</v>
      </c>
      <c r="AS149">
        <f t="shared" si="48"/>
        <v>35.803803840357226</v>
      </c>
      <c r="AT149">
        <f t="shared" si="48"/>
        <v>4.7140468221288669</v>
      </c>
      <c r="AU149" s="24">
        <f t="shared" si="47"/>
        <v>5.5830965213270751</v>
      </c>
    </row>
    <row r="150" spans="1:47">
      <c r="A150">
        <v>8</v>
      </c>
      <c r="B150">
        <v>6</v>
      </c>
      <c r="C150">
        <v>1326.9172514140701</v>
      </c>
      <c r="D150">
        <v>9665.5722048840307</v>
      </c>
      <c r="E150">
        <v>9917.1173318633791</v>
      </c>
      <c r="F150">
        <v>8485.8407141789503</v>
      </c>
      <c r="G150">
        <v>0.94</v>
      </c>
      <c r="H150">
        <v>4.7427334950970099</v>
      </c>
      <c r="I150">
        <v>7.4269834659420804</v>
      </c>
      <c r="J150">
        <v>3.9838961358814902</v>
      </c>
      <c r="K150">
        <v>3.5570501213227699</v>
      </c>
      <c r="L150">
        <v>15</v>
      </c>
      <c r="M150">
        <v>4.0652001386545802</v>
      </c>
      <c r="N150">
        <f t="shared" si="58"/>
        <v>-4.1919187462471612</v>
      </c>
      <c r="O150">
        <f t="shared" si="59"/>
        <v>-0.83750690493747593</v>
      </c>
      <c r="P150">
        <f t="shared" si="50"/>
        <v>1.0206153290527042</v>
      </c>
      <c r="Q150">
        <f t="shared" si="51"/>
        <v>-1.040321210195833</v>
      </c>
      <c r="R150">
        <f t="shared" si="52"/>
        <v>-0.95586894960875246</v>
      </c>
      <c r="S150">
        <f t="shared" si="45"/>
        <v>1.5117250859148598E-2</v>
      </c>
      <c r="T150">
        <f t="shared" si="45"/>
        <v>0.43278816157247402</v>
      </c>
      <c r="U150">
        <f t="shared" si="45"/>
        <v>2.7749017163862222</v>
      </c>
      <c r="V150">
        <f t="shared" si="45"/>
        <v>0.35334116694323625</v>
      </c>
      <c r="W150">
        <f t="shared" si="45"/>
        <v>0.38447790742916615</v>
      </c>
      <c r="X150">
        <f t="shared" si="60"/>
        <v>3.9606262031902473</v>
      </c>
      <c r="Y150">
        <f t="shared" si="61"/>
        <v>1.3764021448835728</v>
      </c>
      <c r="Z150">
        <f t="shared" si="46"/>
        <v>3.8168840187371871E-3</v>
      </c>
      <c r="AA150">
        <f t="shared" si="46"/>
        <v>0.10927266027373833</v>
      </c>
      <c r="AB150">
        <f t="shared" si="46"/>
        <v>0.70062196582728886</v>
      </c>
      <c r="AC150">
        <f t="shared" si="46"/>
        <v>8.9213459896473751E-2</v>
      </c>
      <c r="AD150">
        <f t="shared" si="46"/>
        <v>9.7075029983761857E-2</v>
      </c>
      <c r="AE150">
        <f t="shared" si="62"/>
        <v>1</v>
      </c>
      <c r="AF150" s="15">
        <f t="shared" si="63"/>
        <v>9.2076776615028511</v>
      </c>
      <c r="AG150">
        <f t="shared" si="64"/>
        <v>26138.357825510397</v>
      </c>
      <c r="AI150">
        <f t="shared" si="65"/>
        <v>6.0566017857943126E-2</v>
      </c>
      <c r="AK150">
        <f t="shared" si="53"/>
        <v>2.311734656405342E-4</v>
      </c>
      <c r="AL150">
        <f t="shared" si="54"/>
        <v>6.6182098935241886E-3</v>
      </c>
      <c r="AM150">
        <f t="shared" si="55"/>
        <v>4.2433882493962793E-2</v>
      </c>
      <c r="AN150">
        <f t="shared" si="56"/>
        <v>5.4033040052587225E-3</v>
      </c>
      <c r="AO150">
        <f t="shared" si="57"/>
        <v>5.8794479995568846E-3</v>
      </c>
      <c r="AQ150" s="23">
        <f t="shared" si="48"/>
        <v>0.1533740298138013</v>
      </c>
      <c r="AR150">
        <f t="shared" si="48"/>
        <v>4.3909084405982606</v>
      </c>
      <c r="AS150">
        <f t="shared" si="48"/>
        <v>28.153125362858368</v>
      </c>
      <c r="AT150">
        <f t="shared" si="48"/>
        <v>3.5848686496062698</v>
      </c>
      <c r="AU150" s="24">
        <f t="shared" si="47"/>
        <v>3.900770489701987</v>
      </c>
    </row>
    <row r="151" spans="1:47">
      <c r="A151">
        <v>8</v>
      </c>
      <c r="B151">
        <v>7</v>
      </c>
      <c r="C151">
        <v>1326.9172514140701</v>
      </c>
      <c r="D151">
        <v>9665.5722048840307</v>
      </c>
      <c r="E151">
        <v>10744.4542109262</v>
      </c>
      <c r="F151">
        <v>6602.88492501783</v>
      </c>
      <c r="G151">
        <v>0.94</v>
      </c>
      <c r="H151">
        <v>2.48045666826911</v>
      </c>
      <c r="I151">
        <v>7.5686107721033498</v>
      </c>
      <c r="J151">
        <v>2.0835836013460498</v>
      </c>
      <c r="K151">
        <v>1.86034250120182</v>
      </c>
      <c r="L151">
        <v>15</v>
      </c>
      <c r="M151">
        <v>2.12610571565923</v>
      </c>
      <c r="N151">
        <f t="shared" si="58"/>
        <v>-1.4771865540536817</v>
      </c>
      <c r="O151">
        <f t="shared" si="59"/>
        <v>0.51985919115926404</v>
      </c>
      <c r="P151">
        <f t="shared" si="50"/>
        <v>1.2174334129867332</v>
      </c>
      <c r="Q151">
        <f t="shared" si="51"/>
        <v>-0.87065044818373805</v>
      </c>
      <c r="R151">
        <f t="shared" si="52"/>
        <v>-0.86316304764382301</v>
      </c>
      <c r="S151">
        <f t="shared" si="45"/>
        <v>0.22827903649149428</v>
      </c>
      <c r="T151">
        <f t="shared" si="45"/>
        <v>1.6817908220095539</v>
      </c>
      <c r="U151">
        <f t="shared" si="45"/>
        <v>3.3785053683618469</v>
      </c>
      <c r="V151">
        <f t="shared" si="45"/>
        <v>0.41867913157974984</v>
      </c>
      <c r="W151">
        <f t="shared" si="45"/>
        <v>0.42182571510108796</v>
      </c>
      <c r="X151">
        <f t="shared" si="60"/>
        <v>6.1290800735437321</v>
      </c>
      <c r="Y151">
        <f t="shared" si="61"/>
        <v>1.8130446691178332</v>
      </c>
      <c r="Z151">
        <f t="shared" si="46"/>
        <v>3.7245236438803307E-2</v>
      </c>
      <c r="AA151">
        <f t="shared" si="46"/>
        <v>0.27439530921924643</v>
      </c>
      <c r="AB151">
        <f t="shared" si="46"/>
        <v>0.55122552288804594</v>
      </c>
      <c r="AC151">
        <f t="shared" si="46"/>
        <v>6.8310272758057886E-2</v>
      </c>
      <c r="AD151">
        <f t="shared" si="46"/>
        <v>6.8823658695846557E-2</v>
      </c>
      <c r="AE151">
        <f t="shared" si="62"/>
        <v>1</v>
      </c>
      <c r="AF151" s="15">
        <f t="shared" si="63"/>
        <v>9.0136626232282975</v>
      </c>
      <c r="AG151">
        <f t="shared" si="64"/>
        <v>29225.412229437967</v>
      </c>
      <c r="AI151">
        <f t="shared" si="65"/>
        <v>6.7719129518777482E-2</v>
      </c>
      <c r="AK151">
        <f t="shared" si="53"/>
        <v>2.5222149903568118E-3</v>
      </c>
      <c r="AL151">
        <f t="shared" si="54"/>
        <v>1.8581811484363147E-2</v>
      </c>
      <c r="AM151">
        <f t="shared" si="55"/>
        <v>3.7328512578511427E-2</v>
      </c>
      <c r="AN151">
        <f t="shared" si="56"/>
        <v>4.6259122083659393E-3</v>
      </c>
      <c r="AO151">
        <f t="shared" si="57"/>
        <v>4.6606782571801692E-3</v>
      </c>
      <c r="AQ151" s="23">
        <f t="shared" si="48"/>
        <v>1.6733852912398131</v>
      </c>
      <c r="AR151">
        <f t="shared" si="48"/>
        <v>12.328263110562775</v>
      </c>
      <c r="AS151">
        <f t="shared" si="48"/>
        <v>24.765923655026963</v>
      </c>
      <c r="AT151">
        <f t="shared" si="48"/>
        <v>3.0691013564038614</v>
      </c>
      <c r="AU151" s="24">
        <f t="shared" si="47"/>
        <v>3.0921671913714142</v>
      </c>
    </row>
    <row r="152" spans="1:47">
      <c r="A152">
        <v>8</v>
      </c>
      <c r="B152">
        <v>8</v>
      </c>
      <c r="C152">
        <v>1326.9172514140701</v>
      </c>
      <c r="D152">
        <v>9665.5722048840307</v>
      </c>
      <c r="E152">
        <v>1326.9172514140701</v>
      </c>
      <c r="F152">
        <v>9665.5722048840307</v>
      </c>
      <c r="G152">
        <v>0.94</v>
      </c>
      <c r="H152">
        <v>0.81404018859101401</v>
      </c>
      <c r="I152">
        <v>8.0799942195555197</v>
      </c>
      <c r="J152">
        <v>0.68379375841645096</v>
      </c>
      <c r="K152">
        <v>0.61053014144326201</v>
      </c>
      <c r="L152">
        <v>15</v>
      </c>
      <c r="M152">
        <v>0.69774873307801399</v>
      </c>
      <c r="N152">
        <f t="shared" si="58"/>
        <v>0.52251322156003333</v>
      </c>
      <c r="O152">
        <f t="shared" si="59"/>
        <v>1.5197090789661216</v>
      </c>
      <c r="P152">
        <f t="shared" si="50"/>
        <v>1.3624116467187268</v>
      </c>
      <c r="Q152">
        <f t="shared" si="51"/>
        <v>-0.74566921220788218</v>
      </c>
      <c r="R152">
        <f t="shared" si="52"/>
        <v>-0.80708670193832732</v>
      </c>
      <c r="S152">
        <f t="shared" si="45"/>
        <v>1.6862602743866213</v>
      </c>
      <c r="T152">
        <f t="shared" si="45"/>
        <v>4.570895232127751</v>
      </c>
      <c r="U152">
        <f t="shared" si="45"/>
        <v>3.9056008829085043</v>
      </c>
      <c r="V152">
        <f t="shared" si="45"/>
        <v>0.47441670823086929</v>
      </c>
      <c r="W152">
        <f t="shared" si="45"/>
        <v>0.4461559600227652</v>
      </c>
      <c r="X152">
        <f t="shared" si="60"/>
        <v>11.083329057676512</v>
      </c>
      <c r="Y152">
        <f t="shared" si="61"/>
        <v>2.4054420926601314</v>
      </c>
      <c r="Z152">
        <f t="shared" si="46"/>
        <v>0.15214384284825391</v>
      </c>
      <c r="AA152">
        <f t="shared" si="46"/>
        <v>0.41241175898877308</v>
      </c>
      <c r="AB152">
        <f t="shared" si="46"/>
        <v>0.35238517800781305</v>
      </c>
      <c r="AC152">
        <f t="shared" si="46"/>
        <v>4.2804531541205101E-2</v>
      </c>
      <c r="AD152">
        <f t="shared" si="46"/>
        <v>4.0254688613954814E-2</v>
      </c>
      <c r="AE152">
        <f t="shared" si="62"/>
        <v>1</v>
      </c>
      <c r="AF152" s="15">
        <f t="shared" si="63"/>
        <v>9.1967088629451759</v>
      </c>
      <c r="AG152">
        <f t="shared" si="64"/>
        <v>53131.132125349708</v>
      </c>
      <c r="AI152">
        <f t="shared" si="65"/>
        <v>0.12311183122514432</v>
      </c>
      <c r="AK152">
        <f t="shared" si="53"/>
        <v>1.8730707102679118E-2</v>
      </c>
      <c r="AL152">
        <f t="shared" si="54"/>
        <v>5.0772766867890728E-2</v>
      </c>
      <c r="AM152">
        <f t="shared" si="55"/>
        <v>4.3382784561140322E-2</v>
      </c>
      <c r="AN152">
        <f t="shared" si="56"/>
        <v>5.2697442627722092E-3</v>
      </c>
      <c r="AO152">
        <f t="shared" si="57"/>
        <v>4.9558284306619443E-3</v>
      </c>
      <c r="AQ152" s="23">
        <f t="shared" si="48"/>
        <v>12.427049192864487</v>
      </c>
      <c r="AR152">
        <f t="shared" si="48"/>
        <v>33.685630129514465</v>
      </c>
      <c r="AS152">
        <f t="shared" si="48"/>
        <v>28.782682624278536</v>
      </c>
      <c r="AT152">
        <f t="shared" si="48"/>
        <v>3.4962572864063826</v>
      </c>
      <c r="AU152" s="24">
        <f t="shared" si="47"/>
        <v>3.2879871198468256</v>
      </c>
    </row>
    <row r="153" spans="1:47">
      <c r="A153">
        <v>8</v>
      </c>
      <c r="B153">
        <v>9</v>
      </c>
      <c r="C153">
        <v>1326.9172514140701</v>
      </c>
      <c r="D153">
        <v>9665.5722048840307</v>
      </c>
      <c r="E153">
        <v>6736.8860152257803</v>
      </c>
      <c r="F153">
        <v>5806.3655341846197</v>
      </c>
      <c r="G153">
        <v>0.94</v>
      </c>
      <c r="H153">
        <v>2.7658845668499699</v>
      </c>
      <c r="I153">
        <v>7.1234597116818001</v>
      </c>
      <c r="J153">
        <v>2.32334303615397</v>
      </c>
      <c r="K153">
        <v>2.0744134251374802</v>
      </c>
      <c r="L153">
        <v>15</v>
      </c>
      <c r="M153">
        <v>2.3707582001571299</v>
      </c>
      <c r="N153">
        <f t="shared" si="58"/>
        <v>-1.8197000323507133</v>
      </c>
      <c r="O153">
        <f t="shared" si="59"/>
        <v>0.34860245201074824</v>
      </c>
      <c r="P153">
        <f t="shared" si="50"/>
        <v>1.1926011858101977</v>
      </c>
      <c r="Q153">
        <f t="shared" si="51"/>
        <v>-0.89205754057730402</v>
      </c>
      <c r="R153">
        <f t="shared" si="52"/>
        <v>-0.86204114005607158</v>
      </c>
      <c r="S153">
        <f t="shared" si="45"/>
        <v>0.16207436070782763</v>
      </c>
      <c r="T153">
        <f t="shared" si="45"/>
        <v>1.4170857187678181</v>
      </c>
      <c r="U153">
        <f t="shared" si="45"/>
        <v>3.2956426464963551</v>
      </c>
      <c r="V153">
        <f t="shared" si="45"/>
        <v>0.40981168053195577</v>
      </c>
      <c r="W153">
        <f t="shared" si="45"/>
        <v>0.4222992301419603</v>
      </c>
      <c r="X153">
        <f t="shared" si="60"/>
        <v>5.7069136366459166</v>
      </c>
      <c r="Y153">
        <f t="shared" si="61"/>
        <v>1.7416783585586795</v>
      </c>
      <c r="Z153">
        <f t="shared" si="46"/>
        <v>2.8399651900651933E-2</v>
      </c>
      <c r="AA153">
        <f t="shared" si="46"/>
        <v>0.24831034933983542</v>
      </c>
      <c r="AB153">
        <f t="shared" si="46"/>
        <v>0.57748248113200462</v>
      </c>
      <c r="AC153">
        <f t="shared" si="46"/>
        <v>7.1809686745638479E-2</v>
      </c>
      <c r="AD153">
        <f t="shared" si="46"/>
        <v>7.3997830881869661E-2</v>
      </c>
      <c r="AE153">
        <f t="shared" si="62"/>
        <v>1.0000000000000002</v>
      </c>
      <c r="AF153" s="15">
        <f t="shared" si="63"/>
        <v>8.82715987268476</v>
      </c>
      <c r="AG153">
        <f t="shared" si="64"/>
        <v>23071.069838565752</v>
      </c>
      <c r="AI153">
        <f t="shared" si="65"/>
        <v>5.3458707588763421E-2</v>
      </c>
      <c r="AK153">
        <f t="shared" si="53"/>
        <v>1.5182086865796209E-3</v>
      </c>
      <c r="AL153">
        <f t="shared" si="54"/>
        <v>1.3274350356621957E-2</v>
      </c>
      <c r="AM153">
        <f t="shared" si="55"/>
        <v>3.0871467096469426E-2</v>
      </c>
      <c r="AN153">
        <f t="shared" si="56"/>
        <v>3.8388530457757878E-3</v>
      </c>
      <c r="AO153">
        <f t="shared" si="57"/>
        <v>3.9558284033166377E-3</v>
      </c>
      <c r="AQ153" s="23">
        <f t="shared" si="48"/>
        <v>1.0072686487345979</v>
      </c>
      <c r="AR153">
        <f t="shared" si="48"/>
        <v>8.8069822447580943</v>
      </c>
      <c r="AS153">
        <f t="shared" si="48"/>
        <v>20.481941133383557</v>
      </c>
      <c r="AT153">
        <f t="shared" si="48"/>
        <v>2.5469201660416698</v>
      </c>
      <c r="AU153" s="24">
        <f t="shared" si="47"/>
        <v>2.6245284759973111</v>
      </c>
    </row>
    <row r="154" spans="1:47">
      <c r="A154">
        <v>8</v>
      </c>
      <c r="B154">
        <v>10</v>
      </c>
      <c r="C154">
        <v>1326.9172514140701</v>
      </c>
      <c r="D154">
        <v>9665.5722048840307</v>
      </c>
      <c r="E154">
        <v>15653.849400851201</v>
      </c>
      <c r="F154">
        <v>10723.919758195199</v>
      </c>
      <c r="G154">
        <v>0.94</v>
      </c>
      <c r="H154">
        <v>4.8380240968605701</v>
      </c>
      <c r="I154">
        <v>8.4477753470408601</v>
      </c>
      <c r="J154">
        <v>4.06394024136286</v>
      </c>
      <c r="K154">
        <v>3.62851807264542</v>
      </c>
      <c r="L154">
        <v>15</v>
      </c>
      <c r="M154">
        <v>4.1468777973090596</v>
      </c>
      <c r="N154">
        <f t="shared" si="58"/>
        <v>-4.3062674683634334</v>
      </c>
      <c r="O154">
        <f t="shared" si="59"/>
        <v>-0.89468126599561204</v>
      </c>
      <c r="P154">
        <f t="shared" si="50"/>
        <v>1.0123250466992768</v>
      </c>
      <c r="Q154">
        <f t="shared" si="51"/>
        <v>-1.047468005328098</v>
      </c>
      <c r="R154">
        <f t="shared" si="52"/>
        <v>-0.99057658897443979</v>
      </c>
      <c r="S154">
        <f t="shared" si="45"/>
        <v>1.3483784436344142E-2</v>
      </c>
      <c r="T154">
        <f t="shared" si="45"/>
        <v>0.40873785653469391</v>
      </c>
      <c r="U154">
        <f t="shared" si="45"/>
        <v>2.7519920924921109</v>
      </c>
      <c r="V154">
        <f t="shared" si="45"/>
        <v>0.35082491229966872</v>
      </c>
      <c r="W154">
        <f t="shared" si="45"/>
        <v>0.37136250575320973</v>
      </c>
      <c r="X154">
        <f t="shared" si="60"/>
        <v>3.8964011515160273</v>
      </c>
      <c r="Y154">
        <f t="shared" si="61"/>
        <v>1.3600533454479398</v>
      </c>
      <c r="Z154">
        <f t="shared" si="46"/>
        <v>3.4605739789132896E-3</v>
      </c>
      <c r="AA154">
        <f t="shared" si="46"/>
        <v>0.1049013796681742</v>
      </c>
      <c r="AB154">
        <f t="shared" si="46"/>
        <v>0.70629075022764398</v>
      </c>
      <c r="AC154">
        <f t="shared" si="46"/>
        <v>9.00381913097342E-2</v>
      </c>
      <c r="AD154">
        <f t="shared" si="46"/>
        <v>9.530910481553434E-2</v>
      </c>
      <c r="AE154">
        <f t="shared" si="62"/>
        <v>1</v>
      </c>
      <c r="AF154" s="15">
        <f t="shared" si="63"/>
        <v>9.4782276004781938</v>
      </c>
      <c r="AG154">
        <f t="shared" si="64"/>
        <v>33869.322487551704</v>
      </c>
      <c r="AI154">
        <f t="shared" si="65"/>
        <v>7.8479681252792532E-2</v>
      </c>
      <c r="AK154">
        <f t="shared" si="53"/>
        <v>2.7158474281682298E-4</v>
      </c>
      <c r="AL154">
        <f t="shared" si="54"/>
        <v>8.2326268393364821E-3</v>
      </c>
      <c r="AM154">
        <f t="shared" si="55"/>
        <v>5.5429472949661204E-2</v>
      </c>
      <c r="AN154">
        <f t="shared" si="56"/>
        <v>7.0661685545658943E-3</v>
      </c>
      <c r="AO154">
        <f t="shared" si="57"/>
        <v>7.4798281664121289E-3</v>
      </c>
      <c r="AQ154" s="23">
        <f t="shared" si="48"/>
        <v>0.18018524023224794</v>
      </c>
      <c r="AR154">
        <f t="shared" si="48"/>
        <v>5.4620072887850339</v>
      </c>
      <c r="AS154">
        <f t="shared" si="48"/>
        <v>36.775161946847497</v>
      </c>
      <c r="AT154">
        <f t="shared" si="48"/>
        <v>4.6881104782265544</v>
      </c>
      <c r="AU154" s="24">
        <f t="shared" si="47"/>
        <v>4.9625565158125626</v>
      </c>
    </row>
    <row r="155" spans="1:47">
      <c r="A155">
        <v>8</v>
      </c>
      <c r="B155">
        <v>11</v>
      </c>
      <c r="C155">
        <v>1326.9172514140701</v>
      </c>
      <c r="D155">
        <v>9665.5722048840307</v>
      </c>
      <c r="E155">
        <v>10891.4480381786</v>
      </c>
      <c r="F155">
        <v>9022.5382886068801</v>
      </c>
      <c r="G155">
        <v>0.94</v>
      </c>
      <c r="H155">
        <v>7.3053902609298902</v>
      </c>
      <c r="I155">
        <v>8.0104893279077807</v>
      </c>
      <c r="J155">
        <v>6.1365278191810901</v>
      </c>
      <c r="K155">
        <v>5.4790426956974301</v>
      </c>
      <c r="L155">
        <v>15</v>
      </c>
      <c r="M155">
        <v>6.2617630807970501</v>
      </c>
      <c r="N155">
        <f t="shared" si="58"/>
        <v>-7.2671068652466175</v>
      </c>
      <c r="O155">
        <f t="shared" si="59"/>
        <v>-2.3751009644372036</v>
      </c>
      <c r="P155">
        <f t="shared" si="50"/>
        <v>0.79766419042524461</v>
      </c>
      <c r="Q155">
        <f t="shared" si="51"/>
        <v>-1.232520467633299</v>
      </c>
      <c r="R155">
        <f t="shared" si="52"/>
        <v>-1.0832022725748471</v>
      </c>
      <c r="S155">
        <f t="shared" si="45"/>
        <v>6.9812885568115463E-4</v>
      </c>
      <c r="T155">
        <f t="shared" si="45"/>
        <v>9.3005098529178959E-2</v>
      </c>
      <c r="U155">
        <f t="shared" si="45"/>
        <v>2.2203485552410647</v>
      </c>
      <c r="V155">
        <f t="shared" si="45"/>
        <v>0.29155679135169771</v>
      </c>
      <c r="W155">
        <f t="shared" si="45"/>
        <v>0.33850978754910221</v>
      </c>
      <c r="X155">
        <f t="shared" si="60"/>
        <v>2.9441183615267246</v>
      </c>
      <c r="Y155">
        <f t="shared" si="61"/>
        <v>1.0798094043813939</v>
      </c>
      <c r="Z155">
        <f t="shared" si="46"/>
        <v>2.3712662670230677E-4</v>
      </c>
      <c r="AA155">
        <f t="shared" si="46"/>
        <v>3.1590135690383561E-2</v>
      </c>
      <c r="AB155">
        <f t="shared" si="46"/>
        <v>0.75416416141967324</v>
      </c>
      <c r="AC155">
        <f t="shared" si="46"/>
        <v>9.9030254748489727E-2</v>
      </c>
      <c r="AD155">
        <f t="shared" si="46"/>
        <v>0.11497832151475119</v>
      </c>
      <c r="AE155">
        <f t="shared" si="62"/>
        <v>1</v>
      </c>
      <c r="AF155" s="15">
        <f t="shared" si="63"/>
        <v>9.2739023690630891</v>
      </c>
      <c r="AG155">
        <f t="shared" si="64"/>
        <v>22692.027994765667</v>
      </c>
      <c r="AI155">
        <f t="shared" si="65"/>
        <v>5.2580417711726918E-2</v>
      </c>
      <c r="AK155">
        <f t="shared" si="53"/>
        <v>1.2468217082580027E-5</v>
      </c>
      <c r="AL155">
        <f t="shared" si="54"/>
        <v>1.6610225301705004E-3</v>
      </c>
      <c r="AM155">
        <f t="shared" si="55"/>
        <v>3.9654266630660663E-2</v>
      </c>
      <c r="AN155">
        <f t="shared" si="56"/>
        <v>5.2070521607743177E-3</v>
      </c>
      <c r="AO155">
        <f t="shared" si="57"/>
        <v>6.0456081730388559E-3</v>
      </c>
      <c r="AQ155" s="23">
        <f t="shared" si="48"/>
        <v>8.2721461706255217E-3</v>
      </c>
      <c r="AR155">
        <f t="shared" si="48"/>
        <v>1.1020197251353423</v>
      </c>
      <c r="AS155">
        <f t="shared" si="48"/>
        <v>26.308965242198461</v>
      </c>
      <c r="AT155">
        <f t="shared" si="48"/>
        <v>3.454663670572176</v>
      </c>
      <c r="AU155" s="24">
        <f t="shared" si="47"/>
        <v>4.0110108900475785</v>
      </c>
    </row>
    <row r="156" spans="1:47">
      <c r="A156">
        <v>8</v>
      </c>
      <c r="B156">
        <v>12</v>
      </c>
      <c r="C156">
        <v>1326.9172514140701</v>
      </c>
      <c r="D156">
        <v>9665.5722048840307</v>
      </c>
      <c r="E156">
        <v>19775.635773132999</v>
      </c>
      <c r="F156">
        <v>19400.363349273801</v>
      </c>
      <c r="G156">
        <v>0.94</v>
      </c>
      <c r="H156">
        <v>9.1516832003144692</v>
      </c>
      <c r="I156">
        <v>7.6536039201792301</v>
      </c>
      <c r="J156">
        <v>7.68741388826417</v>
      </c>
      <c r="K156">
        <v>6.8637624002358697</v>
      </c>
      <c r="L156">
        <v>15</v>
      </c>
      <c r="M156">
        <v>7.8442998859838697</v>
      </c>
      <c r="N156">
        <f t="shared" si="58"/>
        <v>-9.482658392508112</v>
      </c>
      <c r="O156">
        <f t="shared" si="59"/>
        <v>-3.4828767280679509</v>
      </c>
      <c r="P156">
        <f t="shared" si="50"/>
        <v>0.63703670469878426</v>
      </c>
      <c r="Q156">
        <f t="shared" si="51"/>
        <v>-1.370992438087143</v>
      </c>
      <c r="R156">
        <f t="shared" si="52"/>
        <v>-1.1516225506023314</v>
      </c>
      <c r="S156">
        <f t="shared" si="45"/>
        <v>7.61612014314239E-5</v>
      </c>
      <c r="T156">
        <f t="shared" si="45"/>
        <v>3.0718913840940412E-2</v>
      </c>
      <c r="U156">
        <f t="shared" si="45"/>
        <v>1.8908693648199952</v>
      </c>
      <c r="V156">
        <f t="shared" si="45"/>
        <v>0.25385489922575494</v>
      </c>
      <c r="W156">
        <f t="shared" si="45"/>
        <v>0.31612342677297611</v>
      </c>
      <c r="X156">
        <f t="shared" si="60"/>
        <v>2.4916427658610982</v>
      </c>
      <c r="Y156">
        <f t="shared" si="61"/>
        <v>0.91294223826608489</v>
      </c>
      <c r="Z156">
        <f t="shared" si="46"/>
        <v>3.0566661671944373E-5</v>
      </c>
      <c r="AA156">
        <f t="shared" si="46"/>
        <v>1.232877933459459E-2</v>
      </c>
      <c r="AB156">
        <f t="shared" si="46"/>
        <v>0.75888461649779115</v>
      </c>
      <c r="AC156">
        <f t="shared" si="46"/>
        <v>0.10188254219421541</v>
      </c>
      <c r="AD156">
        <f t="shared" si="46"/>
        <v>0.12687349531172684</v>
      </c>
      <c r="AE156">
        <f t="shared" si="62"/>
        <v>1</v>
      </c>
      <c r="AF156" s="15">
        <f t="shared" si="63"/>
        <v>10.015328914256084</v>
      </c>
      <c r="AG156">
        <f t="shared" si="64"/>
        <v>42378.162833767492</v>
      </c>
      <c r="AI156">
        <f t="shared" si="65"/>
        <v>9.8195785064652E-2</v>
      </c>
      <c r="AK156">
        <f t="shared" si="53"/>
        <v>3.0015173396821858E-6</v>
      </c>
      <c r="AL156">
        <f t="shared" si="54"/>
        <v>1.2106341656493737E-3</v>
      </c>
      <c r="AM156">
        <f t="shared" si="55"/>
        <v>7.4519270690487957E-2</v>
      </c>
      <c r="AN156">
        <f t="shared" si="56"/>
        <v>1.0004436215143514E-2</v>
      </c>
      <c r="AO156">
        <f t="shared" si="57"/>
        <v>1.2458442476031463E-2</v>
      </c>
      <c r="AQ156" s="23">
        <f t="shared" si="48"/>
        <v>1.9913825692213787E-3</v>
      </c>
      <c r="AR156">
        <f t="shared" si="48"/>
        <v>0.80320567977571644</v>
      </c>
      <c r="AS156">
        <f t="shared" si="48"/>
        <v>49.440452921001672</v>
      </c>
      <c r="AT156">
        <f t="shared" si="48"/>
        <v>6.6375295022728071</v>
      </c>
      <c r="AU156" s="24">
        <f t="shared" si="47"/>
        <v>8.2656611235979849</v>
      </c>
    </row>
    <row r="157" spans="1:47">
      <c r="A157">
        <v>8</v>
      </c>
      <c r="B157">
        <v>13</v>
      </c>
      <c r="C157">
        <v>1326.9172514140701</v>
      </c>
      <c r="D157">
        <v>9665.5722048840307</v>
      </c>
      <c r="E157">
        <v>6227.3736275196297</v>
      </c>
      <c r="F157">
        <v>4568.4500073733298</v>
      </c>
      <c r="G157">
        <v>0.94</v>
      </c>
      <c r="H157">
        <v>11.686101353348301</v>
      </c>
      <c r="I157">
        <v>7.1041162347207401</v>
      </c>
      <c r="J157">
        <v>9.8163251368125604</v>
      </c>
      <c r="K157">
        <v>8.7645760150112206</v>
      </c>
      <c r="L157">
        <v>15</v>
      </c>
      <c r="M157">
        <v>10.016658302869899</v>
      </c>
      <c r="N157">
        <f t="shared" si="58"/>
        <v>-12.52396017614871</v>
      </c>
      <c r="O157">
        <f t="shared" si="59"/>
        <v>-5.0035276198882501</v>
      </c>
      <c r="P157">
        <f t="shared" si="50"/>
        <v>0.4165423253848437</v>
      </c>
      <c r="Q157">
        <f t="shared" si="51"/>
        <v>-1.561073799564678</v>
      </c>
      <c r="R157">
        <f t="shared" si="52"/>
        <v>-1.2437558408828782</v>
      </c>
      <c r="S157">
        <f t="shared" si="45"/>
        <v>3.638423130260937E-6</v>
      </c>
      <c r="T157">
        <f t="shared" si="45"/>
        <v>6.7142199578419468E-3</v>
      </c>
      <c r="U157">
        <f t="shared" si="45"/>
        <v>1.5167081952218557</v>
      </c>
      <c r="V157">
        <f t="shared" si="45"/>
        <v>0.20991054828386108</v>
      </c>
      <c r="W157">
        <f t="shared" si="45"/>
        <v>0.28829937538572498</v>
      </c>
      <c r="X157">
        <f t="shared" si="60"/>
        <v>2.021635977272414</v>
      </c>
      <c r="Y157">
        <f t="shared" si="61"/>
        <v>0.70390707336820479</v>
      </c>
      <c r="Z157">
        <f t="shared" si="46"/>
        <v>1.7997419768765136E-6</v>
      </c>
      <c r="AA157">
        <f t="shared" si="46"/>
        <v>3.321181475460659E-3</v>
      </c>
      <c r="AB157">
        <f t="shared" si="46"/>
        <v>0.75023803111586618</v>
      </c>
      <c r="AC157">
        <f t="shared" si="46"/>
        <v>0.10383202052382934</v>
      </c>
      <c r="AD157">
        <f t="shared" si="46"/>
        <v>0.14260696714286702</v>
      </c>
      <c r="AE157">
        <f t="shared" si="62"/>
        <v>1</v>
      </c>
      <c r="AF157" s="15">
        <f t="shared" si="63"/>
        <v>8.6129679999005333</v>
      </c>
      <c r="AG157">
        <f t="shared" si="64"/>
        <v>9006.5102079248209</v>
      </c>
      <c r="AI157">
        <f t="shared" si="65"/>
        <v>2.0869270431309896E-2</v>
      </c>
      <c r="AK157">
        <f t="shared" si="53"/>
        <v>3.7559302022016242E-8</v>
      </c>
      <c r="AL157">
        <f t="shared" si="54"/>
        <v>6.9310634362845306E-5</v>
      </c>
      <c r="AM157">
        <f t="shared" si="55"/>
        <v>1.5656920359210499E-2</v>
      </c>
      <c r="AN157">
        <f t="shared" si="56"/>
        <v>2.1668985157411139E-3</v>
      </c>
      <c r="AO157">
        <f t="shared" si="57"/>
        <v>2.9761033626934169E-3</v>
      </c>
      <c r="AQ157" s="23">
        <f t="shared" si="48"/>
        <v>2.4919042902042358E-5</v>
      </c>
      <c r="AR157">
        <f t="shared" si="48"/>
        <v>4.5984738221256143E-2</v>
      </c>
      <c r="AS157">
        <f t="shared" si="48"/>
        <v>10.387718864326295</v>
      </c>
      <c r="AT157">
        <f t="shared" si="48"/>
        <v>1.4376475113002134</v>
      </c>
      <c r="AU157" s="24">
        <f t="shared" si="47"/>
        <v>1.9745214469746599</v>
      </c>
    </row>
    <row r="158" spans="1:47">
      <c r="A158">
        <v>8</v>
      </c>
      <c r="B158">
        <v>14</v>
      </c>
      <c r="C158">
        <v>1326.9172514140701</v>
      </c>
      <c r="D158">
        <v>9665.5722048840307</v>
      </c>
      <c r="E158">
        <v>17670.048517895</v>
      </c>
      <c r="F158">
        <v>16690.792978189998</v>
      </c>
      <c r="G158">
        <v>0.94</v>
      </c>
      <c r="H158">
        <v>14.1804725840597</v>
      </c>
      <c r="I158">
        <v>8.1969425683361195</v>
      </c>
      <c r="J158">
        <v>11.9115969706101</v>
      </c>
      <c r="K158">
        <v>10.6353544380447</v>
      </c>
      <c r="L158">
        <v>15</v>
      </c>
      <c r="M158">
        <v>12.1546907863369</v>
      </c>
      <c r="N158">
        <f t="shared" si="58"/>
        <v>-15.517205653002387</v>
      </c>
      <c r="O158">
        <f t="shared" si="59"/>
        <v>-6.5001503583150884</v>
      </c>
      <c r="P158">
        <f t="shared" si="50"/>
        <v>0.19953202831295802</v>
      </c>
      <c r="Q158">
        <f t="shared" si="51"/>
        <v>-1.7481516418680263</v>
      </c>
      <c r="R158">
        <f t="shared" si="52"/>
        <v>-1.3834422550646897</v>
      </c>
      <c r="S158">
        <f t="shared" si="45"/>
        <v>1.8237412042592951E-7</v>
      </c>
      <c r="T158">
        <f t="shared" si="45"/>
        <v>1.5032131553874199E-3</v>
      </c>
      <c r="U158">
        <f t="shared" si="45"/>
        <v>1.2208313099720911</v>
      </c>
      <c r="V158">
        <f t="shared" si="45"/>
        <v>0.17409543695798649</v>
      </c>
      <c r="W158">
        <f t="shared" si="45"/>
        <v>0.25071404429479544</v>
      </c>
      <c r="X158">
        <f t="shared" si="60"/>
        <v>1.647144186754381</v>
      </c>
      <c r="Y158">
        <f t="shared" si="61"/>
        <v>0.49904299244828321</v>
      </c>
      <c r="Z158">
        <f t="shared" si="46"/>
        <v>1.107214061115615E-7</v>
      </c>
      <c r="AA158">
        <f t="shared" si="46"/>
        <v>9.126178311987548E-4</v>
      </c>
      <c r="AB158">
        <f t="shared" si="46"/>
        <v>0.74118059596086783</v>
      </c>
      <c r="AC158">
        <f t="shared" si="46"/>
        <v>0.10569532306763819</v>
      </c>
      <c r="AD158">
        <f t="shared" si="46"/>
        <v>0.15221135241888903</v>
      </c>
      <c r="AE158">
        <f t="shared" si="62"/>
        <v>0.99999999999999989</v>
      </c>
      <c r="AF158" s="15">
        <f t="shared" si="63"/>
        <v>9.8699979981782864</v>
      </c>
      <c r="AG158">
        <f t="shared" si="64"/>
        <v>27428.231067825491</v>
      </c>
      <c r="AI158">
        <f t="shared" si="65"/>
        <v>6.3554824054187539E-2</v>
      </c>
      <c r="AK158">
        <f t="shared" si="53"/>
        <v>7.0368794844525358E-9</v>
      </c>
      <c r="AL158">
        <f t="shared" si="54"/>
        <v>5.8001265690551085E-5</v>
      </c>
      <c r="AM158">
        <f t="shared" si="55"/>
        <v>4.7105602368670819E-2</v>
      </c>
      <c r="AN158">
        <f t="shared" si="56"/>
        <v>6.7174476609142553E-3</v>
      </c>
      <c r="AO158">
        <f t="shared" si="57"/>
        <v>9.6737657220324243E-3</v>
      </c>
      <c r="AQ158" s="23">
        <f t="shared" si="48"/>
        <v>4.6686783920209084E-6</v>
      </c>
      <c r="AR158">
        <f t="shared" si="48"/>
        <v>3.8481440024321627E-2</v>
      </c>
      <c r="AS158">
        <f t="shared" si="48"/>
        <v>31.252618210620394</v>
      </c>
      <c r="AT158">
        <f t="shared" si="48"/>
        <v>4.4567485933691087</v>
      </c>
      <c r="AU158" s="24">
        <f t="shared" si="47"/>
        <v>6.4181433113514554</v>
      </c>
    </row>
    <row r="159" spans="1:47">
      <c r="A159">
        <v>8</v>
      </c>
      <c r="B159">
        <v>15</v>
      </c>
      <c r="C159">
        <v>1326.9172514140701</v>
      </c>
      <c r="D159">
        <v>9665.5722048840307</v>
      </c>
      <c r="E159">
        <v>19842.180276010698</v>
      </c>
      <c r="F159">
        <v>16403.885489804201</v>
      </c>
      <c r="G159">
        <v>0.94</v>
      </c>
      <c r="H159">
        <v>16.5754772955904</v>
      </c>
      <c r="I159">
        <v>6.6971384844962198</v>
      </c>
      <c r="J159">
        <v>13.9234009282959</v>
      </c>
      <c r="K159">
        <v>12.431607971692801</v>
      </c>
      <c r="L159">
        <v>16.5754772955904</v>
      </c>
      <c r="M159">
        <v>14.2075519676489</v>
      </c>
      <c r="N159">
        <f t="shared" si="58"/>
        <v>-18.391211306839224</v>
      </c>
      <c r="O159">
        <f t="shared" si="59"/>
        <v>-7.937153185233508</v>
      </c>
      <c r="P159">
        <f t="shared" si="50"/>
        <v>-8.8333815902181811E-3</v>
      </c>
      <c r="Q159">
        <f t="shared" si="51"/>
        <v>-1.9277769952328363</v>
      </c>
      <c r="R159">
        <f t="shared" si="52"/>
        <v>-1.5198650563946128</v>
      </c>
      <c r="S159">
        <f t="shared" ref="S159:W209" si="66">EXP(N159)</f>
        <v>1.0299079580304769E-8</v>
      </c>
      <c r="T159">
        <f t="shared" si="66"/>
        <v>3.5722197695183748E-4</v>
      </c>
      <c r="U159">
        <f t="shared" si="66"/>
        <v>0.99120551810206858</v>
      </c>
      <c r="V159">
        <f t="shared" si="66"/>
        <v>0.14547122252976996</v>
      </c>
      <c r="W159">
        <f t="shared" si="66"/>
        <v>0.21874140271421802</v>
      </c>
      <c r="X159">
        <f t="shared" si="60"/>
        <v>1.3557753756220881</v>
      </c>
      <c r="Y159">
        <f t="shared" si="61"/>
        <v>0.30437352360026315</v>
      </c>
      <c r="Z159">
        <f t="shared" si="46"/>
        <v>7.5964497994950742E-9</v>
      </c>
      <c r="AA159">
        <f t="shared" si="46"/>
        <v>2.6348168241950012E-4</v>
      </c>
      <c r="AB159">
        <f t="shared" si="46"/>
        <v>0.73109862881766885</v>
      </c>
      <c r="AC159">
        <f t="shared" si="46"/>
        <v>0.10729743668859711</v>
      </c>
      <c r="AD159">
        <f t="shared" si="46"/>
        <v>0.16134044521486463</v>
      </c>
      <c r="AE159">
        <f t="shared" si="62"/>
        <v>1</v>
      </c>
      <c r="AF159" s="15">
        <f t="shared" si="63"/>
        <v>9.8720078519071119</v>
      </c>
      <c r="AG159">
        <f t="shared" si="64"/>
        <v>23982.251584200854</v>
      </c>
      <c r="AI159">
        <f t="shared" si="65"/>
        <v>5.5570035708394049E-2</v>
      </c>
      <c r="AK159">
        <f t="shared" si="53"/>
        <v>4.2213498661496411E-10</v>
      </c>
      <c r="AL159">
        <f t="shared" si="54"/>
        <v>1.4641686500559362E-5</v>
      </c>
      <c r="AM159">
        <f t="shared" si="55"/>
        <v>4.0627176909755786E-2</v>
      </c>
      <c r="AN159">
        <f t="shared" si="56"/>
        <v>5.9625223882044907E-3</v>
      </c>
      <c r="AO159">
        <f t="shared" si="57"/>
        <v>8.9656943017982216E-3</v>
      </c>
      <c r="AQ159" s="23">
        <f t="shared" si="48"/>
        <v>2.8006909808242171E-7</v>
      </c>
      <c r="AR159">
        <f t="shared" si="48"/>
        <v>9.7141532036943614E-3</v>
      </c>
      <c r="AS159">
        <f t="shared" si="48"/>
        <v>26.954450958903159</v>
      </c>
      <c r="AT159">
        <f t="shared" si="48"/>
        <v>3.9558869094255797</v>
      </c>
      <c r="AU159" s="24">
        <f t="shared" si="47"/>
        <v>5.9483672199804429</v>
      </c>
    </row>
    <row r="160" spans="1:47">
      <c r="A160">
        <v>8</v>
      </c>
      <c r="B160">
        <v>16</v>
      </c>
      <c r="C160">
        <v>1326.9172514140701</v>
      </c>
      <c r="D160">
        <v>9665.5722048840307</v>
      </c>
      <c r="E160">
        <v>12576.9110439045</v>
      </c>
      <c r="F160">
        <v>7323.1631650911904</v>
      </c>
      <c r="G160">
        <v>0.94</v>
      </c>
      <c r="H160">
        <v>18.1421772442955</v>
      </c>
      <c r="I160">
        <v>7.3498569758841104</v>
      </c>
      <c r="J160">
        <v>15.2394288852082</v>
      </c>
      <c r="K160">
        <v>13.606632933221601</v>
      </c>
      <c r="L160">
        <v>18.1421772442955</v>
      </c>
      <c r="M160">
        <v>15.5504376379675</v>
      </c>
      <c r="N160">
        <f t="shared" si="58"/>
        <v>-20.271251245285349</v>
      </c>
      <c r="O160">
        <f t="shared" si="59"/>
        <v>-8.8771731544565711</v>
      </c>
      <c r="P160">
        <f t="shared" si="50"/>
        <v>-0.14513627712756105</v>
      </c>
      <c r="Q160">
        <f t="shared" si="51"/>
        <v>-2.045279491385716</v>
      </c>
      <c r="R160">
        <f t="shared" si="52"/>
        <v>-1.6849258920874344</v>
      </c>
      <c r="S160">
        <f t="shared" si="66"/>
        <v>1.5714748788391533E-9</v>
      </c>
      <c r="T160">
        <f t="shared" si="66"/>
        <v>1.3953806110469783E-4</v>
      </c>
      <c r="U160">
        <f t="shared" si="66"/>
        <v>0.8649044183893565</v>
      </c>
      <c r="V160">
        <f t="shared" si="66"/>
        <v>0.12934403438161424</v>
      </c>
      <c r="W160">
        <f t="shared" si="66"/>
        <v>0.18545817536496145</v>
      </c>
      <c r="X160">
        <f t="shared" si="60"/>
        <v>1.1798461677685119</v>
      </c>
      <c r="Y160">
        <f t="shared" si="61"/>
        <v>0.16538406368127773</v>
      </c>
      <c r="Z160">
        <f t="shared" si="46"/>
        <v>1.3319320109428703E-9</v>
      </c>
      <c r="AA160">
        <f t="shared" si="46"/>
        <v>1.1826801231944626E-4</v>
      </c>
      <c r="AB160">
        <f t="shared" si="46"/>
        <v>0.7330654131166805</v>
      </c>
      <c r="AC160">
        <f t="shared" si="46"/>
        <v>0.10962788023988547</v>
      </c>
      <c r="AD160">
        <f t="shared" si="46"/>
        <v>0.15718843729918247</v>
      </c>
      <c r="AE160">
        <f t="shared" si="62"/>
        <v>0.99999999999999978</v>
      </c>
      <c r="AF160" s="15">
        <f t="shared" si="63"/>
        <v>9.1280125360663948</v>
      </c>
      <c r="AG160">
        <f t="shared" si="64"/>
        <v>10340.06444508702</v>
      </c>
      <c r="AI160">
        <f t="shared" si="65"/>
        <v>2.3959291245994507E-2</v>
      </c>
      <c r="AK160">
        <f t="shared" si="53"/>
        <v>3.1912146970043371E-11</v>
      </c>
      <c r="AL160">
        <f t="shared" si="54"/>
        <v>2.8336177522464793E-6</v>
      </c>
      <c r="AM160">
        <f t="shared" si="55"/>
        <v>1.7563727735227831E-2</v>
      </c>
      <c r="AN160">
        <f t="shared" si="56"/>
        <v>2.626606311348422E-3</v>
      </c>
      <c r="AO160">
        <f t="shared" si="57"/>
        <v>3.7661235497538589E-3</v>
      </c>
      <c r="AQ160" s="23">
        <f t="shared" si="48"/>
        <v>2.1172389172105896E-8</v>
      </c>
      <c r="AR160">
        <f t="shared" si="48"/>
        <v>1.8799881396845068E-3</v>
      </c>
      <c r="AS160">
        <f t="shared" si="48"/>
        <v>11.652806665506791</v>
      </c>
      <c r="AT160">
        <f t="shared" si="48"/>
        <v>1.7426446136006486</v>
      </c>
      <c r="AU160" s="24">
        <f t="shared" si="47"/>
        <v>2.4986671545625954</v>
      </c>
    </row>
    <row r="161" spans="1:49">
      <c r="A161">
        <v>8</v>
      </c>
      <c r="B161">
        <v>17</v>
      </c>
      <c r="C161">
        <v>1326.9172514140701</v>
      </c>
      <c r="D161">
        <v>9665.5722048840307</v>
      </c>
      <c r="E161">
        <v>5608.6090709096197</v>
      </c>
      <c r="F161">
        <v>4747.0148078372004</v>
      </c>
      <c r="G161">
        <v>0.94</v>
      </c>
      <c r="H161">
        <v>20.0090138609098</v>
      </c>
      <c r="I161">
        <v>6.2192247812958499</v>
      </c>
      <c r="J161">
        <v>16.807571643164199</v>
      </c>
      <c r="K161">
        <v>15.006760395682299</v>
      </c>
      <c r="L161">
        <v>20.0090138609098</v>
      </c>
      <c r="M161">
        <v>17.150583309351202</v>
      </c>
      <c r="N161">
        <f t="shared" si="58"/>
        <v>-22.511455185222509</v>
      </c>
      <c r="O161">
        <f t="shared" si="59"/>
        <v>-9.9972751244251512</v>
      </c>
      <c r="P161">
        <f t="shared" si="50"/>
        <v>-0.30755106277300293</v>
      </c>
      <c r="Q161">
        <f t="shared" si="51"/>
        <v>-2.1852922376317858</v>
      </c>
      <c r="R161">
        <f t="shared" si="52"/>
        <v>-1.8243560406496866</v>
      </c>
      <c r="S161">
        <f t="shared" si="66"/>
        <v>1.6726275023742048E-10</v>
      </c>
      <c r="T161">
        <f t="shared" si="66"/>
        <v>4.5523807621421668E-5</v>
      </c>
      <c r="U161">
        <f t="shared" si="66"/>
        <v>0.73524532292421663</v>
      </c>
      <c r="V161">
        <f t="shared" si="66"/>
        <v>0.11244486823026856</v>
      </c>
      <c r="W161">
        <f t="shared" si="66"/>
        <v>0.16132149517348618</v>
      </c>
      <c r="X161">
        <f t="shared" si="60"/>
        <v>1.0090572103028557</v>
      </c>
      <c r="Y161">
        <f t="shared" si="61"/>
        <v>9.0164397669176988E-3</v>
      </c>
      <c r="Z161">
        <f t="shared" si="46"/>
        <v>1.6576141424847328E-10</v>
      </c>
      <c r="AA161">
        <f t="shared" si="46"/>
        <v>4.5115189859015307E-5</v>
      </c>
      <c r="AB161">
        <f t="shared" si="46"/>
        <v>0.7286458244558226</v>
      </c>
      <c r="AC161">
        <f t="shared" si="46"/>
        <v>0.11143557281209027</v>
      </c>
      <c r="AD161">
        <f t="shared" si="46"/>
        <v>0.15987348737646659</v>
      </c>
      <c r="AE161">
        <f t="shared" si="62"/>
        <v>0.99999999999999989</v>
      </c>
      <c r="AF161" s="15">
        <f t="shared" si="63"/>
        <v>8.6284315092255301</v>
      </c>
      <c r="AG161">
        <f t="shared" si="64"/>
        <v>5623.6883466436475</v>
      </c>
      <c r="AI161">
        <f t="shared" si="65"/>
        <v>1.3030826615201673E-2</v>
      </c>
      <c r="AK161">
        <f t="shared" si="53"/>
        <v>2.1600082485624752E-12</v>
      </c>
      <c r="AL161">
        <f t="shared" si="54"/>
        <v>5.8788821676473326E-7</v>
      </c>
      <c r="AM161">
        <f t="shared" si="55"/>
        <v>9.4948574023744989E-3</v>
      </c>
      <c r="AN161">
        <f t="shared" si="56"/>
        <v>1.4520976280800299E-3</v>
      </c>
      <c r="AO161">
        <f t="shared" si="57"/>
        <v>2.0832836943703694E-3</v>
      </c>
      <c r="AQ161" s="23">
        <f t="shared" si="48"/>
        <v>1.4330761041071194E-9</v>
      </c>
      <c r="AR161">
        <f t="shared" si="48"/>
        <v>3.9003950836408944E-4</v>
      </c>
      <c r="AS161">
        <f t="shared" si="48"/>
        <v>6.2994450434636535</v>
      </c>
      <c r="AT161">
        <f t="shared" si="48"/>
        <v>0.96340669671842194</v>
      </c>
      <c r="AU161" s="24">
        <f t="shared" si="47"/>
        <v>1.3821725368248401</v>
      </c>
    </row>
    <row r="162" spans="1:49">
      <c r="A162">
        <v>8</v>
      </c>
      <c r="B162">
        <v>18</v>
      </c>
      <c r="C162">
        <v>1326.9172514140701</v>
      </c>
      <c r="D162">
        <v>9665.5722048840307</v>
      </c>
      <c r="E162">
        <v>1403.3937696467699</v>
      </c>
      <c r="F162">
        <v>9993.6097877586708</v>
      </c>
      <c r="G162">
        <v>0.94</v>
      </c>
      <c r="H162">
        <v>21.504196038937302</v>
      </c>
      <c r="I162">
        <v>7.2074072113993601</v>
      </c>
      <c r="J162">
        <v>18.063524672707299</v>
      </c>
      <c r="K162">
        <v>16.1281470292029</v>
      </c>
      <c r="L162">
        <v>21.504196038937302</v>
      </c>
      <c r="M162">
        <v>18.4321680333749</v>
      </c>
      <c r="N162">
        <f t="shared" si="58"/>
        <v>-24.305673798855508</v>
      </c>
      <c r="O162">
        <f t="shared" si="59"/>
        <v>-10.894384431241651</v>
      </c>
      <c r="P162">
        <f t="shared" si="50"/>
        <v>-0.43763191226139408</v>
      </c>
      <c r="Q162">
        <f t="shared" si="51"/>
        <v>-2.2974309009838461</v>
      </c>
      <c r="R162">
        <f t="shared" si="52"/>
        <v>-1.9928398586553522</v>
      </c>
      <c r="S162">
        <f t="shared" si="66"/>
        <v>2.7808655386390576E-11</v>
      </c>
      <c r="T162">
        <f t="shared" si="66"/>
        <v>1.8562179060114029E-5</v>
      </c>
      <c r="U162">
        <f t="shared" si="66"/>
        <v>0.6455633630878731</v>
      </c>
      <c r="V162">
        <f t="shared" si="66"/>
        <v>0.1005167497708057</v>
      </c>
      <c r="W162">
        <f t="shared" si="66"/>
        <v>0.13630778044744998</v>
      </c>
      <c r="X162">
        <f t="shared" si="60"/>
        <v>0.88240645551299757</v>
      </c>
      <c r="Y162">
        <f t="shared" si="61"/>
        <v>-0.12510249521172026</v>
      </c>
      <c r="Z162">
        <f t="shared" si="46"/>
        <v>3.1514564759415412E-11</v>
      </c>
      <c r="AA162">
        <f t="shared" si="46"/>
        <v>2.1035860451998489E-5</v>
      </c>
      <c r="AB162">
        <f t="shared" si="46"/>
        <v>0.73159410728989638</v>
      </c>
      <c r="AC162">
        <f t="shared" si="46"/>
        <v>0.11391207435395413</v>
      </c>
      <c r="AD162">
        <f t="shared" si="46"/>
        <v>0.15447278246418292</v>
      </c>
      <c r="AE162">
        <f t="shared" si="62"/>
        <v>1</v>
      </c>
      <c r="AF162" s="15">
        <f t="shared" si="63"/>
        <v>9.2305467269012063</v>
      </c>
      <c r="AG162">
        <f t="shared" si="64"/>
        <v>9348.5355117252293</v>
      </c>
      <c r="AI162">
        <f t="shared" si="65"/>
        <v>2.1661788109586782E-2</v>
      </c>
      <c r="AK162">
        <f t="shared" si="53"/>
        <v>6.8266182418430741E-13</v>
      </c>
      <c r="AL162">
        <f t="shared" si="54"/>
        <v>4.5567435181402768E-7</v>
      </c>
      <c r="AM162">
        <f t="shared" si="55"/>
        <v>1.5847636534336032E-2</v>
      </c>
      <c r="AN162">
        <f t="shared" si="56"/>
        <v>2.4675392177788491E-3</v>
      </c>
      <c r="AO162">
        <f t="shared" si="57"/>
        <v>3.3461566824374233E-3</v>
      </c>
      <c r="AQ162" s="23">
        <f t="shared" si="48"/>
        <v>4.5291787569597815E-10</v>
      </c>
      <c r="AR162">
        <f t="shared" si="48"/>
        <v>3.0232107922447879E-4</v>
      </c>
      <c r="AS162">
        <f t="shared" si="48"/>
        <v>10.514251155775183</v>
      </c>
      <c r="AT162">
        <f t="shared" si="48"/>
        <v>1.6371101783057675</v>
      </c>
      <c r="AU162" s="24">
        <f t="shared" si="47"/>
        <v>2.2200365139303444</v>
      </c>
    </row>
    <row r="163" spans="1:49">
      <c r="A163">
        <v>8</v>
      </c>
      <c r="B163">
        <v>19</v>
      </c>
      <c r="C163">
        <v>1326.9172514140701</v>
      </c>
      <c r="D163">
        <v>9665.5722048840307</v>
      </c>
      <c r="E163">
        <v>12938.436402822699</v>
      </c>
      <c r="F163">
        <v>16131.022423926899</v>
      </c>
      <c r="G163">
        <v>0.94</v>
      </c>
      <c r="H163">
        <v>25.1980293315826</v>
      </c>
      <c r="I163">
        <v>7.59723582221066</v>
      </c>
      <c r="J163">
        <v>21.166344638529399</v>
      </c>
      <c r="K163">
        <v>18.898521998686899</v>
      </c>
      <c r="L163">
        <v>25.1980293315826</v>
      </c>
      <c r="M163">
        <v>21.5983108556422</v>
      </c>
      <c r="N163">
        <f t="shared" si="58"/>
        <v>-28.738273750029862</v>
      </c>
      <c r="O163">
        <f t="shared" si="59"/>
        <v>-13.110684406828828</v>
      </c>
      <c r="P163">
        <f t="shared" si="50"/>
        <v>-0.75899540872153892</v>
      </c>
      <c r="Q163">
        <f t="shared" si="51"/>
        <v>-2.5744683979322458</v>
      </c>
      <c r="R163">
        <f t="shared" si="52"/>
        <v>-2.3475335227253211</v>
      </c>
      <c r="S163">
        <f t="shared" si="66"/>
        <v>3.3046562502496915E-13</v>
      </c>
      <c r="T163">
        <f t="shared" si="66"/>
        <v>2.0234948720561636E-6</v>
      </c>
      <c r="U163">
        <f t="shared" si="66"/>
        <v>0.46813647668808467</v>
      </c>
      <c r="V163">
        <f t="shared" si="66"/>
        <v>7.6194317090748531E-2</v>
      </c>
      <c r="W163">
        <f t="shared" si="66"/>
        <v>9.5604678415139407E-2</v>
      </c>
      <c r="X163">
        <f t="shared" si="60"/>
        <v>0.63993749568917513</v>
      </c>
      <c r="Y163">
        <f t="shared" si="61"/>
        <v>-0.44638477038342328</v>
      </c>
      <c r="Z163">
        <f t="shared" si="46"/>
        <v>5.1640297255762E-13</v>
      </c>
      <c r="AA163">
        <f t="shared" si="46"/>
        <v>3.1620195498577221E-6</v>
      </c>
      <c r="AB163">
        <f t="shared" si="46"/>
        <v>0.73153468868694616</v>
      </c>
      <c r="AC163">
        <f t="shared" si="46"/>
        <v>0.11906524872197358</v>
      </c>
      <c r="AD163">
        <f t="shared" si="46"/>
        <v>0.14939690057101401</v>
      </c>
      <c r="AE163">
        <f t="shared" si="62"/>
        <v>1</v>
      </c>
      <c r="AF163" s="15">
        <f t="shared" si="63"/>
        <v>9.8021073208252112</v>
      </c>
      <c r="AG163">
        <f t="shared" si="64"/>
        <v>13222.007849418365</v>
      </c>
      <c r="AI163">
        <f t="shared" si="65"/>
        <v>3.0637133704863873E-2</v>
      </c>
      <c r="AK163">
        <f t="shared" si="53"/>
        <v>1.5821106915836952E-14</v>
      </c>
      <c r="AL163">
        <f t="shared" si="54"/>
        <v>9.687521572638451E-8</v>
      </c>
      <c r="AM163">
        <f t="shared" si="55"/>
        <v>2.2412126067047938E-2</v>
      </c>
      <c r="AN163">
        <f t="shared" si="56"/>
        <v>3.6478179446979768E-3</v>
      </c>
      <c r="AO163">
        <f t="shared" si="57"/>
        <v>4.5770928178864101E-3</v>
      </c>
      <c r="AQ163" s="23">
        <f t="shared" si="48"/>
        <v>1.0496649851545252E-11</v>
      </c>
      <c r="AR163">
        <f t="shared" si="48"/>
        <v>6.4272697490899615E-5</v>
      </c>
      <c r="AS163">
        <f t="shared" si="48"/>
        <v>14.869518359616441</v>
      </c>
      <c r="AT163">
        <f t="shared" si="48"/>
        <v>2.4201762804187807</v>
      </c>
      <c r="AU163" s="24">
        <f t="shared" si="47"/>
        <v>3.0367117106884578</v>
      </c>
    </row>
    <row r="164" spans="1:49">
      <c r="A164">
        <v>8</v>
      </c>
      <c r="B164">
        <v>20</v>
      </c>
      <c r="C164">
        <v>1326.9172514140701</v>
      </c>
      <c r="D164">
        <v>9665.5722048840307</v>
      </c>
      <c r="E164">
        <v>16808.942786625601</v>
      </c>
      <c r="F164">
        <v>17720.048513448</v>
      </c>
      <c r="G164">
        <v>0.94</v>
      </c>
      <c r="H164">
        <v>27.306590702294699</v>
      </c>
      <c r="I164">
        <v>7.4633924579543001</v>
      </c>
      <c r="J164">
        <v>22.937536189927499</v>
      </c>
      <c r="K164">
        <v>20.479943026720999</v>
      </c>
      <c r="L164">
        <v>27.306590702294699</v>
      </c>
      <c r="M164">
        <v>23.4056491733954</v>
      </c>
      <c r="N164">
        <f t="shared" si="58"/>
        <v>-31.268547394884383</v>
      </c>
      <c r="O164">
        <f t="shared" si="59"/>
        <v>-14.375821229256086</v>
      </c>
      <c r="P164">
        <f t="shared" si="50"/>
        <v>-0.94244024797349013</v>
      </c>
      <c r="Q164">
        <f t="shared" si="51"/>
        <v>-2.7326105007356558</v>
      </c>
      <c r="R164">
        <f t="shared" si="52"/>
        <v>-2.539313206220895</v>
      </c>
      <c r="S164">
        <f t="shared" si="66"/>
        <v>2.6317365330616849E-14</v>
      </c>
      <c r="T164">
        <f t="shared" si="66"/>
        <v>5.710316331537928E-7</v>
      </c>
      <c r="U164">
        <f t="shared" si="66"/>
        <v>0.38967576868672987</v>
      </c>
      <c r="V164">
        <f t="shared" si="66"/>
        <v>6.5049256696629018E-2</v>
      </c>
      <c r="W164">
        <f t="shared" si="66"/>
        <v>7.8920583347766762E-2</v>
      </c>
      <c r="X164">
        <f t="shared" si="60"/>
        <v>0.53364617976278517</v>
      </c>
      <c r="Y164">
        <f t="shared" si="61"/>
        <v>-0.62802224434208975</v>
      </c>
      <c r="Z164">
        <f t="shared" si="46"/>
        <v>4.931613179038472E-14</v>
      </c>
      <c r="AA164">
        <f t="shared" si="46"/>
        <v>1.0700566307953823E-6</v>
      </c>
      <c r="AB164">
        <f t="shared" si="46"/>
        <v>0.73021373236466791</v>
      </c>
      <c r="AC164">
        <f t="shared" si="46"/>
        <v>0.12189585377626899</v>
      </c>
      <c r="AD164">
        <f t="shared" si="46"/>
        <v>0.14788934380238289</v>
      </c>
      <c r="AE164">
        <f t="shared" si="62"/>
        <v>1</v>
      </c>
      <c r="AF164" s="16">
        <f t="shared" si="63"/>
        <v>9.9154847935456214</v>
      </c>
      <c r="AG164">
        <f t="shared" si="64"/>
        <v>13041.204782464989</v>
      </c>
      <c r="AI164">
        <f t="shared" si="65"/>
        <v>3.0218189184516783E-2</v>
      </c>
      <c r="AJ164">
        <f>SUM(AI145:AI164)</f>
        <v>0.99999999999999989</v>
      </c>
      <c r="AK164">
        <f t="shared" si="53"/>
        <v>1.4902442002904079E-15</v>
      </c>
      <c r="AL164">
        <f t="shared" si="54"/>
        <v>3.2335173707521489E-8</v>
      </c>
      <c r="AM164">
        <f t="shared" si="55"/>
        <v>2.206573670972764E-2</v>
      </c>
      <c r="AN164">
        <f t="shared" si="56"/>
        <v>3.6834719702194909E-3</v>
      </c>
      <c r="AO164">
        <f t="shared" si="57"/>
        <v>4.4689481693944511E-3</v>
      </c>
      <c r="AP164">
        <f>SUM(AK145:AO164)</f>
        <v>0.99999999999999978</v>
      </c>
      <c r="AQ164" s="25">
        <f t="shared" si="48"/>
        <v>9.8871536909255355E-13</v>
      </c>
      <c r="AR164" s="26">
        <f t="shared" si="48"/>
        <v>2.145304990999046E-5</v>
      </c>
      <c r="AS164" s="26">
        <f t="shared" si="48"/>
        <v>14.639703352649173</v>
      </c>
      <c r="AT164" s="26">
        <f t="shared" si="48"/>
        <v>2.4438312511922082</v>
      </c>
      <c r="AU164" s="27">
        <f t="shared" si="47"/>
        <v>2.9649622108224123</v>
      </c>
      <c r="AV164">
        <f>SUM(AQ145:AU164)</f>
        <v>663.45862570703457</v>
      </c>
      <c r="AW164">
        <f>C164*0.5</f>
        <v>663.45862570703503</v>
      </c>
    </row>
    <row r="165" spans="1:49">
      <c r="A165">
        <v>9</v>
      </c>
      <c r="B165">
        <v>1</v>
      </c>
      <c r="C165">
        <v>6736.8860152257803</v>
      </c>
      <c r="D165">
        <v>5806.3655341846197</v>
      </c>
      <c r="E165">
        <v>15446.2702799339</v>
      </c>
      <c r="F165">
        <v>8990.4367514448204</v>
      </c>
      <c r="G165">
        <v>0.85</v>
      </c>
      <c r="H165">
        <v>17.176042537100599</v>
      </c>
      <c r="I165">
        <v>7.8192452133955603</v>
      </c>
      <c r="J165">
        <v>14.4278757311645</v>
      </c>
      <c r="K165">
        <v>12.882031902825499</v>
      </c>
      <c r="L165">
        <v>17.176042537100599</v>
      </c>
      <c r="M165">
        <v>14.7223221746577</v>
      </c>
      <c r="N165">
        <f t="shared" si="58"/>
        <v>-19.111889596651466</v>
      </c>
      <c r="O165">
        <f t="shared" si="59"/>
        <v>-8.2974923301396295</v>
      </c>
      <c r="P165">
        <f t="shared" si="50"/>
        <v>-0.15108255760161005</v>
      </c>
      <c r="Q165">
        <f t="shared" si="51"/>
        <v>-1.9728193883461058</v>
      </c>
      <c r="R165">
        <f t="shared" si="52"/>
        <v>-1.6092950306875429</v>
      </c>
      <c r="S165">
        <f t="shared" si="66"/>
        <v>5.009701038163175E-9</v>
      </c>
      <c r="T165">
        <f t="shared" si="66"/>
        <v>2.491408073062671E-4</v>
      </c>
      <c r="U165">
        <f t="shared" si="66"/>
        <v>0.85977671462563032</v>
      </c>
      <c r="V165">
        <f t="shared" si="66"/>
        <v>0.1390642269271555</v>
      </c>
      <c r="W165">
        <f t="shared" si="66"/>
        <v>0.20002857839092808</v>
      </c>
      <c r="X165">
        <f t="shared" si="60"/>
        <v>1.1991186657607211</v>
      </c>
      <c r="Y165">
        <f t="shared" si="61"/>
        <v>0.18158684175755169</v>
      </c>
      <c r="Z165">
        <f t="shared" si="46"/>
        <v>4.1778192444240033E-9</v>
      </c>
      <c r="AA165">
        <f t="shared" si="46"/>
        <v>2.0776993505326857E-4</v>
      </c>
      <c r="AB165">
        <f t="shared" si="46"/>
        <v>0.71700719801587598</v>
      </c>
      <c r="AC165">
        <f t="shared" si="46"/>
        <v>0.11597203087396954</v>
      </c>
      <c r="AD165">
        <f t="shared" si="46"/>
        <v>0.16681299699728208</v>
      </c>
      <c r="AE165">
        <f t="shared" si="62"/>
        <v>1.0000000000000002</v>
      </c>
      <c r="AF165" s="14">
        <f t="shared" si="63"/>
        <v>9.3332106495075688</v>
      </c>
      <c r="AG165">
        <f t="shared" si="64"/>
        <v>12840.011061586481</v>
      </c>
      <c r="AH165">
        <f>SUM(AG165:AG184)</f>
        <v>428869.59486409335</v>
      </c>
      <c r="AI165">
        <f>AG165/$AH$165</f>
        <v>2.9939196472194344E-2</v>
      </c>
      <c r="AK165">
        <f t="shared" si="53"/>
        <v>1.2508055118412475E-10</v>
      </c>
      <c r="AL165">
        <f t="shared" si="54"/>
        <v>6.2204649065748664E-6</v>
      </c>
      <c r="AM165">
        <f t="shared" si="55"/>
        <v>2.1466619373374865E-2</v>
      </c>
      <c r="AN165">
        <f t="shared" si="56"/>
        <v>3.4721094176151622E-3</v>
      </c>
      <c r="AO165">
        <f t="shared" si="57"/>
        <v>4.9942470912171938E-3</v>
      </c>
      <c r="AQ165" s="20">
        <f t="shared" si="48"/>
        <v>4.2132670802453124E-7</v>
      </c>
      <c r="AR165" s="21">
        <f t="shared" si="48"/>
        <v>2.0953281518653478E-2</v>
      </c>
      <c r="AS165" s="21">
        <f t="shared" si="48"/>
        <v>72.309083925331961</v>
      </c>
      <c r="AT165" s="21">
        <f t="shared" si="48"/>
        <v>11.695602689432658</v>
      </c>
      <c r="AU165" s="22">
        <f t="shared" si="47"/>
        <v>16.822836692701571</v>
      </c>
    </row>
    <row r="166" spans="1:49">
      <c r="A166">
        <v>9</v>
      </c>
      <c r="B166">
        <v>2</v>
      </c>
      <c r="C166">
        <v>6736.8860152257803</v>
      </c>
      <c r="D166">
        <v>5806.3655341846197</v>
      </c>
      <c r="E166">
        <v>8431.2878347709793</v>
      </c>
      <c r="F166">
        <v>5653.8832326649099</v>
      </c>
      <c r="G166">
        <v>0.85</v>
      </c>
      <c r="H166">
        <v>16.085292563347799</v>
      </c>
      <c r="I166">
        <v>6.7953275857937196</v>
      </c>
      <c r="J166">
        <v>13.5116457532121</v>
      </c>
      <c r="K166">
        <v>12.0639694225108</v>
      </c>
      <c r="L166">
        <v>16.085292563347799</v>
      </c>
      <c r="M166">
        <v>13.7873936257267</v>
      </c>
      <c r="N166">
        <f t="shared" si="58"/>
        <v>-17.802989628148104</v>
      </c>
      <c r="O166">
        <f t="shared" si="59"/>
        <v>-7.643042345887948</v>
      </c>
      <c r="P166">
        <f t="shared" si="50"/>
        <v>-5.6187309885107894E-2</v>
      </c>
      <c r="Q166">
        <f t="shared" si="51"/>
        <v>-1.891013140314636</v>
      </c>
      <c r="R166">
        <f t="shared" si="52"/>
        <v>-1.4772935757252974</v>
      </c>
      <c r="S166">
        <f t="shared" si="66"/>
        <v>1.8546409433809774E-8</v>
      </c>
      <c r="T166">
        <f t="shared" si="66"/>
        <v>4.7936782858197741E-4</v>
      </c>
      <c r="U166">
        <f t="shared" si="66"/>
        <v>0.94536204364956899</v>
      </c>
      <c r="V166">
        <f t="shared" si="66"/>
        <v>0.15091882940433421</v>
      </c>
      <c r="W166">
        <f t="shared" si="66"/>
        <v>0.22825460699468025</v>
      </c>
      <c r="X166">
        <f t="shared" si="60"/>
        <v>1.3250148664235748</v>
      </c>
      <c r="Y166">
        <f t="shared" si="61"/>
        <v>0.28142367931756307</v>
      </c>
      <c r="Z166">
        <f t="shared" si="46"/>
        <v>1.3997133091698416E-8</v>
      </c>
      <c r="AA166">
        <f t="shared" si="46"/>
        <v>3.6178298125504597E-4</v>
      </c>
      <c r="AB166">
        <f t="shared" si="46"/>
        <v>0.71347278253658464</v>
      </c>
      <c r="AC166">
        <f t="shared" si="46"/>
        <v>0.11389972537567677</v>
      </c>
      <c r="AD166">
        <f t="shared" si="46"/>
        <v>0.17226569510935044</v>
      </c>
      <c r="AE166">
        <f t="shared" si="62"/>
        <v>1</v>
      </c>
      <c r="AF166" s="15">
        <f t="shared" si="63"/>
        <v>8.8419653060436207</v>
      </c>
      <c r="AG166">
        <f t="shared" si="64"/>
        <v>8425.0263395007605</v>
      </c>
      <c r="AI166">
        <f t="shared" ref="AI166:AI184" si="67">AG166/$AH$165</f>
        <v>1.964472753581566E-2</v>
      </c>
      <c r="AK166">
        <f t="shared" si="53"/>
        <v>2.7496986586896445E-10</v>
      </c>
      <c r="AL166">
        <f t="shared" si="54"/>
        <v>7.1071280938504823E-6</v>
      </c>
      <c r="AM166">
        <f t="shared" si="55"/>
        <v>1.4015978417151463E-2</v>
      </c>
      <c r="AN166">
        <f t="shared" si="56"/>
        <v>2.237529071409399E-3</v>
      </c>
      <c r="AO166">
        <f t="shared" si="57"/>
        <v>3.3841126441910819E-3</v>
      </c>
      <c r="AQ166" s="23">
        <f t="shared" si="48"/>
        <v>9.2622032199056759E-7</v>
      </c>
      <c r="AR166">
        <f t="shared" si="48"/>
        <v>2.3939955931939785E-2</v>
      </c>
      <c r="AS166">
        <f t="shared" si="48"/>
        <v>47.212024494107027</v>
      </c>
      <c r="AT166">
        <f t="shared" si="48"/>
        <v>7.5369891549195538</v>
      </c>
      <c r="AU166" s="24">
        <f t="shared" si="47"/>
        <v>11.399190573299817</v>
      </c>
    </row>
    <row r="167" spans="1:49">
      <c r="A167">
        <v>9</v>
      </c>
      <c r="B167">
        <v>3</v>
      </c>
      <c r="C167">
        <v>6736.8860152257803</v>
      </c>
      <c r="D167">
        <v>5806.3655341846197</v>
      </c>
      <c r="E167">
        <v>13526.411711832499</v>
      </c>
      <c r="F167">
        <v>9921.3813291440892</v>
      </c>
      <c r="G167">
        <v>0.85</v>
      </c>
      <c r="H167">
        <v>13.9899598724628</v>
      </c>
      <c r="I167">
        <v>7.2456125722479197</v>
      </c>
      <c r="J167">
        <v>11.7515662928687</v>
      </c>
      <c r="K167">
        <v>10.4924699043471</v>
      </c>
      <c r="L167">
        <v>15</v>
      </c>
      <c r="M167">
        <v>11.9913941763966</v>
      </c>
      <c r="N167">
        <f t="shared" si="58"/>
        <v>-15.288590399086109</v>
      </c>
      <c r="O167">
        <f t="shared" si="59"/>
        <v>-6.3858427313569495</v>
      </c>
      <c r="P167">
        <f t="shared" si="50"/>
        <v>0.12610663422188406</v>
      </c>
      <c r="Q167">
        <f t="shared" si="51"/>
        <v>-1.7338631884982663</v>
      </c>
      <c r="R167">
        <f t="shared" si="52"/>
        <v>-1.3467375246850286</v>
      </c>
      <c r="S167">
        <f t="shared" si="66"/>
        <v>2.2921844057390923E-7</v>
      </c>
      <c r="T167">
        <f t="shared" si="66"/>
        <v>1.6852476859406205E-3</v>
      </c>
      <c r="U167">
        <f t="shared" si="66"/>
        <v>1.1344031280285463</v>
      </c>
      <c r="V167">
        <f t="shared" si="66"/>
        <v>0.17660084809069077</v>
      </c>
      <c r="W167">
        <f t="shared" si="66"/>
        <v>0.26008740674210856</v>
      </c>
      <c r="X167">
        <f t="shared" si="60"/>
        <v>1.572776859765727</v>
      </c>
      <c r="Y167">
        <f t="shared" si="61"/>
        <v>0.45284275753913289</v>
      </c>
      <c r="Z167">
        <f t="shared" si="46"/>
        <v>1.4574123414306366E-7</v>
      </c>
      <c r="AA167">
        <f t="shared" si="46"/>
        <v>1.0715109873829442E-3</v>
      </c>
      <c r="AB167">
        <f t="shared" si="46"/>
        <v>0.72127404531976724</v>
      </c>
      <c r="AC167">
        <f t="shared" si="46"/>
        <v>0.11228601628650382</v>
      </c>
      <c r="AD167">
        <f t="shared" si="46"/>
        <v>0.16536828166511167</v>
      </c>
      <c r="AE167">
        <f t="shared" si="62"/>
        <v>0.99999999999999978</v>
      </c>
      <c r="AF167" s="15">
        <f t="shared" si="63"/>
        <v>9.3885152670662713</v>
      </c>
      <c r="AG167">
        <f t="shared" si="64"/>
        <v>16407.686570674101</v>
      </c>
      <c r="AI167">
        <f t="shared" si="67"/>
        <v>3.8257985101213844E-2</v>
      </c>
      <c r="AK167">
        <f t="shared" si="53"/>
        <v>5.5757659644778482E-9</v>
      </c>
      <c r="AL167">
        <f t="shared" si="54"/>
        <v>4.0993851391083616E-5</v>
      </c>
      <c r="AM167">
        <f t="shared" si="55"/>
        <v>2.7594491679735895E-2</v>
      </c>
      <c r="AN167">
        <f t="shared" si="56"/>
        <v>4.2958367381637184E-3</v>
      </c>
      <c r="AO167">
        <f t="shared" si="57"/>
        <v>6.3266572561571765E-3</v>
      </c>
      <c r="AQ167" s="23">
        <f t="shared" si="48"/>
        <v>1.8781649875131352E-5</v>
      </c>
      <c r="AR167">
        <f t="shared" si="48"/>
        <v>0.13808545207341755</v>
      </c>
      <c r="AS167">
        <f t="shared" si="48"/>
        <v>92.950472547238448</v>
      </c>
      <c r="AT167">
        <f t="shared" si="48"/>
        <v>14.470281222514144</v>
      </c>
      <c r="AU167" s="24">
        <f t="shared" si="47"/>
        <v>21.310984396065994</v>
      </c>
    </row>
    <row r="168" spans="1:49">
      <c r="A168">
        <v>9</v>
      </c>
      <c r="B168">
        <v>4</v>
      </c>
      <c r="C168">
        <v>6736.8860152257803</v>
      </c>
      <c r="D168">
        <v>5806.3655341846197</v>
      </c>
      <c r="E168">
        <v>8663.6969940755498</v>
      </c>
      <c r="F168">
        <v>5979.9144694669303</v>
      </c>
      <c r="G168">
        <v>0.85</v>
      </c>
      <c r="H168">
        <v>11.4417594948046</v>
      </c>
      <c r="I168">
        <v>7.5596615706149803</v>
      </c>
      <c r="J168">
        <v>9.6110779756359097</v>
      </c>
      <c r="K168">
        <v>8.5813196211034892</v>
      </c>
      <c r="L168">
        <v>15</v>
      </c>
      <c r="M168">
        <v>9.8072224241183008</v>
      </c>
      <c r="N168">
        <f t="shared" si="58"/>
        <v>-12.230749945896269</v>
      </c>
      <c r="O168">
        <f t="shared" si="59"/>
        <v>-4.8569225047620295</v>
      </c>
      <c r="P168">
        <f t="shared" si="50"/>
        <v>0.34780006707814015</v>
      </c>
      <c r="Q168">
        <f t="shared" si="51"/>
        <v>-1.5427481601739048</v>
      </c>
      <c r="R168">
        <f t="shared" si="52"/>
        <v>-1.2469504070221253</v>
      </c>
      <c r="S168">
        <f t="shared" si="66"/>
        <v>4.8781234748366282E-6</v>
      </c>
      <c r="T168">
        <f t="shared" si="66"/>
        <v>7.7743727084101351E-3</v>
      </c>
      <c r="U168">
        <f t="shared" si="66"/>
        <v>1.4159491265920632</v>
      </c>
      <c r="V168">
        <f t="shared" si="66"/>
        <v>0.21379275662515873</v>
      </c>
      <c r="W168">
        <f t="shared" si="66"/>
        <v>0.28737985348191675</v>
      </c>
      <c r="X168">
        <f t="shared" si="60"/>
        <v>1.9249009875310237</v>
      </c>
      <c r="Y168">
        <f t="shared" si="61"/>
        <v>0.65487453136810114</v>
      </c>
      <c r="Z168">
        <f t="shared" si="46"/>
        <v>2.5342204645515603E-6</v>
      </c>
      <c r="AA168">
        <f t="shared" si="46"/>
        <v>4.0388429112823837E-3</v>
      </c>
      <c r="AB168">
        <f t="shared" si="46"/>
        <v>0.73559582324711248</v>
      </c>
      <c r="AC168">
        <f t="shared" si="46"/>
        <v>0.11106688500346204</v>
      </c>
      <c r="AD168">
        <f t="shared" si="46"/>
        <v>0.14929591461767849</v>
      </c>
      <c r="AE168">
        <f t="shared" si="62"/>
        <v>1</v>
      </c>
      <c r="AF168" s="15">
        <f t="shared" si="63"/>
        <v>8.8928132015222179</v>
      </c>
      <c r="AG168">
        <f t="shared" si="64"/>
        <v>11512.92243494934</v>
      </c>
      <c r="AI168">
        <f t="shared" si="67"/>
        <v>2.6844809174681006E-2</v>
      </c>
      <c r="AK168">
        <f t="shared" si="53"/>
        <v>6.8030664777458092E-8</v>
      </c>
      <c r="AL168">
        <f t="shared" si="54"/>
        <v>1.0842196723988868E-4</v>
      </c>
      <c r="AM168">
        <f t="shared" si="55"/>
        <v>1.9746929504761115E-2</v>
      </c>
      <c r="AN168">
        <f t="shared" si="56"/>
        <v>2.9815693335441783E-3</v>
      </c>
      <c r="AO168">
        <f t="shared" si="57"/>
        <v>4.0078203384710477E-3</v>
      </c>
      <c r="AQ168" s="23">
        <f t="shared" si="48"/>
        <v>2.2915741707288525E-4</v>
      </c>
      <c r="AR168">
        <f t="shared" si="48"/>
        <v>0.3652132174208369</v>
      </c>
      <c r="AS168">
        <f t="shared" si="48"/>
        <v>66.516406612137246</v>
      </c>
      <c r="AT168">
        <f t="shared" si="48"/>
        <v>10.043246373289913</v>
      </c>
      <c r="AU168" s="24">
        <f t="shared" si="47"/>
        <v>13.500114394891527</v>
      </c>
    </row>
    <row r="169" spans="1:49">
      <c r="A169">
        <v>9</v>
      </c>
      <c r="B169">
        <v>5</v>
      </c>
      <c r="C169">
        <v>6736.8860152257803</v>
      </c>
      <c r="D169">
        <v>5806.3655341846197</v>
      </c>
      <c r="E169">
        <v>14782.8116542268</v>
      </c>
      <c r="F169">
        <v>12480.475744780801</v>
      </c>
      <c r="G169">
        <v>0.85</v>
      </c>
      <c r="H169">
        <v>9.0161027231794204</v>
      </c>
      <c r="I169">
        <v>8.0162237443803903</v>
      </c>
      <c r="J169">
        <v>7.5735262874707203</v>
      </c>
      <c r="K169">
        <v>6.76207704238458</v>
      </c>
      <c r="L169">
        <v>15</v>
      </c>
      <c r="M169">
        <v>7.7280880484395196</v>
      </c>
      <c r="N169">
        <f t="shared" si="58"/>
        <v>-9.3199618199460552</v>
      </c>
      <c r="O169">
        <f t="shared" si="59"/>
        <v>-3.4015284417869225</v>
      </c>
      <c r="P169">
        <f t="shared" si="50"/>
        <v>0.55883220620953411</v>
      </c>
      <c r="Q169">
        <f t="shared" si="51"/>
        <v>-1.3608239023020139</v>
      </c>
      <c r="R169">
        <f t="shared" si="52"/>
        <v>-1.1566905534511487</v>
      </c>
      <c r="S169">
        <f t="shared" si="66"/>
        <v>8.9617331932245259E-5</v>
      </c>
      <c r="T169">
        <f t="shared" si="66"/>
        <v>3.3322299822319636E-2</v>
      </c>
      <c r="U169">
        <f t="shared" si="66"/>
        <v>1.748629269089677</v>
      </c>
      <c r="V169">
        <f t="shared" si="66"/>
        <v>0.25644940063726107</v>
      </c>
      <c r="W169">
        <f t="shared" si="66"/>
        <v>0.31452536525614255</v>
      </c>
      <c r="X169">
        <f t="shared" si="60"/>
        <v>2.3530159521373326</v>
      </c>
      <c r="Y169">
        <f t="shared" si="61"/>
        <v>0.85569788921112389</v>
      </c>
      <c r="Z169">
        <f t="shared" si="46"/>
        <v>3.8086155706187406E-5</v>
      </c>
      <c r="AA169">
        <f t="shared" si="46"/>
        <v>1.416152737598389E-2</v>
      </c>
      <c r="AB169">
        <f t="shared" si="46"/>
        <v>0.74314382250631639</v>
      </c>
      <c r="AC169">
        <f t="shared" si="46"/>
        <v>0.10898753168431284</v>
      </c>
      <c r="AD169">
        <f t="shared" si="46"/>
        <v>0.13366903227768065</v>
      </c>
      <c r="AE169">
        <f t="shared" si="62"/>
        <v>1</v>
      </c>
      <c r="AF169" s="15">
        <f t="shared" si="63"/>
        <v>9.595459734844523</v>
      </c>
      <c r="AG169">
        <f t="shared" si="64"/>
        <v>26754.240343947113</v>
      </c>
      <c r="AI169">
        <f t="shared" si="67"/>
        <v>6.238315950662205E-2</v>
      </c>
      <c r="AK169">
        <f t="shared" si="53"/>
        <v>2.3759347264131327E-6</v>
      </c>
      <c r="AL169">
        <f t="shared" si="54"/>
        <v>8.8344082115339787E-4</v>
      </c>
      <c r="AM169">
        <f t="shared" si="55"/>
        <v>4.6359659615772361E-2</v>
      </c>
      <c r="AN169">
        <f t="shared" si="56"/>
        <v>6.7989865732955125E-3</v>
      </c>
      <c r="AO169">
        <f t="shared" si="57"/>
        <v>8.3386965616743629E-3</v>
      </c>
      <c r="AQ169" s="23">
        <f t="shared" si="48"/>
        <v>8.0032007157309626E-3</v>
      </c>
      <c r="AR169">
        <f t="shared" si="48"/>
        <v>2.9758200566539528</v>
      </c>
      <c r="AS169">
        <f t="shared" si="48"/>
        <v>156.15987126806209</v>
      </c>
      <c r="AT169">
        <f t="shared" si="48"/>
        <v>22.901998781671193</v>
      </c>
      <c r="AU169" s="24">
        <f t="shared" si="47"/>
        <v>28.088424125777657</v>
      </c>
    </row>
    <row r="170" spans="1:49">
      <c r="A170">
        <v>9</v>
      </c>
      <c r="B170">
        <v>6</v>
      </c>
      <c r="C170">
        <v>6736.8860152257803</v>
      </c>
      <c r="D170">
        <v>5806.3655341846197</v>
      </c>
      <c r="E170">
        <v>9917.1173318633791</v>
      </c>
      <c r="F170">
        <v>8485.8407141789503</v>
      </c>
      <c r="G170">
        <v>0.85</v>
      </c>
      <c r="H170">
        <v>7.0647501359529699</v>
      </c>
      <c r="I170">
        <v>7.3910475829108799</v>
      </c>
      <c r="J170">
        <v>5.9343901142004798</v>
      </c>
      <c r="K170">
        <v>5.2985626019647096</v>
      </c>
      <c r="L170">
        <v>15</v>
      </c>
      <c r="M170">
        <v>6.0555001165311104</v>
      </c>
      <c r="N170">
        <f t="shared" si="58"/>
        <v>-6.9783387152743135</v>
      </c>
      <c r="O170">
        <f t="shared" si="59"/>
        <v>-2.2307168894510516</v>
      </c>
      <c r="P170">
        <f t="shared" si="50"/>
        <v>0.72859988129823838</v>
      </c>
      <c r="Q170">
        <f t="shared" si="51"/>
        <v>-1.214472458260027</v>
      </c>
      <c r="R170">
        <f t="shared" si="52"/>
        <v>-1.0543058720116429</v>
      </c>
      <c r="S170">
        <f t="shared" si="66"/>
        <v>9.3184998617440863E-4</v>
      </c>
      <c r="T170">
        <f t="shared" si="66"/>
        <v>0.10745137176300996</v>
      </c>
      <c r="U170">
        <f t="shared" si="66"/>
        <v>2.0721772814825945</v>
      </c>
      <c r="V170">
        <f t="shared" si="66"/>
        <v>0.29686658250575571</v>
      </c>
      <c r="W170">
        <f t="shared" si="66"/>
        <v>0.34843420131667102</v>
      </c>
      <c r="X170">
        <f t="shared" si="60"/>
        <v>2.8258612870542055</v>
      </c>
      <c r="Y170">
        <f t="shared" si="61"/>
        <v>1.0388131985049975</v>
      </c>
      <c r="Z170">
        <f t="shared" si="46"/>
        <v>3.2975786548454668E-4</v>
      </c>
      <c r="AA170">
        <f t="shared" si="46"/>
        <v>3.8024290949900695E-2</v>
      </c>
      <c r="AB170">
        <f t="shared" si="46"/>
        <v>0.73329051605456463</v>
      </c>
      <c r="AC170">
        <f t="shared" si="46"/>
        <v>0.10505348718486522</v>
      </c>
      <c r="AD170">
        <f t="shared" si="46"/>
        <v>0.12330194794518497</v>
      </c>
      <c r="AE170">
        <f t="shared" si="62"/>
        <v>1</v>
      </c>
      <c r="AF170" s="15">
        <f t="shared" si="63"/>
        <v>9.2076776615028511</v>
      </c>
      <c r="AG170">
        <f t="shared" si="64"/>
        <v>20637.124653268027</v>
      </c>
      <c r="AI170">
        <f t="shared" si="67"/>
        <v>4.8119812876470831E-2</v>
      </c>
      <c r="AK170">
        <f t="shared" si="53"/>
        <v>1.5867886781660824E-5</v>
      </c>
      <c r="AL170">
        <f t="shared" si="54"/>
        <v>1.8297217652697047E-3</v>
      </c>
      <c r="AM170">
        <f t="shared" si="55"/>
        <v>3.5285802416636383E-2</v>
      </c>
      <c r="AN170">
        <f t="shared" si="56"/>
        <v>5.0551541453564414E-3</v>
      </c>
      <c r="AO170">
        <f t="shared" si="57"/>
        <v>5.9332666624266478E-3</v>
      </c>
      <c r="AQ170" s="23">
        <f t="shared" si="48"/>
        <v>5.3450072275278412E-2</v>
      </c>
      <c r="AR170">
        <f t="shared" si="48"/>
        <v>6.1633134860998506</v>
      </c>
      <c r="AS170">
        <f t="shared" si="48"/>
        <v>118.85821441832884</v>
      </c>
      <c r="AT170">
        <f t="shared" si="48"/>
        <v>17.027998633331222</v>
      </c>
      <c r="AU170" s="24">
        <f t="shared" si="47"/>
        <v>19.985870601353714</v>
      </c>
    </row>
    <row r="171" spans="1:49">
      <c r="A171">
        <v>9</v>
      </c>
      <c r="B171">
        <v>7</v>
      </c>
      <c r="C171">
        <v>6736.8860152257803</v>
      </c>
      <c r="D171">
        <v>5806.3655341846197</v>
      </c>
      <c r="E171">
        <v>10744.4542109262</v>
      </c>
      <c r="F171">
        <v>6602.88492501783</v>
      </c>
      <c r="G171">
        <v>0.85</v>
      </c>
      <c r="H171">
        <v>5.1400485306699002</v>
      </c>
      <c r="I171">
        <v>7.2910203007706498</v>
      </c>
      <c r="J171">
        <v>4.3176407657627296</v>
      </c>
      <c r="K171">
        <v>3.8550363980024298</v>
      </c>
      <c r="L171">
        <v>15</v>
      </c>
      <c r="M171">
        <v>4.4057558834313504</v>
      </c>
      <c r="N171">
        <f t="shared" si="58"/>
        <v>-4.6686967889346302</v>
      </c>
      <c r="O171">
        <f t="shared" si="59"/>
        <v>-1.07589592628121</v>
      </c>
      <c r="P171">
        <f t="shared" si="50"/>
        <v>0.8960489209578627</v>
      </c>
      <c r="Q171">
        <f t="shared" si="51"/>
        <v>-1.0701198378637991</v>
      </c>
      <c r="R171">
        <f t="shared" si="52"/>
        <v>-0.96881784189244802</v>
      </c>
      <c r="S171">
        <f t="shared" si="66"/>
        <v>9.3844915345592406E-3</v>
      </c>
      <c r="T171">
        <f t="shared" si="66"/>
        <v>0.34099211460851042</v>
      </c>
      <c r="U171">
        <f t="shared" si="66"/>
        <v>2.4499041980561191</v>
      </c>
      <c r="V171">
        <f t="shared" si="66"/>
        <v>0.34296741447360807</v>
      </c>
      <c r="W171">
        <f t="shared" si="66"/>
        <v>0.37953143917859145</v>
      </c>
      <c r="X171">
        <f t="shared" si="60"/>
        <v>3.5227796578513884</v>
      </c>
      <c r="Y171">
        <f t="shared" si="61"/>
        <v>1.2592503535062969</v>
      </c>
      <c r="Z171">
        <f t="shared" si="46"/>
        <v>2.6639450791773405E-3</v>
      </c>
      <c r="AA171">
        <f t="shared" si="46"/>
        <v>9.679632214536181E-2</v>
      </c>
      <c r="AB171">
        <f t="shared" si="46"/>
        <v>0.69544633386192634</v>
      </c>
      <c r="AC171">
        <f t="shared" si="46"/>
        <v>9.7357044091366918E-2</v>
      </c>
      <c r="AD171">
        <f t="shared" si="46"/>
        <v>0.10773635482216763</v>
      </c>
      <c r="AE171">
        <f t="shared" si="62"/>
        <v>1</v>
      </c>
      <c r="AF171" s="15">
        <f t="shared" si="63"/>
        <v>9.0136626232282975</v>
      </c>
      <c r="AG171">
        <f t="shared" si="64"/>
        <v>19833.701598457945</v>
      </c>
      <c r="AI171">
        <f t="shared" si="67"/>
        <v>4.6246462411827415E-2</v>
      </c>
      <c r="AK171">
        <f t="shared" si="53"/>
        <v>1.2319803597134749E-4</v>
      </c>
      <c r="AL171">
        <f t="shared" si="54"/>
        <v>4.4764874736986128E-3</v>
      </c>
      <c r="AM171">
        <f t="shared" si="55"/>
        <v>3.2161932738388757E-2</v>
      </c>
      <c r="AN171">
        <f t="shared" si="56"/>
        <v>4.5024188800980242E-3</v>
      </c>
      <c r="AO171">
        <f t="shared" si="57"/>
        <v>4.9824252836706768E-3</v>
      </c>
      <c r="AQ171" s="23">
        <f t="shared" si="48"/>
        <v>0.41498556281932675</v>
      </c>
      <c r="AR171">
        <f t="shared" si="48"/>
        <v>15.078792929446784</v>
      </c>
      <c r="AS171">
        <f t="shared" si="48"/>
        <v>108.33563744394171</v>
      </c>
      <c r="AT171">
        <f t="shared" si="48"/>
        <v>15.166141394010449</v>
      </c>
      <c r="AU171" s="24">
        <f t="shared" si="47"/>
        <v>16.783015607734161</v>
      </c>
    </row>
    <row r="172" spans="1:49">
      <c r="A172">
        <v>9</v>
      </c>
      <c r="B172">
        <v>8</v>
      </c>
      <c r="C172">
        <v>6736.8860152257803</v>
      </c>
      <c r="D172">
        <v>5806.3655341846197</v>
      </c>
      <c r="E172">
        <v>1326.9172514140701</v>
      </c>
      <c r="F172">
        <v>9665.5722048840307</v>
      </c>
      <c r="G172">
        <v>0.85</v>
      </c>
      <c r="H172">
        <v>2.7658845668499699</v>
      </c>
      <c r="I172">
        <v>7.4874056545958902</v>
      </c>
      <c r="J172">
        <v>2.32334303615397</v>
      </c>
      <c r="K172">
        <v>2.0744134251374802</v>
      </c>
      <c r="L172">
        <v>15</v>
      </c>
      <c r="M172">
        <v>2.3707582001571299</v>
      </c>
      <c r="N172">
        <f t="shared" si="58"/>
        <v>-1.8197000323507133</v>
      </c>
      <c r="O172">
        <f t="shared" si="59"/>
        <v>0.34860245201074824</v>
      </c>
      <c r="P172">
        <f t="shared" si="50"/>
        <v>1.1026011858101978</v>
      </c>
      <c r="Q172">
        <f t="shared" si="51"/>
        <v>-0.89205754057730402</v>
      </c>
      <c r="R172">
        <f t="shared" si="52"/>
        <v>-0.87295951834349428</v>
      </c>
      <c r="S172">
        <f t="shared" si="66"/>
        <v>0.16207436070782763</v>
      </c>
      <c r="T172">
        <f t="shared" si="66"/>
        <v>1.4170857187678181</v>
      </c>
      <c r="U172">
        <f t="shared" si="66"/>
        <v>3.0119905901428217</v>
      </c>
      <c r="V172">
        <f t="shared" si="66"/>
        <v>0.40981168053195577</v>
      </c>
      <c r="W172">
        <f t="shared" si="66"/>
        <v>0.41771348738965075</v>
      </c>
      <c r="X172">
        <f t="shared" si="60"/>
        <v>5.4186758375400732</v>
      </c>
      <c r="Y172">
        <f t="shared" si="61"/>
        <v>1.6898514751859426</v>
      </c>
      <c r="Z172">
        <f t="shared" ref="Z172:AD222" si="68">S172/$X172</f>
        <v>2.9910325984992828E-2</v>
      </c>
      <c r="AA172">
        <f t="shared" si="68"/>
        <v>0.26151882143426675</v>
      </c>
      <c r="AB172">
        <f t="shared" si="68"/>
        <v>0.55585362188969412</v>
      </c>
      <c r="AC172">
        <f t="shared" si="68"/>
        <v>7.5629488240063977E-2</v>
      </c>
      <c r="AD172">
        <f t="shared" si="68"/>
        <v>7.7087742450982447E-2</v>
      </c>
      <c r="AE172">
        <f t="shared" si="62"/>
        <v>1.0000000000000002</v>
      </c>
      <c r="AF172" s="15">
        <f t="shared" si="63"/>
        <v>9.1967088629451759</v>
      </c>
      <c r="AG172">
        <f t="shared" si="64"/>
        <v>32196.238101946066</v>
      </c>
      <c r="AI172">
        <f t="shared" si="67"/>
        <v>7.5072326151143676E-2</v>
      </c>
      <c r="AK172">
        <f t="shared" si="53"/>
        <v>2.2454377476324094E-3</v>
      </c>
      <c r="AL172">
        <f t="shared" si="54"/>
        <v>1.9632826257375977E-2</v>
      </c>
      <c r="AM172">
        <f t="shared" si="55"/>
        <v>4.1729224394797614E-2</v>
      </c>
      <c r="AN172">
        <f t="shared" si="56"/>
        <v>5.6776816078021684E-3</v>
      </c>
      <c r="AO172">
        <f t="shared" si="57"/>
        <v>5.7871561435355176E-3</v>
      </c>
      <c r="AQ172" s="23">
        <f t="shared" si="48"/>
        <v>7.5636290800424266</v>
      </c>
      <c r="AR172">
        <f t="shared" si="48"/>
        <v>66.132056326336851</v>
      </c>
      <c r="AS172">
        <f t="shared" si="48"/>
        <v>140.56251412576526</v>
      </c>
      <c r="AT172">
        <f t="shared" si="48"/>
        <v>19.124946911253527</v>
      </c>
      <c r="AU172" s="24">
        <f t="shared" si="47"/>
        <v>19.493705645656192</v>
      </c>
    </row>
    <row r="173" spans="1:49">
      <c r="A173">
        <v>9</v>
      </c>
      <c r="B173">
        <v>9</v>
      </c>
      <c r="C173">
        <v>6736.8860152257803</v>
      </c>
      <c r="D173">
        <v>5806.3655341846197</v>
      </c>
      <c r="E173">
        <v>6736.8860152257803</v>
      </c>
      <c r="F173">
        <v>5806.3655341846197</v>
      </c>
      <c r="G173">
        <v>0.85</v>
      </c>
      <c r="H173">
        <v>0.34678565214704099</v>
      </c>
      <c r="I173">
        <v>7.7029116391450696</v>
      </c>
      <c r="J173">
        <v>0.29129994780351298</v>
      </c>
      <c r="K173">
        <v>0.26008923911027998</v>
      </c>
      <c r="L173">
        <v>15</v>
      </c>
      <c r="M173">
        <v>0.29724484469746298</v>
      </c>
      <c r="N173">
        <f t="shared" si="58"/>
        <v>1.0832186652928009</v>
      </c>
      <c r="O173">
        <f t="shared" si="59"/>
        <v>1.8000618008325053</v>
      </c>
      <c r="P173">
        <f t="shared" si="50"/>
        <v>1.3130627913893527</v>
      </c>
      <c r="Q173">
        <f t="shared" si="51"/>
        <v>-0.71062512197458405</v>
      </c>
      <c r="R173">
        <f t="shared" si="52"/>
        <v>-0.77574903010698626</v>
      </c>
      <c r="S173">
        <f t="shared" si="66"/>
        <v>2.9541727584679029</v>
      </c>
      <c r="T173">
        <f t="shared" si="66"/>
        <v>6.0500213492156876</v>
      </c>
      <c r="U173">
        <f t="shared" si="66"/>
        <v>3.7175423501394418</v>
      </c>
      <c r="V173">
        <f t="shared" si="66"/>
        <v>0.49133695591118293</v>
      </c>
      <c r="W173">
        <f t="shared" si="66"/>
        <v>0.46035882920236354</v>
      </c>
      <c r="X173">
        <f t="shared" si="60"/>
        <v>13.673432242936578</v>
      </c>
      <c r="Y173">
        <f t="shared" si="61"/>
        <v>2.6154546977093407</v>
      </c>
      <c r="Z173">
        <f t="shared" si="68"/>
        <v>0.21605202746325597</v>
      </c>
      <c r="AA173">
        <f t="shared" si="68"/>
        <v>0.4424654499122565</v>
      </c>
      <c r="AB173">
        <f t="shared" si="68"/>
        <v>0.27188070150125254</v>
      </c>
      <c r="AC173">
        <f t="shared" si="68"/>
        <v>3.5933695884220865E-2</v>
      </c>
      <c r="AD173">
        <f t="shared" si="68"/>
        <v>3.3668125239014197E-2</v>
      </c>
      <c r="AE173">
        <f t="shared" si="62"/>
        <v>1.0000000000000002</v>
      </c>
      <c r="AF173" s="15">
        <f t="shared" si="63"/>
        <v>8.82715987268476</v>
      </c>
      <c r="AG173">
        <f t="shared" si="64"/>
        <v>42530.560244303786</v>
      </c>
      <c r="AI173">
        <f t="shared" si="67"/>
        <v>9.9168979926827203E-2</v>
      </c>
      <c r="AK173">
        <f t="shared" si="53"/>
        <v>2.1425659174653951E-2</v>
      </c>
      <c r="AL173">
        <f t="shared" si="54"/>
        <v>4.3878847320663134E-2</v>
      </c>
      <c r="AM173">
        <f t="shared" si="55"/>
        <v>2.6962131829669413E-2</v>
      </c>
      <c r="AN173">
        <f t="shared" si="56"/>
        <v>3.5635079658390121E-3</v>
      </c>
      <c r="AO173">
        <f t="shared" si="57"/>
        <v>3.3388336360017034E-3</v>
      </c>
      <c r="AQ173" s="23">
        <f t="shared" si="48"/>
        <v>72.171111830360061</v>
      </c>
      <c r="AR173">
        <f t="shared" si="48"/>
        <v>147.80339643940133</v>
      </c>
      <c r="AS173">
        <f t="shared" si="48"/>
        <v>90.820404431986873</v>
      </c>
      <c r="AT173">
        <f t="shared" si="48"/>
        <v>12.003473490103254</v>
      </c>
      <c r="AU173" s="24">
        <f t="shared" si="47"/>
        <v>11.24667081477266</v>
      </c>
    </row>
    <row r="174" spans="1:49">
      <c r="A174">
        <v>9</v>
      </c>
      <c r="B174">
        <v>10</v>
      </c>
      <c r="C174">
        <v>6736.8860152257803</v>
      </c>
      <c r="D174">
        <v>5806.3655341846197</v>
      </c>
      <c r="E174">
        <v>15653.849400851201</v>
      </c>
      <c r="F174">
        <v>10723.919758195199</v>
      </c>
      <c r="G174">
        <v>0.85</v>
      </c>
      <c r="H174">
        <v>2.7563509674539599</v>
      </c>
      <c r="I174">
        <v>6.9011487246030701</v>
      </c>
      <c r="J174">
        <v>2.31533481266132</v>
      </c>
      <c r="K174">
        <v>2.0672632255904699</v>
      </c>
      <c r="L174">
        <v>15</v>
      </c>
      <c r="M174">
        <v>2.3625865435319602</v>
      </c>
      <c r="N174">
        <f t="shared" si="58"/>
        <v>-1.8082597130755014</v>
      </c>
      <c r="O174">
        <f t="shared" si="59"/>
        <v>0.35432261164835421</v>
      </c>
      <c r="P174">
        <f t="shared" si="50"/>
        <v>1.1034306089576509</v>
      </c>
      <c r="Q174">
        <f t="shared" si="51"/>
        <v>-0.891342520622603</v>
      </c>
      <c r="R174">
        <f t="shared" si="52"/>
        <v>-0.85496322761245125</v>
      </c>
      <c r="S174">
        <f t="shared" si="66"/>
        <v>0.1639391899222877</v>
      </c>
      <c r="T174">
        <f t="shared" si="66"/>
        <v>1.4252149032501051</v>
      </c>
      <c r="U174">
        <f t="shared" si="66"/>
        <v>3.0144898411832504</v>
      </c>
      <c r="V174">
        <f t="shared" si="66"/>
        <v>0.41010480884501366</v>
      </c>
      <c r="W174">
        <f t="shared" si="66"/>
        <v>0.42529883004813385</v>
      </c>
      <c r="X174">
        <f t="shared" si="60"/>
        <v>5.4390475732487911</v>
      </c>
      <c r="Y174">
        <f t="shared" si="61"/>
        <v>1.6936039670929175</v>
      </c>
      <c r="Z174">
        <f t="shared" si="68"/>
        <v>3.014115756747562E-2</v>
      </c>
      <c r="AA174">
        <f t="shared" si="68"/>
        <v>0.26203391017571331</v>
      </c>
      <c r="AB174">
        <f t="shared" si="68"/>
        <v>0.55423119591922765</v>
      </c>
      <c r="AC174">
        <f t="shared" si="68"/>
        <v>7.5400114325540724E-2</v>
      </c>
      <c r="AD174">
        <f t="shared" si="68"/>
        <v>7.8193622012042649E-2</v>
      </c>
      <c r="AE174">
        <f t="shared" si="62"/>
        <v>0.99999999999999989</v>
      </c>
      <c r="AF174" s="15">
        <f t="shared" si="63"/>
        <v>9.4782276004781938</v>
      </c>
      <c r="AG174">
        <f t="shared" si="64"/>
        <v>42776.765732101856</v>
      </c>
      <c r="AI174">
        <f t="shared" si="67"/>
        <v>9.9743059998593744E-2</v>
      </c>
      <c r="AK174">
        <f t="shared" si="53"/>
        <v>3.0063712876797887E-3</v>
      </c>
      <c r="AL174">
        <f t="shared" si="54"/>
        <v>2.6136064024322298E-2</v>
      </c>
      <c r="AM174">
        <f t="shared" si="55"/>
        <v>5.5280715427663885E-2</v>
      </c>
      <c r="AN174">
        <f t="shared" si="56"/>
        <v>7.5206381270732361E-3</v>
      </c>
      <c r="AO174">
        <f t="shared" si="57"/>
        <v>7.7992711318545307E-3</v>
      </c>
      <c r="AQ174" s="23">
        <f t="shared" si="48"/>
        <v>10.126790342273145</v>
      </c>
      <c r="AR174">
        <f t="shared" si="48"/>
        <v>88.037842109251258</v>
      </c>
      <c r="AS174">
        <f t="shared" si="48"/>
        <v>186.20993933815242</v>
      </c>
      <c r="AT174">
        <f t="shared" si="48"/>
        <v>25.332840911926745</v>
      </c>
      <c r="AU174" s="24">
        <f t="shared" si="47"/>
        <v>26.271400308572467</v>
      </c>
    </row>
    <row r="175" spans="1:49">
      <c r="A175">
        <v>9</v>
      </c>
      <c r="B175">
        <v>11</v>
      </c>
      <c r="C175">
        <v>6736.8860152257803</v>
      </c>
      <c r="D175">
        <v>5806.3655341846197</v>
      </c>
      <c r="E175">
        <v>10891.4480381786</v>
      </c>
      <c r="F175">
        <v>9022.5382886068801</v>
      </c>
      <c r="G175">
        <v>0.85</v>
      </c>
      <c r="H175">
        <v>4.9511830386012603</v>
      </c>
      <c r="I175">
        <v>6.8744070231096899</v>
      </c>
      <c r="J175">
        <v>4.1589937524250704</v>
      </c>
      <c r="K175">
        <v>3.7133872789509601</v>
      </c>
      <c r="L175">
        <v>15</v>
      </c>
      <c r="M175">
        <v>4.2438711759439398</v>
      </c>
      <c r="N175">
        <f t="shared" si="58"/>
        <v>-4.442058198452262</v>
      </c>
      <c r="O175">
        <f t="shared" si="59"/>
        <v>-0.96257663104002633</v>
      </c>
      <c r="P175">
        <f t="shared" si="50"/>
        <v>0.91248021876783381</v>
      </c>
      <c r="Q175">
        <f t="shared" si="51"/>
        <v>-1.055954925958652</v>
      </c>
      <c r="R175">
        <f t="shared" si="52"/>
        <v>-0.94822520818824874</v>
      </c>
      <c r="S175">
        <f t="shared" si="66"/>
        <v>1.1771685105079326E-2</v>
      </c>
      <c r="T175">
        <f t="shared" si="66"/>
        <v>0.38190758220736071</v>
      </c>
      <c r="U175">
        <f t="shared" si="66"/>
        <v>2.490491844215188</v>
      </c>
      <c r="V175">
        <f t="shared" si="66"/>
        <v>0.34786008802371532</v>
      </c>
      <c r="W175">
        <f t="shared" si="66"/>
        <v>0.38742801771175833</v>
      </c>
      <c r="X175">
        <f t="shared" si="60"/>
        <v>3.6194592172631013</v>
      </c>
      <c r="Y175">
        <f t="shared" si="61"/>
        <v>1.2863246271818753</v>
      </c>
      <c r="Z175">
        <f t="shared" si="68"/>
        <v>3.2523325719306297E-3</v>
      </c>
      <c r="AA175">
        <f t="shared" si="68"/>
        <v>0.10551509473731406</v>
      </c>
      <c r="AB175">
        <f t="shared" si="68"/>
        <v>0.68808396357575319</v>
      </c>
      <c r="AC175">
        <f t="shared" si="68"/>
        <v>9.6108304346844947E-2</v>
      </c>
      <c r="AD175">
        <f t="shared" si="68"/>
        <v>0.10704030476815728</v>
      </c>
      <c r="AE175">
        <f t="shared" si="62"/>
        <v>1</v>
      </c>
      <c r="AF175" s="15">
        <f t="shared" si="63"/>
        <v>9.2739023690630891</v>
      </c>
      <c r="AG175">
        <f t="shared" si="64"/>
        <v>26221.359562507347</v>
      </c>
      <c r="AI175">
        <f t="shared" si="67"/>
        <v>6.1140635467097561E-2</v>
      </c>
      <c r="AK175">
        <f t="shared" si="53"/>
        <v>1.9884968019817848E-4</v>
      </c>
      <c r="AL175">
        <f t="shared" si="54"/>
        <v>6.4512599436103834E-3</v>
      </c>
      <c r="AM175">
        <f t="shared" si="55"/>
        <v>4.206989078774076E-2</v>
      </c>
      <c r="AN175">
        <f t="shared" si="56"/>
        <v>5.8761228014313147E-3</v>
      </c>
      <c r="AO175">
        <f t="shared" si="57"/>
        <v>6.5445122541169286E-3</v>
      </c>
      <c r="AQ175" s="23">
        <f t="shared" si="48"/>
        <v>0.66981381482961366</v>
      </c>
      <c r="AR175">
        <f t="shared" si="48"/>
        <v>21.730701447347524</v>
      </c>
      <c r="AS175">
        <f t="shared" si="48"/>
        <v>141.71002945500331</v>
      </c>
      <c r="AT175">
        <f t="shared" si="48"/>
        <v>19.793384762355981</v>
      </c>
      <c r="AU175" s="24">
        <f t="shared" si="47"/>
        <v>22.044816540617042</v>
      </c>
    </row>
    <row r="176" spans="1:49">
      <c r="A176">
        <v>9</v>
      </c>
      <c r="B176">
        <v>12</v>
      </c>
      <c r="C176">
        <v>6736.8860152257803</v>
      </c>
      <c r="D176">
        <v>5806.3655341846197</v>
      </c>
      <c r="E176">
        <v>19775.635773132999</v>
      </c>
      <c r="F176">
        <v>19400.363349273801</v>
      </c>
      <c r="G176">
        <v>0.85</v>
      </c>
      <c r="H176">
        <v>7.7180536945434497</v>
      </c>
      <c r="I176">
        <v>8.57745233894207</v>
      </c>
      <c r="J176">
        <v>6.4831651034164999</v>
      </c>
      <c r="K176">
        <v>5.7885402709075997</v>
      </c>
      <c r="L176">
        <v>15</v>
      </c>
      <c r="M176">
        <v>6.6154745953229703</v>
      </c>
      <c r="N176">
        <f t="shared" si="58"/>
        <v>-7.7623029855828882</v>
      </c>
      <c r="O176">
        <f t="shared" si="59"/>
        <v>-2.622699024605339</v>
      </c>
      <c r="P176">
        <f t="shared" si="50"/>
        <v>0.67176247170086401</v>
      </c>
      <c r="Q176">
        <f t="shared" si="51"/>
        <v>-1.263470225154316</v>
      </c>
      <c r="R176">
        <f t="shared" si="52"/>
        <v>-1.1178967386321716</v>
      </c>
      <c r="S176">
        <f t="shared" si="66"/>
        <v>4.2547558736891748E-4</v>
      </c>
      <c r="T176">
        <f t="shared" si="66"/>
        <v>7.2606631045653597E-2</v>
      </c>
      <c r="U176">
        <f t="shared" si="66"/>
        <v>1.95768464562433</v>
      </c>
      <c r="V176">
        <f t="shared" si="66"/>
        <v>0.2826713891344535</v>
      </c>
      <c r="W176">
        <f t="shared" si="66"/>
        <v>0.32696676849973322</v>
      </c>
      <c r="X176">
        <f t="shared" si="60"/>
        <v>2.6403549098915393</v>
      </c>
      <c r="Y176">
        <f t="shared" si="61"/>
        <v>0.970913343687551</v>
      </c>
      <c r="Z176">
        <f t="shared" si="68"/>
        <v>1.6114333182064346E-4</v>
      </c>
      <c r="AA176">
        <f t="shared" si="68"/>
        <v>2.749881494099448E-2</v>
      </c>
      <c r="AB176">
        <f t="shared" si="68"/>
        <v>0.7414475373330579</v>
      </c>
      <c r="AC176">
        <f t="shared" si="68"/>
        <v>0.10705810346763765</v>
      </c>
      <c r="AD176">
        <f t="shared" si="68"/>
        <v>0.12383440092648923</v>
      </c>
      <c r="AE176">
        <f t="shared" si="62"/>
        <v>0.99999999999999989</v>
      </c>
      <c r="AF176" s="15">
        <f t="shared" si="63"/>
        <v>10.015328914256084</v>
      </c>
      <c r="AG176">
        <f t="shared" si="64"/>
        <v>44133.22834116008</v>
      </c>
      <c r="AI176">
        <f t="shared" si="67"/>
        <v>0.10290593893732589</v>
      </c>
      <c r="AK176">
        <f t="shared" si="53"/>
        <v>1.658260586449238E-5</v>
      </c>
      <c r="AL176">
        <f t="shared" si="54"/>
        <v>2.8297913711668029E-3</v>
      </c>
      <c r="AM176">
        <f t="shared" si="55"/>
        <v>7.6299355002026309E-2</v>
      </c>
      <c r="AN176">
        <f t="shared" si="56"/>
        <v>1.1016914658186636E-2</v>
      </c>
      <c r="AO176">
        <f t="shared" si="57"/>
        <v>1.2743295300081633E-2</v>
      </c>
      <c r="AQ176" s="23">
        <f t="shared" si="48"/>
        <v>5.5857562772249861E-2</v>
      </c>
      <c r="AR176">
        <f t="shared" si="48"/>
        <v>9.5319909572101107</v>
      </c>
      <c r="AS176">
        <f t="shared" si="48"/>
        <v>257.01002884194912</v>
      </c>
      <c r="AT176">
        <f t="shared" si="48"/>
        <v>37.109849145836726</v>
      </c>
      <c r="AU176" s="24">
        <f t="shared" si="47"/>
        <v>42.925063947506182</v>
      </c>
    </row>
    <row r="177" spans="1:49">
      <c r="A177">
        <v>9</v>
      </c>
      <c r="B177">
        <v>13</v>
      </c>
      <c r="C177">
        <v>6736.8860152257803</v>
      </c>
      <c r="D177">
        <v>5806.3655341846197</v>
      </c>
      <c r="E177">
        <v>6227.3736275196297</v>
      </c>
      <c r="F177">
        <v>4568.4500073733298</v>
      </c>
      <c r="G177">
        <v>0.85</v>
      </c>
      <c r="H177">
        <v>9.1280119396876707</v>
      </c>
      <c r="I177">
        <v>7.9638868357119499</v>
      </c>
      <c r="J177">
        <v>7.6675300293376303</v>
      </c>
      <c r="K177">
        <v>6.8460089547657397</v>
      </c>
      <c r="L177">
        <v>15</v>
      </c>
      <c r="M177">
        <v>7.824010234018</v>
      </c>
      <c r="N177">
        <f t="shared" si="58"/>
        <v>-9.4542528797559537</v>
      </c>
      <c r="O177">
        <f t="shared" si="59"/>
        <v>-3.4686739716918717</v>
      </c>
      <c r="P177">
        <f t="shared" si="50"/>
        <v>0.54909610437331913</v>
      </c>
      <c r="Q177">
        <f t="shared" si="51"/>
        <v>-1.36921709354013</v>
      </c>
      <c r="R177">
        <f t="shared" si="52"/>
        <v>-1.1599165554700195</v>
      </c>
      <c r="S177">
        <f t="shared" si="66"/>
        <v>7.8355618633434889E-5</v>
      </c>
      <c r="T177">
        <f t="shared" si="66"/>
        <v>3.1158320094010677E-2</v>
      </c>
      <c r="U177">
        <f t="shared" si="66"/>
        <v>1.7316870458888451</v>
      </c>
      <c r="V177">
        <f t="shared" si="66"/>
        <v>0.25430597942974015</v>
      </c>
      <c r="W177">
        <f t="shared" si="66"/>
        <v>0.31351234068105532</v>
      </c>
      <c r="X177">
        <f t="shared" si="60"/>
        <v>2.3307420417122846</v>
      </c>
      <c r="Y177">
        <f t="shared" si="61"/>
        <v>0.84618668971378985</v>
      </c>
      <c r="Z177">
        <f t="shared" si="68"/>
        <v>3.3618314352741831E-5</v>
      </c>
      <c r="AA177">
        <f t="shared" si="68"/>
        <v>1.3368412092107864E-2</v>
      </c>
      <c r="AB177">
        <f t="shared" si="68"/>
        <v>0.74297670651560288</v>
      </c>
      <c r="AC177">
        <f t="shared" si="68"/>
        <v>0.10910944878435098</v>
      </c>
      <c r="AD177">
        <f t="shared" si="68"/>
        <v>0.13451181429358558</v>
      </c>
      <c r="AE177">
        <f t="shared" si="62"/>
        <v>1</v>
      </c>
      <c r="AF177" s="15">
        <f t="shared" si="63"/>
        <v>8.6129679999005333</v>
      </c>
      <c r="AG177">
        <f t="shared" si="64"/>
        <v>9949.7099870746806</v>
      </c>
      <c r="AI177">
        <f t="shared" si="67"/>
        <v>2.3199849339349165E-2</v>
      </c>
      <c r="AK177">
        <f t="shared" si="53"/>
        <v>7.799398280264901E-7</v>
      </c>
      <c r="AL177">
        <f t="shared" si="54"/>
        <v>3.1014514644323602E-4</v>
      </c>
      <c r="AM177">
        <f t="shared" si="55"/>
        <v>1.7236947653807826E-2</v>
      </c>
      <c r="AN177">
        <f t="shared" si="56"/>
        <v>2.5313227732963769E-3</v>
      </c>
      <c r="AO177">
        <f t="shared" si="57"/>
        <v>3.1206538259736989E-3</v>
      </c>
      <c r="AQ177" s="23">
        <f t="shared" si="48"/>
        <v>2.6271828600746305E-3</v>
      </c>
      <c r="AR177">
        <f t="shared" si="48"/>
        <v>1.0447062498817943</v>
      </c>
      <c r="AS177">
        <f t="shared" si="48"/>
        <v>58.061675797058385</v>
      </c>
      <c r="AT177">
        <f t="shared" si="48"/>
        <v>8.5266164957214503</v>
      </c>
      <c r="AU177" s="24">
        <f t="shared" si="47"/>
        <v>10.511744559281519</v>
      </c>
    </row>
    <row r="178" spans="1:49">
      <c r="A178">
        <v>9</v>
      </c>
      <c r="B178">
        <v>14</v>
      </c>
      <c r="C178">
        <v>6736.8860152257803</v>
      </c>
      <c r="D178">
        <v>5806.3655341846197</v>
      </c>
      <c r="E178">
        <v>17670.048517895</v>
      </c>
      <c r="F178">
        <v>16690.792978189998</v>
      </c>
      <c r="G178">
        <v>0.85</v>
      </c>
      <c r="H178">
        <v>11.7503243176035</v>
      </c>
      <c r="I178">
        <v>7.8399275185493398</v>
      </c>
      <c r="J178">
        <v>9.8702724267869808</v>
      </c>
      <c r="K178">
        <v>8.8127432382026392</v>
      </c>
      <c r="L178">
        <v>15</v>
      </c>
      <c r="M178">
        <v>10.0717065579459</v>
      </c>
      <c r="N178">
        <f t="shared" si="58"/>
        <v>-12.601027733254949</v>
      </c>
      <c r="O178">
        <f t="shared" si="59"/>
        <v>-5.0420613984413691</v>
      </c>
      <c r="P178">
        <f t="shared" si="50"/>
        <v>0.32095492749463761</v>
      </c>
      <c r="Q178">
        <f t="shared" si="51"/>
        <v>-1.5658905218838199</v>
      </c>
      <c r="R178">
        <f t="shared" si="52"/>
        <v>-1.2685825921515363</v>
      </c>
      <c r="S178">
        <f t="shared" si="66"/>
        <v>3.3685514821582925E-6</v>
      </c>
      <c r="T178">
        <f t="shared" si="66"/>
        <v>6.4604170888048771E-3</v>
      </c>
      <c r="U178">
        <f t="shared" si="66"/>
        <v>1.3784434495937841</v>
      </c>
      <c r="V178">
        <f t="shared" si="66"/>
        <v>0.20890189860375574</v>
      </c>
      <c r="W178">
        <f t="shared" si="66"/>
        <v>0.28122995695820086</v>
      </c>
      <c r="X178">
        <f t="shared" si="60"/>
        <v>1.8750390907960277</v>
      </c>
      <c r="Y178">
        <f t="shared" si="61"/>
        <v>0.62862950762959691</v>
      </c>
      <c r="Z178">
        <f t="shared" si="68"/>
        <v>1.7965233358032072E-6</v>
      </c>
      <c r="AA178">
        <f t="shared" si="68"/>
        <v>3.4454839477838172E-3</v>
      </c>
      <c r="AB178">
        <f t="shared" si="68"/>
        <v>0.7351545129699566</v>
      </c>
      <c r="AC178">
        <f t="shared" si="68"/>
        <v>0.11141202315684452</v>
      </c>
      <c r="AD178">
        <f t="shared" si="68"/>
        <v>0.1499861834020792</v>
      </c>
      <c r="AE178">
        <f t="shared" si="62"/>
        <v>1</v>
      </c>
      <c r="AF178" s="15">
        <f t="shared" si="63"/>
        <v>9.8699979981782864</v>
      </c>
      <c r="AG178">
        <f t="shared" si="64"/>
        <v>30032.597483354963</v>
      </c>
      <c r="AI178">
        <f t="shared" si="67"/>
        <v>7.0027341278115426E-2</v>
      </c>
      <c r="AK178">
        <f t="shared" si="53"/>
        <v>1.2580575275038954E-7</v>
      </c>
      <c r="AL178">
        <f t="shared" si="54"/>
        <v>2.4127808027972581E-4</v>
      </c>
      <c r="AM178">
        <f t="shared" si="55"/>
        <v>5.1480915971893887E-2</v>
      </c>
      <c r="AN178">
        <f t="shared" si="56"/>
        <v>7.8018877680896504E-3</v>
      </c>
      <c r="AO178">
        <f t="shared" si="57"/>
        <v>1.0503133652099412E-2</v>
      </c>
      <c r="AQ178" s="23">
        <f t="shared" si="48"/>
        <v>4.2376950816952577E-4</v>
      </c>
      <c r="AR178">
        <f t="shared" si="48"/>
        <v>0.81273146240850391</v>
      </c>
      <c r="AS178">
        <f t="shared" si="48"/>
        <v>173.41053143103272</v>
      </c>
      <c r="AT178">
        <f t="shared" si="48"/>
        <v>26.280214298602122</v>
      </c>
      <c r="AU178" s="24">
        <f t="shared" si="47"/>
        <v>35.379207108437903</v>
      </c>
    </row>
    <row r="179" spans="1:49">
      <c r="A179">
        <v>9</v>
      </c>
      <c r="B179">
        <v>15</v>
      </c>
      <c r="C179">
        <v>6736.8860152257803</v>
      </c>
      <c r="D179">
        <v>5806.3655341846197</v>
      </c>
      <c r="E179">
        <v>19842.180276010698</v>
      </c>
      <c r="F179">
        <v>16403.885489804201</v>
      </c>
      <c r="G179">
        <v>0.85</v>
      </c>
      <c r="H179">
        <v>13.0159828101825</v>
      </c>
      <c r="I179">
        <v>7.6273823363834001</v>
      </c>
      <c r="J179">
        <v>10.9334255605533</v>
      </c>
      <c r="K179">
        <v>9.7619871076368607</v>
      </c>
      <c r="L179">
        <v>15</v>
      </c>
      <c r="M179">
        <v>11.1565566944421</v>
      </c>
      <c r="N179">
        <f t="shared" si="58"/>
        <v>-14.11981792434975</v>
      </c>
      <c r="O179">
        <f t="shared" si="59"/>
        <v>-5.8014564939887698</v>
      </c>
      <c r="P179">
        <f t="shared" si="50"/>
        <v>0.21084263864026831</v>
      </c>
      <c r="Q179">
        <f t="shared" si="51"/>
        <v>-1.6608149088272421</v>
      </c>
      <c r="R179">
        <f t="shared" si="52"/>
        <v>-1.3164487435113683</v>
      </c>
      <c r="S179">
        <f t="shared" si="66"/>
        <v>7.3763410767388426E-7</v>
      </c>
      <c r="T179">
        <f t="shared" si="66"/>
        <v>3.0231483398190759E-3</v>
      </c>
      <c r="U179">
        <f t="shared" si="66"/>
        <v>1.2347180428630693</v>
      </c>
      <c r="V179">
        <f t="shared" si="66"/>
        <v>0.18998409728449153</v>
      </c>
      <c r="W179">
        <f t="shared" si="66"/>
        <v>0.26808565441417398</v>
      </c>
      <c r="X179">
        <f t="shared" si="60"/>
        <v>1.6958116805356616</v>
      </c>
      <c r="Y179">
        <f t="shared" si="61"/>
        <v>0.52816149378458976</v>
      </c>
      <c r="Z179">
        <f t="shared" si="68"/>
        <v>4.3497406943257128E-7</v>
      </c>
      <c r="AA179">
        <f t="shared" si="68"/>
        <v>1.7827146578352051E-3</v>
      </c>
      <c r="AB179">
        <f t="shared" si="68"/>
        <v>0.72809856013791274</v>
      </c>
      <c r="AC179">
        <f t="shared" si="68"/>
        <v>0.11203136495939256</v>
      </c>
      <c r="AD179">
        <f t="shared" si="68"/>
        <v>0.15808692527079002</v>
      </c>
      <c r="AE179">
        <f t="shared" si="62"/>
        <v>1</v>
      </c>
      <c r="AF179" s="15">
        <f t="shared" si="63"/>
        <v>9.8720078519071119</v>
      </c>
      <c r="AG179">
        <f t="shared" si="64"/>
        <v>28049.354481711605</v>
      </c>
      <c r="AI179">
        <f t="shared" si="67"/>
        <v>6.5402991533126301E-2</v>
      </c>
      <c r="AK179">
        <f t="shared" si="53"/>
        <v>2.844860538022795E-8</v>
      </c>
      <c r="AL179">
        <f t="shared" si="54"/>
        <v>1.1659487167237607E-4</v>
      </c>
      <c r="AM179">
        <f t="shared" si="55"/>
        <v>4.7619823963981359E-2</v>
      </c>
      <c r="AN179">
        <f t="shared" si="56"/>
        <v>7.327186413883734E-3</v>
      </c>
      <c r="AO179">
        <f t="shared" si="57"/>
        <v>1.0339357834983449E-2</v>
      </c>
      <c r="AQ179" s="23">
        <f t="shared" si="48"/>
        <v>9.5827505869367286E-5</v>
      </c>
      <c r="AR179">
        <f t="shared" si="48"/>
        <v>0.39274318020833743</v>
      </c>
      <c r="AS179">
        <f t="shared" si="48"/>
        <v>160.40466305522975</v>
      </c>
      <c r="AT179">
        <f t="shared" si="48"/>
        <v>24.681209841322833</v>
      </c>
      <c r="AU179" s="24">
        <f t="shared" si="47"/>
        <v>34.827537602457546</v>
      </c>
    </row>
    <row r="180" spans="1:49">
      <c r="A180">
        <v>9</v>
      </c>
      <c r="B180">
        <v>16</v>
      </c>
      <c r="C180">
        <v>6736.8860152257803</v>
      </c>
      <c r="D180">
        <v>5806.3655341846197</v>
      </c>
      <c r="E180">
        <v>12576.9110439045</v>
      </c>
      <c r="F180">
        <v>7323.1631650911904</v>
      </c>
      <c r="G180">
        <v>0.85</v>
      </c>
      <c r="H180">
        <v>16.2050576273841</v>
      </c>
      <c r="I180">
        <v>6.8514729791094897</v>
      </c>
      <c r="J180">
        <v>13.612248407002699</v>
      </c>
      <c r="K180">
        <v>12.1537932205381</v>
      </c>
      <c r="L180">
        <v>16.2050576273841</v>
      </c>
      <c r="M180">
        <v>13.890049394900601</v>
      </c>
      <c r="N180">
        <f t="shared" si="58"/>
        <v>-17.946707704991667</v>
      </c>
      <c r="O180">
        <f t="shared" si="59"/>
        <v>-7.7149013843097292</v>
      </c>
      <c r="P180">
        <f t="shared" si="50"/>
        <v>-6.6606870456276002E-2</v>
      </c>
      <c r="Q180">
        <f t="shared" si="51"/>
        <v>-1.8999955201173662</v>
      </c>
      <c r="R180">
        <f t="shared" si="52"/>
        <v>-1.490098979185281</v>
      </c>
      <c r="S180">
        <f t="shared" si="66"/>
        <v>1.6063636772093908E-8</v>
      </c>
      <c r="T180">
        <f t="shared" si="66"/>
        <v>4.4612945763377286E-4</v>
      </c>
      <c r="U180">
        <f t="shared" si="66"/>
        <v>0.93556292647664319</v>
      </c>
      <c r="V180">
        <f t="shared" si="66"/>
        <v>0.14956928927399574</v>
      </c>
      <c r="W180">
        <f t="shared" si="66"/>
        <v>0.22535034944154672</v>
      </c>
      <c r="X180">
        <f t="shared" si="60"/>
        <v>1.3109287107134562</v>
      </c>
      <c r="Y180">
        <f t="shared" si="61"/>
        <v>0.27073582551009739</v>
      </c>
      <c r="Z180">
        <f t="shared" si="68"/>
        <v>1.2253631063852037E-8</v>
      </c>
      <c r="AA180">
        <f t="shared" si="68"/>
        <v>3.4031557474317015E-4</v>
      </c>
      <c r="AB180">
        <f t="shared" si="68"/>
        <v>0.71366422813905339</v>
      </c>
      <c r="AC180">
        <f t="shared" si="68"/>
        <v>0.11409414413739902</v>
      </c>
      <c r="AD180">
        <f t="shared" si="68"/>
        <v>0.1719012998951733</v>
      </c>
      <c r="AE180">
        <f t="shared" si="62"/>
        <v>1</v>
      </c>
      <c r="AF180" s="15">
        <f t="shared" si="63"/>
        <v>9.1280125360663948</v>
      </c>
      <c r="AG180">
        <f t="shared" si="64"/>
        <v>11131.426619670327</v>
      </c>
      <c r="AI180">
        <f t="shared" si="67"/>
        <v>2.5955271142963213E-2</v>
      </c>
      <c r="AK180">
        <f t="shared" si="53"/>
        <v>3.1804631674811638E-10</v>
      </c>
      <c r="AL180">
        <f t="shared" si="54"/>
        <v>8.8329830166323442E-6</v>
      </c>
      <c r="AM180">
        <f t="shared" si="55"/>
        <v>1.8523348546382688E-2</v>
      </c>
      <c r="AN180">
        <f t="shared" si="56"/>
        <v>2.961344446910518E-3</v>
      </c>
      <c r="AO180">
        <f t="shared" si="57"/>
        <v>4.4617448486070571E-3</v>
      </c>
      <c r="AQ180" s="23">
        <f t="shared" si="48"/>
        <v>1.0713208917472272E-6</v>
      </c>
      <c r="AR180">
        <f t="shared" si="48"/>
        <v>2.9753399878738634E-2</v>
      </c>
      <c r="AS180">
        <f t="shared" si="48"/>
        <v>62.394843888639159</v>
      </c>
      <c r="AT180">
        <f t="shared" si="48"/>
        <v>9.9751199953289955</v>
      </c>
      <c r="AU180" s="24">
        <f t="shared" si="47"/>
        <v>15.029133237043276</v>
      </c>
    </row>
    <row r="181" spans="1:49">
      <c r="A181">
        <v>9</v>
      </c>
      <c r="B181">
        <v>17</v>
      </c>
      <c r="C181">
        <v>6736.8860152257803</v>
      </c>
      <c r="D181">
        <v>5806.3655341846197</v>
      </c>
      <c r="E181">
        <v>5608.6090709096197</v>
      </c>
      <c r="F181">
        <v>4747.0148078372004</v>
      </c>
      <c r="G181">
        <v>0.85</v>
      </c>
      <c r="H181">
        <v>18.712369157100301</v>
      </c>
      <c r="I181">
        <v>7.5707335474066104</v>
      </c>
      <c r="J181">
        <v>15.718390091964199</v>
      </c>
      <c r="K181">
        <v>14.0342768678252</v>
      </c>
      <c r="L181">
        <v>18.712369157100301</v>
      </c>
      <c r="M181">
        <v>16.0391735632288</v>
      </c>
      <c r="N181">
        <f t="shared" si="58"/>
        <v>-20.955481540651107</v>
      </c>
      <c r="O181">
        <f t="shared" si="59"/>
        <v>-9.2192883021394501</v>
      </c>
      <c r="P181">
        <f t="shared" si="50"/>
        <v>-0.28474297354157707</v>
      </c>
      <c r="Q181">
        <f t="shared" si="51"/>
        <v>-2.0880438848460763</v>
      </c>
      <c r="R181">
        <f t="shared" si="52"/>
        <v>-1.7444985811364146</v>
      </c>
      <c r="S181">
        <f t="shared" si="66"/>
        <v>7.9277510033606964E-10</v>
      </c>
      <c r="T181">
        <f t="shared" si="66"/>
        <v>9.9109198342711317E-5</v>
      </c>
      <c r="U181">
        <f t="shared" si="66"/>
        <v>0.75220756672199074</v>
      </c>
      <c r="V181">
        <f t="shared" si="66"/>
        <v>0.12392931888993798</v>
      </c>
      <c r="W181">
        <f t="shared" si="66"/>
        <v>0.17473258121707755</v>
      </c>
      <c r="X181">
        <f t="shared" si="60"/>
        <v>1.050968576820124</v>
      </c>
      <c r="Y181">
        <f t="shared" si="61"/>
        <v>4.9712193084503725E-2</v>
      </c>
      <c r="Z181">
        <f t="shared" si="68"/>
        <v>7.5432807204829979E-10</v>
      </c>
      <c r="AA181">
        <f t="shared" si="68"/>
        <v>9.4302722772722931E-5</v>
      </c>
      <c r="AB181">
        <f t="shared" si="68"/>
        <v>0.7157279326066216</v>
      </c>
      <c r="AC181">
        <f t="shared" si="68"/>
        <v>0.11791914774931354</v>
      </c>
      <c r="AD181">
        <f t="shared" si="68"/>
        <v>0.16625861616696413</v>
      </c>
      <c r="AE181">
        <f t="shared" si="62"/>
        <v>1</v>
      </c>
      <c r="AF181" s="15">
        <f t="shared" si="63"/>
        <v>8.6284315092255301</v>
      </c>
      <c r="AG181">
        <f t="shared" si="64"/>
        <v>5786.1941747561368</v>
      </c>
      <c r="AI181">
        <f t="shared" si="67"/>
        <v>1.3491733254230235E-2</v>
      </c>
      <c r="AK181">
        <f t="shared" si="53"/>
        <v>1.0177193134253427E-11</v>
      </c>
      <c r="AL181">
        <f t="shared" si="54"/>
        <v>1.2723071807972008E-6</v>
      </c>
      <c r="AM181">
        <f t="shared" si="55"/>
        <v>9.656410349330213E-3</v>
      </c>
      <c r="AN181">
        <f t="shared" si="56"/>
        <v>1.5909336869999019E-3</v>
      </c>
      <c r="AO181">
        <f t="shared" si="57"/>
        <v>2.2431169005421303E-3</v>
      </c>
      <c r="AQ181" s="23">
        <f t="shared" si="48"/>
        <v>3.4281295050201868E-8</v>
      </c>
      <c r="AR181">
        <f t="shared" si="48"/>
        <v>4.2856942266919999E-3</v>
      </c>
      <c r="AS181">
        <f t="shared" si="48"/>
        <v>32.527067919842104</v>
      </c>
      <c r="AT181">
        <f t="shared" si="48"/>
        <v>5.358969453550614</v>
      </c>
      <c r="AU181" s="24">
        <f t="shared" si="47"/>
        <v>7.555811438889438</v>
      </c>
    </row>
    <row r="182" spans="1:49">
      <c r="A182">
        <v>9</v>
      </c>
      <c r="B182">
        <v>18</v>
      </c>
      <c r="C182">
        <v>6736.8860152257803</v>
      </c>
      <c r="D182">
        <v>5806.3655341846197</v>
      </c>
      <c r="E182">
        <v>1403.3937696467699</v>
      </c>
      <c r="F182">
        <v>9993.6097877586708</v>
      </c>
      <c r="G182">
        <v>0.85</v>
      </c>
      <c r="H182">
        <v>18.733243400712102</v>
      </c>
      <c r="I182">
        <v>7.0354870269007401</v>
      </c>
      <c r="J182">
        <v>15.7359244565982</v>
      </c>
      <c r="K182">
        <v>14.0499325505341</v>
      </c>
      <c r="L182">
        <v>18.733243400712102</v>
      </c>
      <c r="M182">
        <v>16.057065772039</v>
      </c>
      <c r="N182">
        <f t="shared" si="58"/>
        <v>-20.980530632985271</v>
      </c>
      <c r="O182">
        <f t="shared" si="59"/>
        <v>-9.2318128483065323</v>
      </c>
      <c r="P182">
        <f t="shared" si="50"/>
        <v>-0.28655903273581107</v>
      </c>
      <c r="Q182">
        <f t="shared" si="51"/>
        <v>-2.089609453116966</v>
      </c>
      <c r="R182">
        <f t="shared" si="52"/>
        <v>-1.7303795081423385</v>
      </c>
      <c r="S182">
        <f t="shared" si="66"/>
        <v>7.731634560365779E-10</v>
      </c>
      <c r="T182">
        <f t="shared" si="66"/>
        <v>9.7875641606668545E-5</v>
      </c>
      <c r="U182">
        <f t="shared" si="66"/>
        <v>0.7508427529209033</v>
      </c>
      <c r="V182">
        <f t="shared" si="66"/>
        <v>0.12373545087685354</v>
      </c>
      <c r="W182">
        <f t="shared" si="66"/>
        <v>0.17721714185799001</v>
      </c>
      <c r="X182">
        <f t="shared" si="60"/>
        <v>1.0518932220705171</v>
      </c>
      <c r="Y182">
        <f t="shared" si="61"/>
        <v>5.0591609231082753E-2</v>
      </c>
      <c r="Z182">
        <f t="shared" si="68"/>
        <v>7.3502085555290933E-10</v>
      </c>
      <c r="AA182">
        <f t="shared" si="68"/>
        <v>9.3047126412710302E-5</v>
      </c>
      <c r="AB182">
        <f t="shared" si="68"/>
        <v>0.71380130337085501</v>
      </c>
      <c r="AC182">
        <f t="shared" si="68"/>
        <v>0.11763118944078389</v>
      </c>
      <c r="AD182">
        <f t="shared" si="68"/>
        <v>0.16847445932692748</v>
      </c>
      <c r="AE182">
        <f t="shared" si="62"/>
        <v>1</v>
      </c>
      <c r="AF182" s="15">
        <f t="shared" si="63"/>
        <v>9.2305467269012063</v>
      </c>
      <c r="AG182">
        <f t="shared" si="64"/>
        <v>10571.96381885914</v>
      </c>
      <c r="AI182">
        <f t="shared" si="67"/>
        <v>2.465076551348748E-2</v>
      </c>
      <c r="AK182">
        <f t="shared" si="53"/>
        <v>1.8118826757757721E-11</v>
      </c>
      <c r="AL182">
        <f t="shared" si="54"/>
        <v>2.2936828949035493E-6</v>
      </c>
      <c r="AM182">
        <f t="shared" si="55"/>
        <v>1.7595748552616686E-2</v>
      </c>
      <c r="AN182">
        <f t="shared" si="56"/>
        <v>2.8996988679773883E-3</v>
      </c>
      <c r="AO182">
        <f t="shared" si="57"/>
        <v>4.1530243918796728E-3</v>
      </c>
      <c r="AQ182" s="23">
        <f t="shared" si="48"/>
        <v>6.1032235298318326E-8</v>
      </c>
      <c r="AR182">
        <f t="shared" si="48"/>
        <v>7.7261401090191525E-3</v>
      </c>
      <c r="AS182">
        <f t="shared" si="48"/>
        <v>59.27027617577631</v>
      </c>
      <c r="AT182">
        <f t="shared" si="48"/>
        <v>9.7674703760214463</v>
      </c>
      <c r="AU182" s="24">
        <f t="shared" si="47"/>
        <v>13.989225973272859</v>
      </c>
    </row>
    <row r="183" spans="1:49">
      <c r="A183">
        <v>9</v>
      </c>
      <c r="B183">
        <v>19</v>
      </c>
      <c r="C183">
        <v>6736.8860152257803</v>
      </c>
      <c r="D183">
        <v>5806.3655341846197</v>
      </c>
      <c r="E183">
        <v>12938.436402822699</v>
      </c>
      <c r="F183">
        <v>16131.022423926899</v>
      </c>
      <c r="G183">
        <v>0.85</v>
      </c>
      <c r="H183">
        <v>22.278865419923701</v>
      </c>
      <c r="I183">
        <v>7.2598968511959097</v>
      </c>
      <c r="J183">
        <v>18.714246952735898</v>
      </c>
      <c r="K183">
        <v>16.7091490649428</v>
      </c>
      <c r="L183">
        <v>22.278865419923701</v>
      </c>
      <c r="M183">
        <v>19.0961703599346</v>
      </c>
      <c r="N183">
        <f t="shared" si="58"/>
        <v>-25.235277056039187</v>
      </c>
      <c r="O183">
        <f t="shared" si="59"/>
        <v>-11.35918605983349</v>
      </c>
      <c r="P183">
        <f t="shared" si="50"/>
        <v>-0.59502814840721807</v>
      </c>
      <c r="Q183">
        <f t="shared" si="51"/>
        <v>-2.3555311045578362</v>
      </c>
      <c r="R183">
        <f t="shared" si="52"/>
        <v>-2.0663481332265534</v>
      </c>
      <c r="S183">
        <f t="shared" si="66"/>
        <v>1.0976362092202885E-11</v>
      </c>
      <c r="T183">
        <f t="shared" si="66"/>
        <v>1.1661869448498758E-5</v>
      </c>
      <c r="U183">
        <f t="shared" si="66"/>
        <v>0.55154704047862801</v>
      </c>
      <c r="V183">
        <f t="shared" si="66"/>
        <v>9.4843121541827516E-2</v>
      </c>
      <c r="W183">
        <f t="shared" si="66"/>
        <v>0.126647437808763</v>
      </c>
      <c r="X183">
        <f t="shared" si="60"/>
        <v>0.77304926170964339</v>
      </c>
      <c r="Y183">
        <f t="shared" si="61"/>
        <v>-0.25741250446970082</v>
      </c>
      <c r="Z183">
        <f t="shared" si="68"/>
        <v>1.4198787368256483E-11</v>
      </c>
      <c r="AA183">
        <f t="shared" si="68"/>
        <v>1.5085545030736923E-5</v>
      </c>
      <c r="AB183">
        <f t="shared" si="68"/>
        <v>0.71346946151769119</v>
      </c>
      <c r="AC183">
        <f t="shared" si="68"/>
        <v>0.12268703462969027</v>
      </c>
      <c r="AD183">
        <f t="shared" si="68"/>
        <v>0.16382841829338901</v>
      </c>
      <c r="AE183">
        <f t="shared" si="62"/>
        <v>1</v>
      </c>
      <c r="AF183" s="15">
        <f t="shared" si="63"/>
        <v>9.8021073208252112</v>
      </c>
      <c r="AG183">
        <f t="shared" si="64"/>
        <v>15091.977159968899</v>
      </c>
      <c r="AI183">
        <f t="shared" si="67"/>
        <v>3.519013084793636E-2</v>
      </c>
      <c r="AK183">
        <f t="shared" si="53"/>
        <v>4.9965718537097161E-13</v>
      </c>
      <c r="AL183">
        <f t="shared" si="54"/>
        <v>5.3086230354406845E-7</v>
      </c>
      <c r="AM183">
        <f t="shared" si="55"/>
        <v>2.5107083706814248E-2</v>
      </c>
      <c r="AN183">
        <f t="shared" si="56"/>
        <v>4.3173728019641E-3</v>
      </c>
      <c r="AO183">
        <f t="shared" si="57"/>
        <v>5.7651434763548101E-3</v>
      </c>
      <c r="AQ183" s="23">
        <f t="shared" si="48"/>
        <v>1.6830667522663871E-9</v>
      </c>
      <c r="AR183">
        <f t="shared" si="48"/>
        <v>1.788179414378289E-3</v>
      </c>
      <c r="AS183">
        <f t="shared" si="48"/>
        <v>84.571780553769983</v>
      </c>
      <c r="AT183">
        <f t="shared" si="48"/>
        <v>14.542824226034044</v>
      </c>
      <c r="AU183" s="24">
        <f t="shared" si="47"/>
        <v>19.41955723081243</v>
      </c>
    </row>
    <row r="184" spans="1:49">
      <c r="A184">
        <v>9</v>
      </c>
      <c r="B184">
        <v>20</v>
      </c>
      <c r="C184">
        <v>6736.8860152257803</v>
      </c>
      <c r="D184">
        <v>5806.3655341846197</v>
      </c>
      <c r="E184">
        <v>16808.942786625601</v>
      </c>
      <c r="F184">
        <v>17720.048513448</v>
      </c>
      <c r="G184">
        <v>0.85</v>
      </c>
      <c r="H184">
        <v>25.421468109228499</v>
      </c>
      <c r="I184">
        <v>7.0207548461485496</v>
      </c>
      <c r="J184">
        <v>21.354033211751801</v>
      </c>
      <c r="K184">
        <v>19.0661010819213</v>
      </c>
      <c r="L184">
        <v>25.421468109228499</v>
      </c>
      <c r="M184">
        <v>21.789829807910099</v>
      </c>
      <c r="N184">
        <f t="shared" si="58"/>
        <v>-29.006400283204947</v>
      </c>
      <c r="O184">
        <f t="shared" si="59"/>
        <v>-13.24474767341637</v>
      </c>
      <c r="P184">
        <f t="shared" si="50"/>
        <v>-0.86843458237672311</v>
      </c>
      <c r="Q184">
        <f t="shared" si="51"/>
        <v>-2.591226306255686</v>
      </c>
      <c r="R184">
        <f t="shared" si="52"/>
        <v>-2.3509869799391474</v>
      </c>
      <c r="S184">
        <f t="shared" si="66"/>
        <v>2.5274374547664177E-13</v>
      </c>
      <c r="T184">
        <f t="shared" si="66"/>
        <v>1.7696165497340923E-6</v>
      </c>
      <c r="U184">
        <f t="shared" si="66"/>
        <v>0.41960789698125156</v>
      </c>
      <c r="V184">
        <f t="shared" si="66"/>
        <v>7.492809892639965E-2</v>
      </c>
      <c r="W184">
        <f t="shared" si="66"/>
        <v>9.5275081201303694E-2</v>
      </c>
      <c r="X184">
        <f t="shared" si="60"/>
        <v>0.5898128467257574</v>
      </c>
      <c r="Y184">
        <f t="shared" si="61"/>
        <v>-0.52795000134316361</v>
      </c>
      <c r="Z184">
        <f t="shared" si="68"/>
        <v>4.285151584603563E-13</v>
      </c>
      <c r="AA184">
        <f t="shared" si="68"/>
        <v>3.0003018068490848E-6</v>
      </c>
      <c r="AB184">
        <f t="shared" si="68"/>
        <v>0.71142549591897031</v>
      </c>
      <c r="AC184">
        <f t="shared" si="68"/>
        <v>0.12703707513722337</v>
      </c>
      <c r="AD184">
        <f t="shared" si="68"/>
        <v>0.16153442864157097</v>
      </c>
      <c r="AE184">
        <f t="shared" si="62"/>
        <v>1</v>
      </c>
      <c r="AF184" s="16">
        <f t="shared" si="63"/>
        <v>9.9154847935456214</v>
      </c>
      <c r="AG184">
        <f t="shared" si="64"/>
        <v>13987.506154294702</v>
      </c>
      <c r="AI184">
        <f t="shared" si="67"/>
        <v>3.261482353097863E-2</v>
      </c>
      <c r="AJ184">
        <f>SUM(AI165:AI184)</f>
        <v>1</v>
      </c>
      <c r="AK184">
        <f t="shared" si="53"/>
        <v>1.3975946273533865E-14</v>
      </c>
      <c r="AL184">
        <f t="shared" si="54"/>
        <v>9.7854313970059236E-8</v>
      </c>
      <c r="AM184">
        <f t="shared" si="55"/>
        <v>2.3203017004836176E-2</v>
      </c>
      <c r="AN184">
        <f t="shared" si="56"/>
        <v>4.1432917874922133E-3</v>
      </c>
      <c r="AO184">
        <f t="shared" si="57"/>
        <v>5.2684168843222974E-3</v>
      </c>
      <c r="AP184">
        <f>SUM(AK165:AO184)</f>
        <v>1.0000000000000002</v>
      </c>
      <c r="AQ184" s="25">
        <f t="shared" si="48"/>
        <v>4.7077178499858575E-11</v>
      </c>
      <c r="AR184" s="26">
        <f t="shared" si="48"/>
        <v>3.296166796572024E-4</v>
      </c>
      <c r="AS184" s="26">
        <f t="shared" si="48"/>
        <v>78.158040385463408</v>
      </c>
      <c r="AT184" s="26">
        <f t="shared" si="48"/>
        <v>13.956442250078059</v>
      </c>
      <c r="AU184" s="27">
        <f t="shared" si="47"/>
        <v>17.746362015185131</v>
      </c>
      <c r="AV184">
        <f>SUM(AQ165:AU184)</f>
        <v>3368.4430076128906</v>
      </c>
      <c r="AW184">
        <f>C184*0.5</f>
        <v>3368.4430076128901</v>
      </c>
    </row>
    <row r="185" spans="1:49">
      <c r="A185">
        <v>10</v>
      </c>
      <c r="B185">
        <v>1</v>
      </c>
      <c r="C185">
        <v>15653.849400851201</v>
      </c>
      <c r="D185">
        <v>10723.919758195199</v>
      </c>
      <c r="E185">
        <v>15446.2702799339</v>
      </c>
      <c r="F185">
        <v>8990.4367514448204</v>
      </c>
      <c r="G185">
        <v>0.91</v>
      </c>
      <c r="H185">
        <v>19.492082105945901</v>
      </c>
      <c r="I185">
        <v>7.9785756028856003</v>
      </c>
      <c r="J185">
        <v>16.373348968994499</v>
      </c>
      <c r="K185">
        <v>14.6190615794594</v>
      </c>
      <c r="L185">
        <v>19.492082105945901</v>
      </c>
      <c r="M185">
        <v>16.707498947953599</v>
      </c>
      <c r="N185">
        <f t="shared" si="58"/>
        <v>-21.891137079265828</v>
      </c>
      <c r="O185">
        <f t="shared" si="59"/>
        <v>-9.687116071446809</v>
      </c>
      <c r="P185">
        <f t="shared" si="50"/>
        <v>-0.29257800009114387</v>
      </c>
      <c r="Q185">
        <f t="shared" si="51"/>
        <v>-2.1465223560094961</v>
      </c>
      <c r="R185">
        <f t="shared" si="52"/>
        <v>-1.8291357594793043</v>
      </c>
      <c r="S185">
        <f t="shared" si="66"/>
        <v>3.1102834100562426E-10</v>
      </c>
      <c r="T185">
        <f t="shared" si="66"/>
        <v>6.2078175535496563E-5</v>
      </c>
      <c r="U185">
        <f t="shared" si="66"/>
        <v>0.74633702840922012</v>
      </c>
      <c r="V185">
        <f t="shared" si="66"/>
        <v>0.11688995340215701</v>
      </c>
      <c r="W185">
        <f t="shared" si="66"/>
        <v>0.16055226360515881</v>
      </c>
      <c r="X185">
        <f t="shared" si="60"/>
        <v>1.0238413239030997</v>
      </c>
      <c r="Y185">
        <f t="shared" si="61"/>
        <v>2.3561557484340984E-2</v>
      </c>
      <c r="Z185">
        <f t="shared" si="68"/>
        <v>3.0378568802040384E-10</v>
      </c>
      <c r="AA185">
        <f t="shared" si="68"/>
        <v>6.0632613751944908E-5</v>
      </c>
      <c r="AB185">
        <f t="shared" si="68"/>
        <v>0.72895771149774025</v>
      </c>
      <c r="AC185">
        <f t="shared" si="68"/>
        <v>0.11416803627006164</v>
      </c>
      <c r="AD185">
        <f t="shared" si="68"/>
        <v>0.15681361931466062</v>
      </c>
      <c r="AE185">
        <f t="shared" si="62"/>
        <v>1.0000000000000002</v>
      </c>
      <c r="AF185" s="14">
        <f t="shared" si="63"/>
        <v>9.3332106495075688</v>
      </c>
      <c r="AG185">
        <f t="shared" si="64"/>
        <v>11495.417305379069</v>
      </c>
      <c r="AH185">
        <f>SUM(AG185:AG204)</f>
        <v>464503.25785202492</v>
      </c>
      <c r="AI185">
        <f>AG185/$AH$185</f>
        <v>2.4747764651935168E-2</v>
      </c>
      <c r="AK185">
        <f t="shared" si="53"/>
        <v>7.518016711755155E-12</v>
      </c>
      <c r="AL185">
        <f t="shared" si="54"/>
        <v>1.5005216553648204E-6</v>
      </c>
      <c r="AM185">
        <f t="shared" si="55"/>
        <v>1.8040073885359331E-2</v>
      </c>
      <c r="AN185">
        <f t="shared" si="56"/>
        <v>2.8254036923850835E-3</v>
      </c>
      <c r="AO185">
        <f t="shared" si="57"/>
        <v>3.8807865450173761E-3</v>
      </c>
      <c r="AQ185" s="20">
        <f t="shared" si="48"/>
        <v>5.8842950699448875E-8</v>
      </c>
      <c r="AR185" s="21">
        <f t="shared" si="48"/>
        <v>1.1744470007898423E-2</v>
      </c>
      <c r="AS185" s="21">
        <f t="shared" si="48"/>
        <v>141.19829989082177</v>
      </c>
      <c r="AT185" s="21">
        <f t="shared" ref="AT185:AU248" si="69">AN185*$C185*0.5</f>
        <v>22.114221948602506</v>
      </c>
      <c r="AU185" s="22">
        <f t="shared" si="69"/>
        <v>30.374624066275828</v>
      </c>
    </row>
    <row r="186" spans="1:49">
      <c r="A186">
        <v>10</v>
      </c>
      <c r="B186">
        <v>2</v>
      </c>
      <c r="C186">
        <v>15653.849400851201</v>
      </c>
      <c r="D186">
        <v>10723.919758195199</v>
      </c>
      <c r="E186">
        <v>8431.2878347709793</v>
      </c>
      <c r="F186">
        <v>5653.8832326649099</v>
      </c>
      <c r="G186">
        <v>0.91</v>
      </c>
      <c r="H186">
        <v>18.2178950026249</v>
      </c>
      <c r="I186">
        <v>7.3586871195625001</v>
      </c>
      <c r="J186">
        <v>15.303031802204901</v>
      </c>
      <c r="K186">
        <v>13.6634212519687</v>
      </c>
      <c r="L186">
        <v>18.2178950026249</v>
      </c>
      <c r="M186">
        <v>15.6153385736785</v>
      </c>
      <c r="N186">
        <f t="shared" si="58"/>
        <v>-20.362112555280628</v>
      </c>
      <c r="O186">
        <f t="shared" si="59"/>
        <v>-8.9226038094542091</v>
      </c>
      <c r="P186">
        <f t="shared" si="50"/>
        <v>-0.18172372210222199</v>
      </c>
      <c r="Q186">
        <f t="shared" si="51"/>
        <v>-2.050958323260426</v>
      </c>
      <c r="R186">
        <f t="shared" si="52"/>
        <v>-1.692221731099806</v>
      </c>
      <c r="S186">
        <f t="shared" si="66"/>
        <v>1.4349834006677817E-9</v>
      </c>
      <c r="T186">
        <f t="shared" si="66"/>
        <v>1.3334059887397382E-4</v>
      </c>
      <c r="U186">
        <f t="shared" si="66"/>
        <v>0.83383167785875745</v>
      </c>
      <c r="V186">
        <f t="shared" si="66"/>
        <v>0.12861159303039224</v>
      </c>
      <c r="W186">
        <f t="shared" si="66"/>
        <v>0.18411002629334303</v>
      </c>
      <c r="X186">
        <f t="shared" si="60"/>
        <v>1.1466866392163502</v>
      </c>
      <c r="Y186">
        <f t="shared" si="61"/>
        <v>0.13687660048674266</v>
      </c>
      <c r="Z186">
        <f t="shared" si="68"/>
        <v>1.2514172151237887E-9</v>
      </c>
      <c r="AA186">
        <f t="shared" si="68"/>
        <v>1.1628338057998065E-4</v>
      </c>
      <c r="AB186">
        <f t="shared" si="68"/>
        <v>0.72716612310805417</v>
      </c>
      <c r="AC186">
        <f t="shared" si="68"/>
        <v>0.11215931940942983</v>
      </c>
      <c r="AD186">
        <f t="shared" si="68"/>
        <v>0.16055827285051869</v>
      </c>
      <c r="AE186">
        <f t="shared" si="62"/>
        <v>0.99999999999999989</v>
      </c>
      <c r="AF186" s="15">
        <f t="shared" si="63"/>
        <v>8.8419653060436207</v>
      </c>
      <c r="AG186">
        <f t="shared" si="64"/>
        <v>7614.2664142714339</v>
      </c>
      <c r="AI186">
        <f t="shared" ref="AI186:AI204" si="70">AG186/$AH$185</f>
        <v>1.639227774091755E-2</v>
      </c>
      <c r="AK186">
        <f t="shared" si="53"/>
        <v>2.0513578560074712E-11</v>
      </c>
      <c r="AL186">
        <f t="shared" si="54"/>
        <v>1.9061494711198609E-6</v>
      </c>
      <c r="AM186">
        <f t="shared" si="55"/>
        <v>1.1919909053773468E-2</v>
      </c>
      <c r="AN186">
        <f t="shared" si="56"/>
        <v>1.8385467149916583E-3</v>
      </c>
      <c r="AO186">
        <f t="shared" si="57"/>
        <v>2.631915802167724E-3</v>
      </c>
      <c r="AQ186" s="23">
        <f t="shared" ref="AQ186:AU249" si="71">AK186*$C186*0.5</f>
        <v>1.6055823472596979E-7</v>
      </c>
      <c r="AR186">
        <f t="shared" si="71"/>
        <v>1.4919288378211234E-2</v>
      </c>
      <c r="AS186">
        <f t="shared" si="71"/>
        <v>93.296230599806293</v>
      </c>
      <c r="AT186">
        <f t="shared" si="69"/>
        <v>14.390166696454557</v>
      </c>
      <c r="AU186" s="24">
        <f t="shared" si="69"/>
        <v>20.599806801427018</v>
      </c>
    </row>
    <row r="187" spans="1:49">
      <c r="A187">
        <v>10</v>
      </c>
      <c r="B187">
        <v>3</v>
      </c>
      <c r="C187">
        <v>15653.849400851201</v>
      </c>
      <c r="D187">
        <v>10723.919758195199</v>
      </c>
      <c r="E187">
        <v>13526.411711832499</v>
      </c>
      <c r="F187">
        <v>9921.3813291440892</v>
      </c>
      <c r="G187">
        <v>0.91</v>
      </c>
      <c r="H187">
        <v>15.7287446225662</v>
      </c>
      <c r="I187">
        <v>7.2408988257827698</v>
      </c>
      <c r="J187">
        <v>13.212145482955499</v>
      </c>
      <c r="K187">
        <v>11.7965584669246</v>
      </c>
      <c r="L187">
        <v>15.7287446225662</v>
      </c>
      <c r="M187">
        <v>13.481781105056699</v>
      </c>
      <c r="N187">
        <f t="shared" si="58"/>
        <v>-17.375132099210187</v>
      </c>
      <c r="O187">
        <f t="shared" si="59"/>
        <v>-7.4291135814189895</v>
      </c>
      <c r="P187">
        <f t="shared" si="50"/>
        <v>3.4832360962894104E-2</v>
      </c>
      <c r="Q187">
        <f t="shared" si="51"/>
        <v>-1.8642720447560159</v>
      </c>
      <c r="R187">
        <f t="shared" si="52"/>
        <v>-1.4575526898523892</v>
      </c>
      <c r="S187">
        <f t="shared" si="66"/>
        <v>2.8449589673271538E-8</v>
      </c>
      <c r="T187">
        <f t="shared" si="66"/>
        <v>5.937135574537939E-4</v>
      </c>
      <c r="U187">
        <f t="shared" si="66"/>
        <v>1.0354461130599502</v>
      </c>
      <c r="V187">
        <f t="shared" si="66"/>
        <v>0.15500900844433627</v>
      </c>
      <c r="W187">
        <f t="shared" si="66"/>
        <v>0.23280532495872927</v>
      </c>
      <c r="X187">
        <f t="shared" si="60"/>
        <v>1.4238541884700591</v>
      </c>
      <c r="Y187">
        <f t="shared" si="61"/>
        <v>0.35336741200966454</v>
      </c>
      <c r="Z187">
        <f t="shared" si="68"/>
        <v>1.9980690370999868E-8</v>
      </c>
      <c r="AA187">
        <f t="shared" si="68"/>
        <v>4.1697637459053524E-4</v>
      </c>
      <c r="AB187">
        <f t="shared" si="68"/>
        <v>0.72721358791137458</v>
      </c>
      <c r="AC187">
        <f t="shared" si="68"/>
        <v>0.10886578815411885</v>
      </c>
      <c r="AD187">
        <f t="shared" si="68"/>
        <v>0.16350362757922576</v>
      </c>
      <c r="AE187">
        <f t="shared" si="62"/>
        <v>1</v>
      </c>
      <c r="AF187" s="15">
        <f t="shared" si="63"/>
        <v>9.3885152670662713</v>
      </c>
      <c r="AG187">
        <f t="shared" si="64"/>
        <v>15304.045060443843</v>
      </c>
      <c r="AI187">
        <f t="shared" si="70"/>
        <v>3.2947121041116995E-2</v>
      </c>
      <c r="AK187">
        <f t="shared" si="53"/>
        <v>6.5830622413841344E-10</v>
      </c>
      <c r="AL187">
        <f t="shared" si="54"/>
        <v>1.3738171084920505E-5</v>
      </c>
      <c r="AM187">
        <f t="shared" si="55"/>
        <v>2.3959594103661032E-2</v>
      </c>
      <c r="AN187">
        <f t="shared" si="56"/>
        <v>3.5868142995503544E-3</v>
      </c>
      <c r="AO187">
        <f t="shared" si="57"/>
        <v>5.3869738085144661E-3</v>
      </c>
      <c r="AQ187" s="23">
        <f t="shared" si="71"/>
        <v>5.15251324615286E-6</v>
      </c>
      <c r="AR187">
        <f t="shared" si="71"/>
        <v>0.10752763060323707</v>
      </c>
      <c r="AS187">
        <f t="shared" si="71"/>
        <v>187.5299389021161</v>
      </c>
      <c r="AT187">
        <f t="shared" si="69"/>
        <v>28.073725436990419</v>
      </c>
      <c r="AU187" s="24">
        <f t="shared" si="69"/>
        <v>42.163438362407646</v>
      </c>
    </row>
    <row r="188" spans="1:49">
      <c r="A188">
        <v>10</v>
      </c>
      <c r="B188">
        <v>4</v>
      </c>
      <c r="C188">
        <v>15653.849400851201</v>
      </c>
      <c r="D188">
        <v>10723.919758195199</v>
      </c>
      <c r="E188">
        <v>8663.6969940755498</v>
      </c>
      <c r="F188">
        <v>5979.9144694669303</v>
      </c>
      <c r="G188">
        <v>0.91</v>
      </c>
      <c r="H188">
        <v>14.2845623924325</v>
      </c>
      <c r="I188">
        <v>7.0426820525167004</v>
      </c>
      <c r="J188">
        <v>11.9990324096433</v>
      </c>
      <c r="K188">
        <v>10.7134217943244</v>
      </c>
      <c r="L188">
        <v>15</v>
      </c>
      <c r="M188">
        <v>12.243910622085</v>
      </c>
      <c r="N188">
        <f t="shared" si="58"/>
        <v>-15.642113423049748</v>
      </c>
      <c r="O188">
        <f t="shared" si="59"/>
        <v>-6.562604243338769</v>
      </c>
      <c r="P188">
        <f t="shared" si="50"/>
        <v>0.16047621498451592</v>
      </c>
      <c r="Q188">
        <f t="shared" si="51"/>
        <v>-1.7559583774959959</v>
      </c>
      <c r="R188">
        <f t="shared" si="52"/>
        <v>-1.3532754313775122</v>
      </c>
      <c r="S188">
        <f t="shared" si="66"/>
        <v>1.6095944098452277E-7</v>
      </c>
      <c r="T188">
        <f t="shared" si="66"/>
        <v>1.4122031965794076E-3</v>
      </c>
      <c r="U188">
        <f t="shared" si="66"/>
        <v>1.174069847539009</v>
      </c>
      <c r="V188">
        <f t="shared" si="66"/>
        <v>0.17274161126301207</v>
      </c>
      <c r="W188">
        <f t="shared" si="66"/>
        <v>0.25839252606798208</v>
      </c>
      <c r="X188">
        <f t="shared" si="60"/>
        <v>1.6066163490260235</v>
      </c>
      <c r="Y188">
        <f t="shared" si="61"/>
        <v>0.47413032087038404</v>
      </c>
      <c r="Z188">
        <f t="shared" si="68"/>
        <v>1.0018536228770543E-7</v>
      </c>
      <c r="AA188">
        <f t="shared" si="68"/>
        <v>8.7899217348032428E-4</v>
      </c>
      <c r="AB188">
        <f t="shared" si="68"/>
        <v>0.73077175409721407</v>
      </c>
      <c r="AC188">
        <f t="shared" si="68"/>
        <v>0.1075188929626746</v>
      </c>
      <c r="AD188">
        <f t="shared" si="68"/>
        <v>0.16083026058126881</v>
      </c>
      <c r="AE188">
        <f t="shared" si="62"/>
        <v>1</v>
      </c>
      <c r="AF188" s="15">
        <f t="shared" si="63"/>
        <v>8.8928132015222179</v>
      </c>
      <c r="AG188">
        <f t="shared" si="64"/>
        <v>10144.677129064985</v>
      </c>
      <c r="AI188">
        <f t="shared" si="70"/>
        <v>2.1839840641756567E-2</v>
      </c>
      <c r="AK188">
        <f t="shared" si="53"/>
        <v>2.1880323470001347E-9</v>
      </c>
      <c r="AL188">
        <f t="shared" si="54"/>
        <v>1.9197048994161524E-5</v>
      </c>
      <c r="AM188">
        <f t="shared" si="55"/>
        <v>1.5959938654980074E-2</v>
      </c>
      <c r="AN188">
        <f t="shared" si="56"/>
        <v>2.348195488282895E-3</v>
      </c>
      <c r="AO188">
        <f t="shared" si="57"/>
        <v>3.5125072614670939E-3</v>
      </c>
      <c r="AQ188" s="23">
        <f t="shared" si="71"/>
        <v>1.7125564422065553E-5</v>
      </c>
      <c r="AR188">
        <f t="shared" si="71"/>
        <v>0.15025385694768326</v>
      </c>
      <c r="AS188">
        <f t="shared" si="71"/>
        <v>124.91723807594087</v>
      </c>
      <c r="AT188">
        <f t="shared" si="69"/>
        <v>18.379149268669345</v>
      </c>
      <c r="AU188" s="24">
        <f t="shared" si="69"/>
        <v>27.492129845201081</v>
      </c>
    </row>
    <row r="189" spans="1:49">
      <c r="A189">
        <v>10</v>
      </c>
      <c r="B189">
        <v>5</v>
      </c>
      <c r="C189">
        <v>15653.849400851201</v>
      </c>
      <c r="D189">
        <v>10723.919758195199</v>
      </c>
      <c r="E189">
        <v>14782.8116542268</v>
      </c>
      <c r="F189">
        <v>12480.475744780801</v>
      </c>
      <c r="G189">
        <v>0.91</v>
      </c>
      <c r="H189">
        <v>10.736939430114299</v>
      </c>
      <c r="I189">
        <v>7.9158593047949797</v>
      </c>
      <c r="J189">
        <v>9.0190291212960307</v>
      </c>
      <c r="K189">
        <v>8.0527045725857498</v>
      </c>
      <c r="L189">
        <v>15</v>
      </c>
      <c r="M189">
        <v>9.2030909400980097</v>
      </c>
      <c r="N189">
        <f t="shared" si="58"/>
        <v>-11.384965868267908</v>
      </c>
      <c r="O189">
        <f t="shared" si="59"/>
        <v>-4.4340304659478491</v>
      </c>
      <c r="P189">
        <f t="shared" si="50"/>
        <v>0.4691194127061985</v>
      </c>
      <c r="Q189">
        <f t="shared" si="51"/>
        <v>-1.489886655322131</v>
      </c>
      <c r="R189">
        <f t="shared" si="52"/>
        <v>-1.2274297648465109</v>
      </c>
      <c r="S189">
        <f t="shared" si="66"/>
        <v>1.1365070831354203E-5</v>
      </c>
      <c r="T189">
        <f t="shared" si="66"/>
        <v>1.1866565371386036E-2</v>
      </c>
      <c r="U189">
        <f t="shared" si="66"/>
        <v>1.5985858788235419</v>
      </c>
      <c r="V189">
        <f t="shared" si="66"/>
        <v>0.22539820177821906</v>
      </c>
      <c r="W189">
        <f t="shared" si="66"/>
        <v>0.2930448046250787</v>
      </c>
      <c r="X189">
        <f t="shared" si="60"/>
        <v>2.1289068156690569</v>
      </c>
      <c r="Y189">
        <f t="shared" si="61"/>
        <v>0.75560861589241435</v>
      </c>
      <c r="Z189">
        <f t="shared" si="68"/>
        <v>5.3384538711162297E-6</v>
      </c>
      <c r="AA189">
        <f t="shared" si="68"/>
        <v>5.5740182163194867E-3</v>
      </c>
      <c r="AB189">
        <f t="shared" si="68"/>
        <v>0.75089518576281611</v>
      </c>
      <c r="AC189">
        <f t="shared" si="68"/>
        <v>0.10587509050149882</v>
      </c>
      <c r="AD189">
        <f t="shared" si="68"/>
        <v>0.13765036706549449</v>
      </c>
      <c r="AE189">
        <f t="shared" si="62"/>
        <v>1</v>
      </c>
      <c r="AF189" s="15">
        <f t="shared" si="63"/>
        <v>9.595459734844523</v>
      </c>
      <c r="AG189">
        <f t="shared" si="64"/>
        <v>24943.929525109339</v>
      </c>
      <c r="AI189">
        <f t="shared" si="70"/>
        <v>5.3700225140413622E-2</v>
      </c>
      <c r="AK189">
        <f t="shared" si="53"/>
        <v>2.8667617478065417E-7</v>
      </c>
      <c r="AL189">
        <f t="shared" si="54"/>
        <v>2.9932603315312319E-4</v>
      </c>
      <c r="AM189">
        <f t="shared" si="55"/>
        <v>4.0323240532315938E-2</v>
      </c>
      <c r="AN189">
        <f t="shared" si="56"/>
        <v>5.6855161966921546E-3</v>
      </c>
      <c r="AO189">
        <f t="shared" si="57"/>
        <v>7.3918557020776305E-3</v>
      </c>
      <c r="AQ189" s="23">
        <f t="shared" si="71"/>
        <v>2.2437928334142288E-3</v>
      </c>
      <c r="AR189">
        <f t="shared" si="71"/>
        <v>2.3428023223665919</v>
      </c>
      <c r="AS189">
        <f t="shared" si="71"/>
        <v>315.60696732358633</v>
      </c>
      <c r="AT189">
        <f t="shared" si="69"/>
        <v>44.500107154559643</v>
      </c>
      <c r="AU189" s="24">
        <f t="shared" si="69"/>
        <v>57.855497976573226</v>
      </c>
    </row>
    <row r="190" spans="1:49">
      <c r="A190">
        <v>10</v>
      </c>
      <c r="B190">
        <v>6</v>
      </c>
      <c r="C190">
        <v>15653.849400851201</v>
      </c>
      <c r="D190">
        <v>10723.919758195199</v>
      </c>
      <c r="E190">
        <v>9917.1173318633791</v>
      </c>
      <c r="F190">
        <v>8485.8407141789503</v>
      </c>
      <c r="G190">
        <v>0.91</v>
      </c>
      <c r="H190">
        <v>9.7516485995853408</v>
      </c>
      <c r="I190">
        <v>7.8260316370176302</v>
      </c>
      <c r="J190">
        <v>8.1913848236516795</v>
      </c>
      <c r="K190">
        <v>7.3137364496890198</v>
      </c>
      <c r="L190">
        <v>15</v>
      </c>
      <c r="M190">
        <v>8.3585559425017397</v>
      </c>
      <c r="N190">
        <f t="shared" si="58"/>
        <v>-10.202616871633159</v>
      </c>
      <c r="O190">
        <f t="shared" si="59"/>
        <v>-3.8428559676304745</v>
      </c>
      <c r="P190">
        <f t="shared" si="50"/>
        <v>0.55483971496221995</v>
      </c>
      <c r="Q190">
        <f t="shared" si="51"/>
        <v>-1.415989843032458</v>
      </c>
      <c r="R190">
        <f t="shared" si="52"/>
        <v>-1.1825081849333769</v>
      </c>
      <c r="S190">
        <f t="shared" si="66"/>
        <v>3.7073175892111405E-5</v>
      </c>
      <c r="T190">
        <f t="shared" si="66"/>
        <v>2.1432303888826127E-2</v>
      </c>
      <c r="U190">
        <f t="shared" si="66"/>
        <v>1.7416618000726831</v>
      </c>
      <c r="V190">
        <f t="shared" si="66"/>
        <v>0.24268527419155769</v>
      </c>
      <c r="W190">
        <f t="shared" si="66"/>
        <v>0.30650899243503182</v>
      </c>
      <c r="X190">
        <f t="shared" si="60"/>
        <v>2.3123254437639909</v>
      </c>
      <c r="Y190">
        <f t="shared" si="61"/>
        <v>0.83825370377766584</v>
      </c>
      <c r="Z190">
        <f t="shared" si="68"/>
        <v>1.6032853849397553E-5</v>
      </c>
      <c r="AA190">
        <f t="shared" si="68"/>
        <v>9.2687229414985545E-3</v>
      </c>
      <c r="AB190">
        <f t="shared" si="68"/>
        <v>0.75320790365806611</v>
      </c>
      <c r="AC190">
        <f t="shared" si="68"/>
        <v>0.10495290567599166</v>
      </c>
      <c r="AD190">
        <f t="shared" si="68"/>
        <v>0.13255443487059423</v>
      </c>
      <c r="AE190">
        <f t="shared" si="62"/>
        <v>1</v>
      </c>
      <c r="AF190" s="15">
        <f t="shared" si="63"/>
        <v>9.2076776615028511</v>
      </c>
      <c r="AG190">
        <f t="shared" si="64"/>
        <v>17934.029100363707</v>
      </c>
      <c r="AI190">
        <f t="shared" si="70"/>
        <v>3.8609049123347339E-2</v>
      </c>
      <c r="AK190">
        <f t="shared" si="53"/>
        <v>6.1901324185883856E-7</v>
      </c>
      <c r="AL190">
        <f t="shared" si="54"/>
        <v>3.5785657935901414E-4</v>
      </c>
      <c r="AM190">
        <f t="shared" si="55"/>
        <v>2.9080640952427746E-2</v>
      </c>
      <c r="AN190">
        <f t="shared" si="56"/>
        <v>4.0521318908824022E-3</v>
      </c>
      <c r="AO190">
        <f t="shared" si="57"/>
        <v>5.1178006874363184E-3</v>
      </c>
      <c r="AQ190" s="23">
        <f t="shared" si="71"/>
        <v>4.8449700325954694E-3</v>
      </c>
      <c r="AR190">
        <f t="shared" si="71"/>
        <v>2.8009165001948819</v>
      </c>
      <c r="AS190">
        <f t="shared" si="71"/>
        <v>227.61198697476499</v>
      </c>
      <c r="AT190">
        <f t="shared" si="69"/>
        <v>31.715731186129766</v>
      </c>
      <c r="AU190" s="24">
        <f t="shared" si="69"/>
        <v>40.056640612350435</v>
      </c>
    </row>
    <row r="191" spans="1:49">
      <c r="A191">
        <v>10</v>
      </c>
      <c r="B191">
        <v>7</v>
      </c>
      <c r="C191">
        <v>15653.849400851201</v>
      </c>
      <c r="D191">
        <v>10723.919758195199</v>
      </c>
      <c r="E191">
        <v>10744.4542109262</v>
      </c>
      <c r="F191">
        <v>6602.88492501783</v>
      </c>
      <c r="G191">
        <v>0.91</v>
      </c>
      <c r="H191">
        <v>7.56657284012371</v>
      </c>
      <c r="I191">
        <v>7.93522642081847</v>
      </c>
      <c r="J191">
        <v>6.3559211857038997</v>
      </c>
      <c r="K191">
        <v>5.6749296300927803</v>
      </c>
      <c r="L191">
        <v>15</v>
      </c>
      <c r="M191">
        <v>6.4856338629631702</v>
      </c>
      <c r="N191">
        <f t="shared" si="58"/>
        <v>-7.5805259602792017</v>
      </c>
      <c r="O191">
        <f t="shared" si="59"/>
        <v>-2.5318105119534957</v>
      </c>
      <c r="P191">
        <f t="shared" si="50"/>
        <v>0.74494130603538333</v>
      </c>
      <c r="Q191">
        <f t="shared" si="51"/>
        <v>-1.2521091610728341</v>
      </c>
      <c r="R191">
        <f t="shared" si="52"/>
        <v>-1.0921379244704736</v>
      </c>
      <c r="S191">
        <f t="shared" si="66"/>
        <v>5.1029275869798787E-4</v>
      </c>
      <c r="T191">
        <f t="shared" si="66"/>
        <v>7.9514927157992771E-2</v>
      </c>
      <c r="U191">
        <f t="shared" si="66"/>
        <v>2.1063178032099299</v>
      </c>
      <c r="V191">
        <f t="shared" si="66"/>
        <v>0.28590114891462692</v>
      </c>
      <c r="W191">
        <f t="shared" si="66"/>
        <v>0.33549845606607798</v>
      </c>
      <c r="X191">
        <f t="shared" si="60"/>
        <v>2.8077426281073254</v>
      </c>
      <c r="Y191">
        <f t="shared" si="61"/>
        <v>1.0323808253059013</v>
      </c>
      <c r="Z191">
        <f t="shared" si="68"/>
        <v>1.8174484854474419E-4</v>
      </c>
      <c r="AA191">
        <f t="shared" si="68"/>
        <v>2.831987745671443E-2</v>
      </c>
      <c r="AB191">
        <f t="shared" si="68"/>
        <v>0.75018193694974822</v>
      </c>
      <c r="AC191">
        <f t="shared" si="68"/>
        <v>0.10182598150292371</v>
      </c>
      <c r="AD191">
        <f t="shared" si="68"/>
        <v>0.11949045924206897</v>
      </c>
      <c r="AE191">
        <f t="shared" si="62"/>
        <v>1</v>
      </c>
      <c r="AF191" s="15">
        <f t="shared" si="63"/>
        <v>9.0136626232282975</v>
      </c>
      <c r="AG191">
        <f t="shared" si="64"/>
        <v>16921.312497778177</v>
      </c>
      <c r="AI191">
        <f t="shared" si="70"/>
        <v>3.6428834915015251E-2</v>
      </c>
      <c r="AK191">
        <f t="shared" si="53"/>
        <v>6.6207530842909362E-6</v>
      </c>
      <c r="AL191">
        <f t="shared" si="54"/>
        <v>1.0316601406841119E-3</v>
      </c>
      <c r="AM191">
        <f t="shared" si="55"/>
        <v>2.7328253937368759E-2</v>
      </c>
      <c r="AN191">
        <f t="shared" si="56"/>
        <v>3.7094018702294044E-3</v>
      </c>
      <c r="AO191">
        <f t="shared" si="57"/>
        <v>4.352898213648689E-3</v>
      </c>
      <c r="AQ191" s="23">
        <f t="shared" si="71"/>
        <v>5.1820135850855709E-2</v>
      </c>
      <c r="AR191">
        <f t="shared" si="71"/>
        <v>8.0747262375650255</v>
      </c>
      <c r="AS191">
        <f t="shared" si="71"/>
        <v>213.89618576189471</v>
      </c>
      <c r="AT191">
        <f t="shared" si="69"/>
        <v>29.033209121903443</v>
      </c>
      <c r="AU191" s="24">
        <f t="shared" si="69"/>
        <v>34.069806546845399</v>
      </c>
    </row>
    <row r="192" spans="1:49">
      <c r="A192">
        <v>10</v>
      </c>
      <c r="B192">
        <v>8</v>
      </c>
      <c r="C192">
        <v>15653.849400851201</v>
      </c>
      <c r="D192">
        <v>10723.919758195199</v>
      </c>
      <c r="E192">
        <v>1326.9172514140701</v>
      </c>
      <c r="F192">
        <v>9665.5722048840307</v>
      </c>
      <c r="G192">
        <v>0.91</v>
      </c>
      <c r="H192">
        <v>4.8380240968605701</v>
      </c>
      <c r="I192">
        <v>6.5755297676546096</v>
      </c>
      <c r="J192">
        <v>4.06394024136286</v>
      </c>
      <c r="K192">
        <v>3.62851807264542</v>
      </c>
      <c r="L192">
        <v>15</v>
      </c>
      <c r="M192">
        <v>4.1468777973090596</v>
      </c>
      <c r="N192">
        <f t="shared" si="58"/>
        <v>-4.3062674683634334</v>
      </c>
      <c r="O192">
        <f t="shared" si="59"/>
        <v>-0.89468126599561204</v>
      </c>
      <c r="P192">
        <f t="shared" si="50"/>
        <v>0.98232504669927689</v>
      </c>
      <c r="Q192">
        <f t="shared" si="51"/>
        <v>-1.047468005328098</v>
      </c>
      <c r="R192">
        <f t="shared" si="52"/>
        <v>-0.93440922159285233</v>
      </c>
      <c r="S192">
        <f t="shared" si="66"/>
        <v>1.3483784436344142E-2</v>
      </c>
      <c r="T192">
        <f t="shared" si="66"/>
        <v>0.40873785653469391</v>
      </c>
      <c r="U192">
        <f t="shared" si="66"/>
        <v>2.6706584345197824</v>
      </c>
      <c r="V192">
        <f t="shared" si="66"/>
        <v>0.35082491229966872</v>
      </c>
      <c r="W192">
        <f t="shared" si="66"/>
        <v>0.39281786530730706</v>
      </c>
      <c r="X192">
        <f t="shared" si="60"/>
        <v>3.8365228530977959</v>
      </c>
      <c r="Y192">
        <f t="shared" si="61"/>
        <v>1.3445664493747282</v>
      </c>
      <c r="Z192">
        <f t="shared" si="68"/>
        <v>3.5145846780129763E-3</v>
      </c>
      <c r="AA192">
        <f t="shared" si="68"/>
        <v>0.10653862160749518</v>
      </c>
      <c r="AB192">
        <f t="shared" si="68"/>
        <v>0.69611430370168714</v>
      </c>
      <c r="AC192">
        <f t="shared" si="68"/>
        <v>9.1443456935593526E-2</v>
      </c>
      <c r="AD192">
        <f t="shared" si="68"/>
        <v>0.10238903307721124</v>
      </c>
      <c r="AE192">
        <f t="shared" si="62"/>
        <v>1</v>
      </c>
      <c r="AF192" s="15">
        <f t="shared" si="63"/>
        <v>9.1967088629451759</v>
      </c>
      <c r="AG192">
        <f t="shared" si="64"/>
        <v>25283.451694979645</v>
      </c>
      <c r="AI192">
        <f t="shared" si="70"/>
        <v>5.4431161176126994E-2</v>
      </c>
      <c r="AK192">
        <f t="shared" si="53"/>
        <v>1.913029250760707E-4</v>
      </c>
      <c r="AL192">
        <f t="shared" si="54"/>
        <v>5.7990208841999756E-3</v>
      </c>
      <c r="AM192">
        <f t="shared" si="55"/>
        <v>3.7890309861793946E-2</v>
      </c>
      <c r="AN192">
        <f t="shared" si="56"/>
        <v>4.977373542963519E-3</v>
      </c>
      <c r="AO192">
        <f t="shared" si="57"/>
        <v>5.573153962093483E-3</v>
      </c>
      <c r="AQ192" s="23">
        <f t="shared" si="71"/>
        <v>1.4973135895415657</v>
      </c>
      <c r="AR192">
        <f t="shared" si="71"/>
        <v>45.388499796828697</v>
      </c>
      <c r="AS192">
        <f t="shared" si="71"/>
        <v>296.56460216405475</v>
      </c>
      <c r="AT192">
        <f t="shared" si="69"/>
        <v>38.957527926666053</v>
      </c>
      <c r="AU192" s="24">
        <f t="shared" si="69"/>
        <v>43.620656405184285</v>
      </c>
    </row>
    <row r="193" spans="1:49">
      <c r="A193">
        <v>10</v>
      </c>
      <c r="B193">
        <v>9</v>
      </c>
      <c r="C193">
        <v>15653.849400851201</v>
      </c>
      <c r="D193">
        <v>10723.919758195199</v>
      </c>
      <c r="E193">
        <v>6736.8860152257803</v>
      </c>
      <c r="F193">
        <v>5806.3655341846197</v>
      </c>
      <c r="G193">
        <v>0.91</v>
      </c>
      <c r="H193">
        <v>2.7563509674539599</v>
      </c>
      <c r="I193">
        <v>7.2778364198644798</v>
      </c>
      <c r="J193">
        <v>2.31533481266132</v>
      </c>
      <c r="K193">
        <v>2.0672632255904699</v>
      </c>
      <c r="L193">
        <v>15</v>
      </c>
      <c r="M193">
        <v>2.3625865435319602</v>
      </c>
      <c r="N193">
        <f t="shared" si="58"/>
        <v>-1.8082597130755014</v>
      </c>
      <c r="O193">
        <f t="shared" si="59"/>
        <v>0.35432261164835421</v>
      </c>
      <c r="P193">
        <f t="shared" si="50"/>
        <v>1.1634306089576509</v>
      </c>
      <c r="Q193">
        <f t="shared" si="51"/>
        <v>-0.891342520622603</v>
      </c>
      <c r="R193">
        <f t="shared" si="52"/>
        <v>-0.86626385847029352</v>
      </c>
      <c r="S193">
        <f t="shared" si="66"/>
        <v>0.1639391899222877</v>
      </c>
      <c r="T193">
        <f t="shared" si="66"/>
        <v>1.4252149032501051</v>
      </c>
      <c r="U193">
        <f t="shared" si="66"/>
        <v>3.2008954825580922</v>
      </c>
      <c r="V193">
        <f t="shared" si="66"/>
        <v>0.41010480884501366</v>
      </c>
      <c r="W193">
        <f t="shared" si="66"/>
        <v>0.42051973919534869</v>
      </c>
      <c r="X193">
        <f t="shared" si="60"/>
        <v>5.620674123770848</v>
      </c>
      <c r="Y193">
        <f t="shared" si="61"/>
        <v>1.7264516075609773</v>
      </c>
      <c r="Z193">
        <f t="shared" si="68"/>
        <v>2.9167175735906697E-2</v>
      </c>
      <c r="AA193">
        <f t="shared" si="68"/>
        <v>0.25356654235167514</v>
      </c>
      <c r="AB193">
        <f t="shared" si="68"/>
        <v>0.56948604599240615</v>
      </c>
      <c r="AC193">
        <f t="shared" si="68"/>
        <v>7.2963633865661459E-2</v>
      </c>
      <c r="AD193">
        <f t="shared" si="68"/>
        <v>7.4816602054350492E-2</v>
      </c>
      <c r="AE193">
        <f t="shared" si="62"/>
        <v>0.99999999999999989</v>
      </c>
      <c r="AF193" s="15">
        <f t="shared" si="63"/>
        <v>8.82715987268476</v>
      </c>
      <c r="AG193">
        <f t="shared" si="64"/>
        <v>22826.467523813219</v>
      </c>
      <c r="AI193">
        <f t="shared" si="70"/>
        <v>4.9141673686785986E-2</v>
      </c>
      <c r="AK193">
        <f t="shared" si="53"/>
        <v>1.4333238323790689E-3</v>
      </c>
      <c r="AL193">
        <f t="shared" si="54"/>
        <v>1.2460684282132619E-2</v>
      </c>
      <c r="AM193">
        <f t="shared" si="55"/>
        <v>2.7985497441336819E-2</v>
      </c>
      <c r="AN193">
        <f t="shared" si="56"/>
        <v>3.5855550864284627E-3</v>
      </c>
      <c r="AO193">
        <f t="shared" si="57"/>
        <v>3.6766130445090141E-3</v>
      </c>
      <c r="AQ193" s="23">
        <f t="shared" si="71"/>
        <v>11.218517707356417</v>
      </c>
      <c r="AR193">
        <f t="shared" si="71"/>
        <v>97.528837592028836</v>
      </c>
      <c r="AS193">
        <f t="shared" si="71"/>
        <v>219.04038117729658</v>
      </c>
      <c r="AT193">
        <f t="shared" si="69"/>
        <v>28.063869670703582</v>
      </c>
      <c r="AU193" s="24">
        <f t="shared" si="69"/>
        <v>28.776573451974571</v>
      </c>
    </row>
    <row r="194" spans="1:49">
      <c r="A194">
        <v>10</v>
      </c>
      <c r="B194">
        <v>10</v>
      </c>
      <c r="C194">
        <v>15653.849400851201</v>
      </c>
      <c r="D194">
        <v>10723.919758195199</v>
      </c>
      <c r="E194">
        <v>15653.849400851201</v>
      </c>
      <c r="F194">
        <v>10723.919758195199</v>
      </c>
      <c r="G194">
        <v>0.91</v>
      </c>
      <c r="H194">
        <v>0.636357004119249</v>
      </c>
      <c r="I194">
        <v>7.8104641143979796</v>
      </c>
      <c r="J194">
        <v>0.53453988346017001</v>
      </c>
      <c r="K194">
        <v>0.47726775308943598</v>
      </c>
      <c r="L194">
        <v>15</v>
      </c>
      <c r="M194">
        <v>0.54544886067364295</v>
      </c>
      <c r="N194">
        <f t="shared" si="58"/>
        <v>0.73573304292615138</v>
      </c>
      <c r="O194">
        <f t="shared" si="59"/>
        <v>1.6263189896491805</v>
      </c>
      <c r="P194">
        <f t="shared" si="50"/>
        <v>1.3478700837677704</v>
      </c>
      <c r="Q194">
        <f t="shared" si="51"/>
        <v>-0.73234297337249965</v>
      </c>
      <c r="R194">
        <f t="shared" si="52"/>
        <v>-0.79138580516338253</v>
      </c>
      <c r="S194">
        <f t="shared" si="66"/>
        <v>2.0870113007830757</v>
      </c>
      <c r="T194">
        <f t="shared" si="66"/>
        <v>5.0851218388155548</v>
      </c>
      <c r="U194">
        <f t="shared" si="66"/>
        <v>3.8492182809244939</v>
      </c>
      <c r="V194">
        <f t="shared" si="66"/>
        <v>0.48078121185155825</v>
      </c>
      <c r="W194">
        <f t="shared" si="66"/>
        <v>0.45321629041490918</v>
      </c>
      <c r="X194">
        <f t="shared" si="60"/>
        <v>11.955348922789593</v>
      </c>
      <c r="Y194">
        <f t="shared" si="61"/>
        <v>2.4811787868323125</v>
      </c>
      <c r="Z194">
        <f t="shared" si="68"/>
        <v>0.17456715937455922</v>
      </c>
      <c r="AA194">
        <f t="shared" si="68"/>
        <v>0.42534282116368555</v>
      </c>
      <c r="AB194">
        <f t="shared" si="68"/>
        <v>0.32196620155410227</v>
      </c>
      <c r="AC194">
        <f t="shared" si="68"/>
        <v>4.0214736931272727E-2</v>
      </c>
      <c r="AD194">
        <f t="shared" si="68"/>
        <v>3.7909080976380093E-2</v>
      </c>
      <c r="AE194">
        <f t="shared" si="62"/>
        <v>0.99999999999999989</v>
      </c>
      <c r="AF194" s="15">
        <f t="shared" si="63"/>
        <v>9.4782276004781938</v>
      </c>
      <c r="AG194">
        <f t="shared" si="64"/>
        <v>74239.583054536997</v>
      </c>
      <c r="AI194">
        <f t="shared" si="70"/>
        <v>0.15982575320965181</v>
      </c>
      <c r="AK194">
        <f t="shared" si="53"/>
        <v>2.7900327732708258E-2</v>
      </c>
      <c r="AL194">
        <f t="shared" si="54"/>
        <v>6.7980736764804275E-2</v>
      </c>
      <c r="AM194">
        <f t="shared" si="55"/>
        <v>5.1458490671434966E-2</v>
      </c>
      <c r="AN194">
        <f t="shared" si="56"/>
        <v>6.4273506201686648E-3</v>
      </c>
      <c r="AO194">
        <f t="shared" si="57"/>
        <v>6.0588474205356306E-3</v>
      </c>
      <c r="AQ194" s="23">
        <f t="shared" si="71"/>
        <v>218.37376428110366</v>
      </c>
      <c r="AR194">
        <f t="shared" si="71"/>
        <v>532.08010773757735</v>
      </c>
      <c r="AS194">
        <f t="shared" si="71"/>
        <v>402.76173168287465</v>
      </c>
      <c r="AT194">
        <f t="shared" si="69"/>
        <v>50.306389327293921</v>
      </c>
      <c r="AU194" s="24">
        <f t="shared" si="69"/>
        <v>47.422142531900263</v>
      </c>
    </row>
    <row r="195" spans="1:49">
      <c r="A195">
        <v>10</v>
      </c>
      <c r="B195">
        <v>11</v>
      </c>
      <c r="C195">
        <v>15653.849400851201</v>
      </c>
      <c r="D195">
        <v>10723.919758195199</v>
      </c>
      <c r="E195">
        <v>10891.4480381786</v>
      </c>
      <c r="F195">
        <v>9022.5382886068801</v>
      </c>
      <c r="G195">
        <v>0.91</v>
      </c>
      <c r="H195">
        <v>2.37194625608248</v>
      </c>
      <c r="I195">
        <v>6.7937760940491101</v>
      </c>
      <c r="J195">
        <v>1.9924348551092801</v>
      </c>
      <c r="K195">
        <v>1.77895969206186</v>
      </c>
      <c r="L195">
        <v>15</v>
      </c>
      <c r="M195">
        <v>2.0330967909278401</v>
      </c>
      <c r="N195">
        <f t="shared" si="58"/>
        <v>-1.3469740594297259</v>
      </c>
      <c r="O195">
        <f t="shared" si="59"/>
        <v>0.58496543847124194</v>
      </c>
      <c r="P195">
        <f t="shared" si="50"/>
        <v>1.1968738188469694</v>
      </c>
      <c r="Q195">
        <f t="shared" si="51"/>
        <v>-0.862512167269742</v>
      </c>
      <c r="R195">
        <f t="shared" si="52"/>
        <v>-0.83526756106562627</v>
      </c>
      <c r="S195">
        <f t="shared" si="66"/>
        <v>0.26002589430895645</v>
      </c>
      <c r="T195">
        <f t="shared" si="66"/>
        <v>1.7949289490793747</v>
      </c>
      <c r="U195">
        <f t="shared" si="66"/>
        <v>3.3097538426595139</v>
      </c>
      <c r="V195">
        <f t="shared" si="66"/>
        <v>0.4221003625519516</v>
      </c>
      <c r="W195">
        <f t="shared" si="66"/>
        <v>0.43375840904330926</v>
      </c>
      <c r="X195">
        <f t="shared" si="60"/>
        <v>6.2205674576431056</v>
      </c>
      <c r="Y195">
        <f t="shared" si="61"/>
        <v>1.8278611337221136</v>
      </c>
      <c r="Z195">
        <f t="shared" si="68"/>
        <v>4.180099260710806E-2</v>
      </c>
      <c r="AA195">
        <f t="shared" si="68"/>
        <v>0.28854746151397748</v>
      </c>
      <c r="AB195">
        <f t="shared" si="68"/>
        <v>0.5320662246967317</v>
      </c>
      <c r="AC195">
        <f t="shared" si="68"/>
        <v>6.7855604078905063E-2</v>
      </c>
      <c r="AD195">
        <f t="shared" si="68"/>
        <v>6.9729717103277716E-2</v>
      </c>
      <c r="AE195">
        <f t="shared" si="62"/>
        <v>1.0000000000000002</v>
      </c>
      <c r="AF195" s="15">
        <f t="shared" si="63"/>
        <v>9.2739023690630891</v>
      </c>
      <c r="AG195">
        <f t="shared" si="64"/>
        <v>38307.660287198829</v>
      </c>
      <c r="AI195">
        <f t="shared" si="70"/>
        <v>8.2470164933487633E-2</v>
      </c>
      <c r="AK195">
        <f t="shared" si="53"/>
        <v>3.4473347546916991E-3</v>
      </c>
      <c r="AL195">
        <f t="shared" si="54"/>
        <v>2.3796556742196898E-2</v>
      </c>
      <c r="AM195">
        <f t="shared" si="55"/>
        <v>4.3879589306277555E-2</v>
      </c>
      <c r="AN195">
        <f t="shared" si="56"/>
        <v>5.5960628600487368E-3</v>
      </c>
      <c r="AO195">
        <f t="shared" si="57"/>
        <v>5.7506212702727469E-3</v>
      </c>
      <c r="AQ195" s="23">
        <f t="shared" si="71"/>
        <v>26.982029542132089</v>
      </c>
      <c r="AR195">
        <f t="shared" si="71"/>
        <v>186.25385775058027</v>
      </c>
      <c r="AS195">
        <f t="shared" si="71"/>
        <v>343.44224138583485</v>
      </c>
      <c r="AT195">
        <f t="shared" si="69"/>
        <v>43.79996262444979</v>
      </c>
      <c r="AU195" s="24">
        <f t="shared" si="69"/>
        <v>45.009679663090608</v>
      </c>
    </row>
    <row r="196" spans="1:49">
      <c r="A196">
        <v>10</v>
      </c>
      <c r="B196">
        <v>12</v>
      </c>
      <c r="C196">
        <v>15653.849400851201</v>
      </c>
      <c r="D196">
        <v>10723.919758195199</v>
      </c>
      <c r="E196">
        <v>19775.635773132999</v>
      </c>
      <c r="F196">
        <v>19400.363349273801</v>
      </c>
      <c r="G196">
        <v>0.91</v>
      </c>
      <c r="H196">
        <v>5.2444086905309897</v>
      </c>
      <c r="I196">
        <v>7.5681136238938702</v>
      </c>
      <c r="J196">
        <v>4.4053033000460404</v>
      </c>
      <c r="K196">
        <v>3.93330651789825</v>
      </c>
      <c r="L196">
        <v>15</v>
      </c>
      <c r="M196">
        <v>4.4952074490265703</v>
      </c>
      <c r="N196">
        <f t="shared" si="58"/>
        <v>-4.7939289807679373</v>
      </c>
      <c r="O196">
        <f t="shared" si="59"/>
        <v>-1.138512022197864</v>
      </c>
      <c r="P196">
        <f t="shared" si="50"/>
        <v>0.94696958704994805</v>
      </c>
      <c r="Q196">
        <f t="shared" si="51"/>
        <v>-1.0779468498533811</v>
      </c>
      <c r="R196">
        <f t="shared" si="52"/>
        <v>-0.98160321986590571</v>
      </c>
      <c r="S196">
        <f t="shared" si="66"/>
        <v>8.2798619720355002E-3</v>
      </c>
      <c r="T196">
        <f t="shared" si="66"/>
        <v>0.32029525964926042</v>
      </c>
      <c r="U196">
        <f t="shared" si="66"/>
        <v>2.5778857521015586</v>
      </c>
      <c r="V196">
        <f t="shared" si="66"/>
        <v>0.34029348250814412</v>
      </c>
      <c r="W196">
        <f t="shared" si="66"/>
        <v>0.37470987471784134</v>
      </c>
      <c r="X196">
        <f t="shared" si="60"/>
        <v>3.6214642309488401</v>
      </c>
      <c r="Y196">
        <f t="shared" si="61"/>
        <v>1.28687842774373</v>
      </c>
      <c r="Z196">
        <f t="shared" si="68"/>
        <v>2.2863299052566202E-3</v>
      </c>
      <c r="AA196">
        <f t="shared" si="68"/>
        <v>8.8443579509093095E-2</v>
      </c>
      <c r="AB196">
        <f t="shared" si="68"/>
        <v>0.71183521020892171</v>
      </c>
      <c r="AC196">
        <f t="shared" si="68"/>
        <v>9.3965716850111111E-2</v>
      </c>
      <c r="AD196">
        <f t="shared" si="68"/>
        <v>0.10346916352661742</v>
      </c>
      <c r="AE196">
        <f t="shared" si="62"/>
        <v>1</v>
      </c>
      <c r="AF196" s="15">
        <f t="shared" si="63"/>
        <v>10.015328914256084</v>
      </c>
      <c r="AG196">
        <f t="shared" si="64"/>
        <v>55058.074859660643</v>
      </c>
      <c r="AI196">
        <f t="shared" si="70"/>
        <v>0.11853108439812125</v>
      </c>
      <c r="AK196">
        <f t="shared" si="53"/>
        <v>2.7100116296192102E-4</v>
      </c>
      <c r="AL196">
        <f t="shared" si="54"/>
        <v>1.0483313387264262E-2</v>
      </c>
      <c r="AM196">
        <f t="shared" si="55"/>
        <v>8.4374599378828088E-2</v>
      </c>
      <c r="AN196">
        <f t="shared" si="56"/>
        <v>1.1137858314490484E-2</v>
      </c>
      <c r="AO196">
        <f t="shared" si="57"/>
        <v>1.2264312154576499E-2</v>
      </c>
      <c r="AQ196" s="23">
        <f t="shared" si="71"/>
        <v>2.1211056962307229</v>
      </c>
      <c r="AR196">
        <f t="shared" si="71"/>
        <v>82.052104493081018</v>
      </c>
      <c r="AS196">
        <f t="shared" si="71"/>
        <v>660.39363596666408</v>
      </c>
      <c r="AT196">
        <f t="shared" si="69"/>
        <v>87.175178351526213</v>
      </c>
      <c r="AU196" s="24">
        <f t="shared" si="69"/>
        <v>95.991847736384713</v>
      </c>
    </row>
    <row r="197" spans="1:49">
      <c r="A197">
        <v>10</v>
      </c>
      <c r="B197">
        <v>13</v>
      </c>
      <c r="C197">
        <v>15653.849400851201</v>
      </c>
      <c r="D197">
        <v>10723.919758195199</v>
      </c>
      <c r="E197">
        <v>6227.3736275196297</v>
      </c>
      <c r="F197">
        <v>4568.4500073733298</v>
      </c>
      <c r="G197">
        <v>0.91</v>
      </c>
      <c r="H197">
        <v>6.9837585573940304</v>
      </c>
      <c r="I197">
        <v>7.4457422094632602</v>
      </c>
      <c r="J197">
        <v>5.8663571882109897</v>
      </c>
      <c r="K197">
        <v>5.2378189180455301</v>
      </c>
      <c r="L197">
        <v>15</v>
      </c>
      <c r="M197">
        <v>5.9860787634805899</v>
      </c>
      <c r="N197">
        <f t="shared" si="58"/>
        <v>-6.8811488210035865</v>
      </c>
      <c r="O197">
        <f t="shared" si="59"/>
        <v>-2.1821219423156881</v>
      </c>
      <c r="P197">
        <f t="shared" ref="P197:P260" si="72">$P$2+$J$2*J197+$K$2*K197+$F$2*G197</f>
        <v>0.79564614863286376</v>
      </c>
      <c r="Q197">
        <f t="shared" ref="Q197:Q260" si="73">$Q$2+$K$3*K197</f>
        <v>-1.208398089868109</v>
      </c>
      <c r="R197">
        <f t="shared" ref="R197:R260" si="74">$R$2+$L$2*L197+$M$2*M197+$I$2*I197</f>
        <v>-1.0524756431556883</v>
      </c>
      <c r="S197">
        <f t="shared" si="66"/>
        <v>1.0269635699081425E-3</v>
      </c>
      <c r="T197">
        <f t="shared" si="66"/>
        <v>0.11280191734585601</v>
      </c>
      <c r="U197">
        <f t="shared" si="66"/>
        <v>2.2158723171997763</v>
      </c>
      <c r="V197">
        <f t="shared" si="66"/>
        <v>0.29867534748190505</v>
      </c>
      <c r="W197">
        <f t="shared" si="66"/>
        <v>0.34907249958409853</v>
      </c>
      <c r="X197">
        <f t="shared" si="60"/>
        <v>2.9774490451815443</v>
      </c>
      <c r="Y197">
        <f t="shared" si="61"/>
        <v>1.0910669088117302</v>
      </c>
      <c r="Z197">
        <f t="shared" si="68"/>
        <v>3.4491390258049751E-4</v>
      </c>
      <c r="AA197">
        <f t="shared" si="68"/>
        <v>3.7885423271442793E-2</v>
      </c>
      <c r="AB197">
        <f t="shared" si="68"/>
        <v>0.7442183841183645</v>
      </c>
      <c r="AC197">
        <f t="shared" si="68"/>
        <v>0.10031249668747694</v>
      </c>
      <c r="AD197">
        <f t="shared" si="68"/>
        <v>0.11723878202013513</v>
      </c>
      <c r="AE197">
        <f t="shared" si="62"/>
        <v>0.99999999999999989</v>
      </c>
      <c r="AF197" s="15">
        <f t="shared" si="63"/>
        <v>8.6129679999005333</v>
      </c>
      <c r="AG197">
        <f t="shared" si="64"/>
        <v>11810.1526674081</v>
      </c>
      <c r="AI197">
        <f t="shared" si="70"/>
        <v>2.5425338719950195E-2</v>
      </c>
      <c r="AK197">
        <f t="shared" ref="AK197:AK260" si="75">Z197*$AI197</f>
        <v>8.7695528023290524E-6</v>
      </c>
      <c r="AL197">
        <f t="shared" ref="AL197:AL260" si="76">AA197*$AI197</f>
        <v>9.6324971922511664E-4</v>
      </c>
      <c r="AM197">
        <f t="shared" ref="AM197:AM260" si="77">AB197*$AI197</f>
        <v>1.8922004497823421E-2</v>
      </c>
      <c r="AN197">
        <f t="shared" ref="AN197:AN260" si="78">AC197*$AI197</f>
        <v>2.5504792061229833E-3</v>
      </c>
      <c r="AO197">
        <f t="shared" ref="AO197:AO260" si="79">AD197*$AI197</f>
        <v>2.9808357439763426E-3</v>
      </c>
      <c r="AQ197" s="23">
        <f t="shared" si="71"/>
        <v>6.8638629440235799E-2</v>
      </c>
      <c r="AR197">
        <f t="shared" si="71"/>
        <v>7.5392830200810899</v>
      </c>
      <c r="AS197">
        <f t="shared" si="71"/>
        <v>148.10110438557845</v>
      </c>
      <c r="AT197">
        <f t="shared" si="69"/>
        <v>19.962408696325856</v>
      </c>
      <c r="AU197" s="24">
        <f t="shared" si="69"/>
        <v>23.330776912439958</v>
      </c>
    </row>
    <row r="198" spans="1:49">
      <c r="A198">
        <v>10</v>
      </c>
      <c r="B198">
        <v>14</v>
      </c>
      <c r="C198">
        <v>15653.849400851201</v>
      </c>
      <c r="D198">
        <v>10723.919758195199</v>
      </c>
      <c r="E198">
        <v>17670.048517895</v>
      </c>
      <c r="F198">
        <v>16690.792978189998</v>
      </c>
      <c r="G198">
        <v>0.91</v>
      </c>
      <c r="H198">
        <v>9.6774388756498109</v>
      </c>
      <c r="I198">
        <v>8.1314972481604197</v>
      </c>
      <c r="J198">
        <v>8.1290486555458301</v>
      </c>
      <c r="K198">
        <v>7.2580791567373497</v>
      </c>
      <c r="L198">
        <v>15</v>
      </c>
      <c r="M198">
        <v>8.2949476076998199</v>
      </c>
      <c r="N198">
        <f t="shared" ref="N198:N261" si="80">$N$2+$G$2*60*H198/$N$3</f>
        <v>-10.113565202910522</v>
      </c>
      <c r="O198">
        <f t="shared" ref="O198:O261" si="81">$O$2+$H$2*60*H198/$O$3</f>
        <v>-3.7983301332691557</v>
      </c>
      <c r="P198">
        <f t="shared" si="72"/>
        <v>0.56129596094461254</v>
      </c>
      <c r="Q198">
        <f t="shared" si="73"/>
        <v>-1.410424113737291</v>
      </c>
      <c r="R198">
        <f t="shared" si="74"/>
        <v>-1.1884917365275647</v>
      </c>
      <c r="S198">
        <f t="shared" si="66"/>
        <v>4.052606531218441E-5</v>
      </c>
      <c r="T198">
        <f t="shared" si="66"/>
        <v>2.2408159271143969E-2</v>
      </c>
      <c r="U198">
        <f t="shared" si="66"/>
        <v>1.75294277425874</v>
      </c>
      <c r="V198">
        <f t="shared" si="66"/>
        <v>0.24403976058740728</v>
      </c>
      <c r="W198">
        <f t="shared" si="66"/>
        <v>0.30468045609106281</v>
      </c>
      <c r="X198">
        <f t="shared" ref="X198:X261" si="82">SUM(S198:W198)</f>
        <v>2.3241116762736662</v>
      </c>
      <c r="Y198">
        <f t="shared" ref="Y198:Y261" si="83">LN(X198)</f>
        <v>0.84333789130917247</v>
      </c>
      <c r="Z198">
        <f t="shared" si="68"/>
        <v>1.7437228049712888E-5</v>
      </c>
      <c r="AA198">
        <f t="shared" si="68"/>
        <v>9.6416017783929366E-3</v>
      </c>
      <c r="AB198">
        <f t="shared" si="68"/>
        <v>0.75424205822557444</v>
      </c>
      <c r="AC198">
        <f t="shared" si="68"/>
        <v>0.10500345705361509</v>
      </c>
      <c r="AD198">
        <f t="shared" si="68"/>
        <v>0.13109544571436782</v>
      </c>
      <c r="AE198">
        <f t="shared" si="62"/>
        <v>1</v>
      </c>
      <c r="AF198" s="15">
        <f t="shared" si="63"/>
        <v>9.8699979981782864</v>
      </c>
      <c r="AG198">
        <f t="shared" si="64"/>
        <v>34903.225394289504</v>
      </c>
      <c r="AI198">
        <f t="shared" si="70"/>
        <v>7.5140970067014035E-2</v>
      </c>
      <c r="AK198">
        <f t="shared" si="75"/>
        <v>1.3102502309351736E-6</v>
      </c>
      <c r="AL198">
        <f t="shared" si="76"/>
        <v>7.2447931062829293E-4</v>
      </c>
      <c r="AM198">
        <f t="shared" si="77"/>
        <v>5.6674479920410949E-2</v>
      </c>
      <c r="AN198">
        <f t="shared" si="78"/>
        <v>7.8900616233986854E-3</v>
      </c>
      <c r="AO198">
        <f t="shared" si="79"/>
        <v>9.8506389623451759E-3</v>
      </c>
      <c r="AQ198" s="23">
        <f t="shared" si="71"/>
        <v>1.0255229896244857E-2</v>
      </c>
      <c r="AR198">
        <f t="shared" si="71"/>
        <v>5.6704450113038973</v>
      </c>
      <c r="AS198">
        <f t="shared" si="71"/>
        <v>443.58688677283919</v>
      </c>
      <c r="AT198">
        <f t="shared" si="69"/>
        <v>61.75491820805928</v>
      </c>
      <c r="AU198" s="24">
        <f t="shared" si="69"/>
        <v>77.100209409354264</v>
      </c>
    </row>
    <row r="199" spans="1:49">
      <c r="A199">
        <v>10</v>
      </c>
      <c r="B199">
        <v>15</v>
      </c>
      <c r="C199">
        <v>15653.849400851201</v>
      </c>
      <c r="D199">
        <v>10723.919758195199</v>
      </c>
      <c r="E199">
        <v>19842.180276010698</v>
      </c>
      <c r="F199">
        <v>16403.885489804201</v>
      </c>
      <c r="G199">
        <v>0.91</v>
      </c>
      <c r="H199">
        <v>11.6993389405307</v>
      </c>
      <c r="I199">
        <v>7.6563441537583001</v>
      </c>
      <c r="J199">
        <v>9.8274447100457998</v>
      </c>
      <c r="K199">
        <v>8.7745042053980207</v>
      </c>
      <c r="L199">
        <v>15</v>
      </c>
      <c r="M199">
        <v>10.0280048061692</v>
      </c>
      <c r="N199">
        <f t="shared" si="80"/>
        <v>-12.53984528076759</v>
      </c>
      <c r="O199">
        <f t="shared" si="81"/>
        <v>-5.01147017219769</v>
      </c>
      <c r="P199">
        <f t="shared" si="72"/>
        <v>0.38539065529997385</v>
      </c>
      <c r="Q199">
        <f t="shared" si="73"/>
        <v>-1.562066618603358</v>
      </c>
      <c r="R199">
        <f t="shared" si="74"/>
        <v>-1.2608900036189701</v>
      </c>
      <c r="S199">
        <f t="shared" si="66"/>
        <v>3.5810830306745486E-6</v>
      </c>
      <c r="T199">
        <f t="shared" si="66"/>
        <v>6.6611031354154677E-3</v>
      </c>
      <c r="U199">
        <f t="shared" si="66"/>
        <v>1.4701885462194064</v>
      </c>
      <c r="V199">
        <f t="shared" si="66"/>
        <v>0.20970224851420352</v>
      </c>
      <c r="W199">
        <f t="shared" si="66"/>
        <v>0.28340168569842006</v>
      </c>
      <c r="X199">
        <f t="shared" si="82"/>
        <v>1.9699571646504761</v>
      </c>
      <c r="Y199">
        <f t="shared" si="83"/>
        <v>0.67801179868125094</v>
      </c>
      <c r="Z199">
        <f t="shared" si="68"/>
        <v>1.8178481719981611E-6</v>
      </c>
      <c r="AA199">
        <f t="shared" si="68"/>
        <v>3.3813441504944239E-3</v>
      </c>
      <c r="AB199">
        <f t="shared" si="68"/>
        <v>0.74630482966885114</v>
      </c>
      <c r="AC199">
        <f t="shared" si="68"/>
        <v>0.10645015651972839</v>
      </c>
      <c r="AD199">
        <f t="shared" si="68"/>
        <v>0.14386185181275413</v>
      </c>
      <c r="AE199">
        <f t="shared" ref="AE199:AE262" si="84">SUM(Z199:AD199)</f>
        <v>1</v>
      </c>
      <c r="AF199" s="15">
        <f t="shared" ref="AF199:AF262" si="85">$E$2*LN(F199+0.15*E199)</f>
        <v>9.8720078519071119</v>
      </c>
      <c r="AG199">
        <f t="shared" si="64"/>
        <v>31151.451211638658</v>
      </c>
      <c r="AI199">
        <f t="shared" si="70"/>
        <v>6.7064010176571168E-2</v>
      </c>
      <c r="AK199">
        <f t="shared" si="75"/>
        <v>1.2191218830634596E-7</v>
      </c>
      <c r="AL199">
        <f t="shared" si="76"/>
        <v>2.2676649851924744E-4</v>
      </c>
      <c r="AM199">
        <f t="shared" si="77"/>
        <v>5.0050194691736043E-2</v>
      </c>
      <c r="AN199">
        <f t="shared" si="78"/>
        <v>7.1389743801366584E-3</v>
      </c>
      <c r="AO199">
        <f t="shared" si="79"/>
        <v>9.6479526939909164E-3</v>
      </c>
      <c r="AQ199" s="23">
        <f t="shared" si="71"/>
        <v>9.5419751793787623E-4</v>
      </c>
      <c r="AR199">
        <f t="shared" si="71"/>
        <v>1.7748843084893231</v>
      </c>
      <c r="AS199">
        <f t="shared" si="71"/>
        <v>391.73910509385911</v>
      </c>
      <c r="AT199">
        <f t="shared" si="69"/>
        <v>55.876214911597152</v>
      </c>
      <c r="AU199" s="24">
        <f t="shared" si="69"/>
        <v>75.513799249135218</v>
      </c>
    </row>
    <row r="200" spans="1:49">
      <c r="A200">
        <v>10</v>
      </c>
      <c r="B200">
        <v>16</v>
      </c>
      <c r="C200">
        <v>15653.849400851201</v>
      </c>
      <c r="D200">
        <v>10723.919758195199</v>
      </c>
      <c r="E200">
        <v>12576.9110439045</v>
      </c>
      <c r="F200">
        <v>7323.1631650911904</v>
      </c>
      <c r="G200">
        <v>0.91</v>
      </c>
      <c r="H200">
        <v>13.2773931742075</v>
      </c>
      <c r="I200">
        <v>7.2980195708098003</v>
      </c>
      <c r="J200">
        <v>11.1530102663343</v>
      </c>
      <c r="K200">
        <v>9.9580448806556205</v>
      </c>
      <c r="L200">
        <v>15</v>
      </c>
      <c r="M200">
        <v>11.380622720749299</v>
      </c>
      <c r="N200">
        <f t="shared" si="80"/>
        <v>-14.433510361179749</v>
      </c>
      <c r="O200">
        <f t="shared" si="81"/>
        <v>-5.9583027124037695</v>
      </c>
      <c r="P200">
        <f t="shared" si="72"/>
        <v>0.2480999369700928</v>
      </c>
      <c r="Q200">
        <f t="shared" si="73"/>
        <v>-1.6804206861291182</v>
      </c>
      <c r="R200">
        <f t="shared" si="74"/>
        <v>-1.31777116185952</v>
      </c>
      <c r="S200">
        <f t="shared" si="66"/>
        <v>5.3902150914743819E-7</v>
      </c>
      <c r="T200">
        <f t="shared" si="66"/>
        <v>2.5842945428060757E-3</v>
      </c>
      <c r="U200">
        <f t="shared" si="66"/>
        <v>1.2815880038163783</v>
      </c>
      <c r="V200">
        <f t="shared" si="66"/>
        <v>0.18629558758248591</v>
      </c>
      <c r="W200">
        <f t="shared" si="66"/>
        <v>0.26773136733539832</v>
      </c>
      <c r="X200">
        <f t="shared" si="82"/>
        <v>1.7381997922985777</v>
      </c>
      <c r="Y200">
        <f t="shared" si="83"/>
        <v>0.55284997552896931</v>
      </c>
      <c r="Z200">
        <f t="shared" si="68"/>
        <v>3.1010331006577883E-7</v>
      </c>
      <c r="AA200">
        <f t="shared" si="68"/>
        <v>1.4867649589283582E-3</v>
      </c>
      <c r="AB200">
        <f t="shared" si="68"/>
        <v>0.73730764984249564</v>
      </c>
      <c r="AC200">
        <f t="shared" si="68"/>
        <v>0.1071773155237411</v>
      </c>
      <c r="AD200">
        <f t="shared" si="68"/>
        <v>0.1540279595715249</v>
      </c>
      <c r="AE200">
        <f t="shared" si="84"/>
        <v>1</v>
      </c>
      <c r="AF200" s="15">
        <f t="shared" si="85"/>
        <v>9.1280125360663948</v>
      </c>
      <c r="AG200">
        <f t="shared" si="64"/>
        <v>13561.735213931815</v>
      </c>
      <c r="AI200">
        <f t="shared" si="70"/>
        <v>2.9196211188366149E-2</v>
      </c>
      <c r="AK200">
        <f t="shared" si="75"/>
        <v>9.0538417308918693E-9</v>
      </c>
      <c r="AL200">
        <f t="shared" si="76"/>
        <v>4.3407903728334869E-5</v>
      </c>
      <c r="AM200">
        <f t="shared" si="77"/>
        <v>2.1526589855599423E-2</v>
      </c>
      <c r="AN200">
        <f t="shared" si="78"/>
        <v>3.129171538633299E-3</v>
      </c>
      <c r="AO200">
        <f t="shared" si="79"/>
        <v>4.4970328365633644E-3</v>
      </c>
      <c r="AQ200" s="23">
        <f t="shared" si="71"/>
        <v>7.0863737477261648E-5</v>
      </c>
      <c r="AR200">
        <f t="shared" si="71"/>
        <v>0.33975039388500072</v>
      </c>
      <c r="AS200">
        <f t="shared" si="71"/>
        <v>168.4869978567223</v>
      </c>
      <c r="AT200">
        <f t="shared" si="69"/>
        <v>24.49179000759775</v>
      </c>
      <c r="AU200" s="24">
        <f t="shared" si="69"/>
        <v>35.197937387122799</v>
      </c>
    </row>
    <row r="201" spans="1:49">
      <c r="A201">
        <v>10</v>
      </c>
      <c r="B201">
        <v>17</v>
      </c>
      <c r="C201">
        <v>15653.849400851201</v>
      </c>
      <c r="D201">
        <v>10723.919758195199</v>
      </c>
      <c r="E201">
        <v>5608.6090709096197</v>
      </c>
      <c r="F201">
        <v>4747.0148078372004</v>
      </c>
      <c r="G201">
        <v>0.91</v>
      </c>
      <c r="H201">
        <v>17.1918327606245</v>
      </c>
      <c r="I201">
        <v>6.9446924961147296</v>
      </c>
      <c r="J201">
        <v>14.441139518924601</v>
      </c>
      <c r="K201">
        <v>12.8938745704684</v>
      </c>
      <c r="L201">
        <v>17.1918327606245</v>
      </c>
      <c r="M201">
        <v>14.7358566519639</v>
      </c>
      <c r="N201">
        <f t="shared" si="80"/>
        <v>-19.130837864880146</v>
      </c>
      <c r="O201">
        <f t="shared" si="81"/>
        <v>-8.3069664642539678</v>
      </c>
      <c r="P201">
        <f t="shared" si="72"/>
        <v>-9.2456307048189079E-2</v>
      </c>
      <c r="Q201">
        <f t="shared" si="73"/>
        <v>-1.9740036551103959</v>
      </c>
      <c r="R201">
        <f t="shared" si="74"/>
        <v>-1.5845246842106231</v>
      </c>
      <c r="S201">
        <f t="shared" si="66"/>
        <v>4.9156695593681105E-9</v>
      </c>
      <c r="T201">
        <f t="shared" si="66"/>
        <v>2.4679155999871309E-4</v>
      </c>
      <c r="U201">
        <f t="shared" si="66"/>
        <v>0.91168904447972043</v>
      </c>
      <c r="V201">
        <f t="shared" si="66"/>
        <v>0.13889963526455831</v>
      </c>
      <c r="W201">
        <f t="shared" si="66"/>
        <v>0.20504523119395748</v>
      </c>
      <c r="X201">
        <f t="shared" si="82"/>
        <v>1.2558807074139045</v>
      </c>
      <c r="Y201">
        <f t="shared" si="83"/>
        <v>0.22783708536165162</v>
      </c>
      <c r="Z201">
        <f t="shared" si="68"/>
        <v>3.9141214052809222E-9</v>
      </c>
      <c r="AA201">
        <f t="shared" si="68"/>
        <v>1.9650875958346676E-4</v>
      </c>
      <c r="AB201">
        <f t="shared" si="68"/>
        <v>0.72593602170787408</v>
      </c>
      <c r="AC201">
        <f t="shared" si="68"/>
        <v>0.11059938610776089</v>
      </c>
      <c r="AD201">
        <f t="shared" si="68"/>
        <v>0.16326807951066016</v>
      </c>
      <c r="AE201">
        <f t="shared" si="84"/>
        <v>1</v>
      </c>
      <c r="AF201" s="15">
        <f t="shared" si="85"/>
        <v>8.6284315092255301</v>
      </c>
      <c r="AG201">
        <f t="shared" ref="AG201:AG264" si="86">EXP(AF201+$D$2*Y201)</f>
        <v>6554.5678613237096</v>
      </c>
      <c r="AI201">
        <f t="shared" si="70"/>
        <v>1.4110919031297244E-2</v>
      </c>
      <c r="AK201">
        <f t="shared" si="75"/>
        <v>5.5231850228586478E-11</v>
      </c>
      <c r="AL201">
        <f t="shared" si="76"/>
        <v>2.7729191954229558E-6</v>
      </c>
      <c r="AM201">
        <f t="shared" si="77"/>
        <v>1.024362442422185E-2</v>
      </c>
      <c r="AN201">
        <f t="shared" si="78"/>
        <v>1.5606589822777953E-3</v>
      </c>
      <c r="AO201">
        <f t="shared" si="79"/>
        <v>2.303862650370326E-3</v>
      </c>
      <c r="AQ201" s="23">
        <f t="shared" si="71"/>
        <v>4.3229553280433086E-7</v>
      </c>
      <c r="AR201">
        <f t="shared" si="71"/>
        <v>2.1703429742940216E-2</v>
      </c>
      <c r="AS201">
        <f t="shared" si="71"/>
        <v>80.176077027824974</v>
      </c>
      <c r="AT201">
        <f t="shared" si="69"/>
        <v>12.215160337331156</v>
      </c>
      <c r="AU201" s="24">
        <f t="shared" si="69"/>
        <v>18.032159484571494</v>
      </c>
    </row>
    <row r="202" spans="1:49">
      <c r="A202">
        <v>10</v>
      </c>
      <c r="B202">
        <v>18</v>
      </c>
      <c r="C202">
        <v>15653.849400851201</v>
      </c>
      <c r="D202">
        <v>10723.919758195199</v>
      </c>
      <c r="E202">
        <v>1403.3937696467699</v>
      </c>
      <c r="F202">
        <v>9993.6097877586708</v>
      </c>
      <c r="G202">
        <v>0.91</v>
      </c>
      <c r="H202">
        <v>18.427961832297999</v>
      </c>
      <c r="I202">
        <v>7.9535667073929499</v>
      </c>
      <c r="J202">
        <v>15.4794879391303</v>
      </c>
      <c r="K202">
        <v>13.8209713742235</v>
      </c>
      <c r="L202">
        <v>18.427961832297999</v>
      </c>
      <c r="M202">
        <v>15.7953958562554</v>
      </c>
      <c r="N202">
        <f t="shared" si="80"/>
        <v>-20.614192750888346</v>
      </c>
      <c r="O202">
        <f t="shared" si="81"/>
        <v>-9.048643907258068</v>
      </c>
      <c r="P202">
        <f t="shared" si="72"/>
        <v>-0.19999953628377998</v>
      </c>
      <c r="Q202">
        <f t="shared" si="73"/>
        <v>-2.0667133354859062</v>
      </c>
      <c r="R202">
        <f t="shared" si="74"/>
        <v>-1.7295743243472197</v>
      </c>
      <c r="S202">
        <f t="shared" si="66"/>
        <v>1.1152438561401691E-9</v>
      </c>
      <c r="T202">
        <f t="shared" si="66"/>
        <v>1.1755033804138705E-4</v>
      </c>
      <c r="U202">
        <f t="shared" si="66"/>
        <v>0.81873113273679987</v>
      </c>
      <c r="V202">
        <f t="shared" si="66"/>
        <v>0.12660119432296071</v>
      </c>
      <c r="W202">
        <f t="shared" si="66"/>
        <v>0.17735989169104519</v>
      </c>
      <c r="X202">
        <f t="shared" si="82"/>
        <v>1.1228097702040911</v>
      </c>
      <c r="Y202">
        <f t="shared" si="83"/>
        <v>0.11583426711013523</v>
      </c>
      <c r="Z202">
        <f t="shared" si="68"/>
        <v>9.9326162430654062E-10</v>
      </c>
      <c r="AA202">
        <f t="shared" si="68"/>
        <v>1.0469301315397366E-4</v>
      </c>
      <c r="AB202">
        <f t="shared" si="68"/>
        <v>0.72918062744322276</v>
      </c>
      <c r="AC202">
        <f t="shared" si="68"/>
        <v>0.11275391226774652</v>
      </c>
      <c r="AD202">
        <f t="shared" si="68"/>
        <v>0.15796076628261507</v>
      </c>
      <c r="AE202">
        <f t="shared" si="84"/>
        <v>1</v>
      </c>
      <c r="AF202" s="15">
        <f t="shared" si="85"/>
        <v>9.2305467269012063</v>
      </c>
      <c r="AG202">
        <f t="shared" si="86"/>
        <v>11065.978868610622</v>
      </c>
      <c r="AI202">
        <f t="shared" si="70"/>
        <v>2.3823253511250659E-2</v>
      </c>
      <c r="AK202">
        <f t="shared" si="75"/>
        <v>2.3662723478851325E-11</v>
      </c>
      <c r="AL202">
        <f t="shared" si="76"/>
        <v>2.4941281932238145E-6</v>
      </c>
      <c r="AM202">
        <f t="shared" si="77"/>
        <v>1.7371454943072715E-2</v>
      </c>
      <c r="AN202">
        <f t="shared" si="78"/>
        <v>2.6861650363398408E-3</v>
      </c>
      <c r="AO202">
        <f t="shared" si="79"/>
        <v>3.7631393799821542E-3</v>
      </c>
      <c r="AQ202" s="23">
        <f t="shared" si="71"/>
        <v>1.8520635487596223E-7</v>
      </c>
      <c r="AR202">
        <f t="shared" si="71"/>
        <v>1.952135356157135E-2</v>
      </c>
      <c r="AS202">
        <f t="shared" si="71"/>
        <v>135.96506977626623</v>
      </c>
      <c r="AT202">
        <f t="shared" si="69"/>
        <v>21.024411472347929</v>
      </c>
      <c r="AU202" s="24">
        <f t="shared" si="69"/>
        <v>29.453808564326604</v>
      </c>
    </row>
    <row r="203" spans="1:49">
      <c r="A203">
        <v>10</v>
      </c>
      <c r="B203">
        <v>19</v>
      </c>
      <c r="C203">
        <v>15653.849400851201</v>
      </c>
      <c r="D203">
        <v>10723.919758195199</v>
      </c>
      <c r="E203">
        <v>12938.436402822699</v>
      </c>
      <c r="F203">
        <v>16131.022423926899</v>
      </c>
      <c r="G203">
        <v>0.91</v>
      </c>
      <c r="H203">
        <v>19.768263696212401</v>
      </c>
      <c r="I203">
        <v>8.1396619776215697</v>
      </c>
      <c r="J203">
        <v>16.605341504818401</v>
      </c>
      <c r="K203">
        <v>14.826197772159301</v>
      </c>
      <c r="L203">
        <v>19.768263696212401</v>
      </c>
      <c r="M203">
        <v>16.944226025325001</v>
      </c>
      <c r="N203">
        <f t="shared" si="80"/>
        <v>-22.222554987585625</v>
      </c>
      <c r="O203">
        <f t="shared" si="81"/>
        <v>-9.8528250256067089</v>
      </c>
      <c r="P203">
        <f t="shared" si="72"/>
        <v>-0.31660579844433301</v>
      </c>
      <c r="Q203">
        <f t="shared" si="73"/>
        <v>-2.1672359752794863</v>
      </c>
      <c r="R203">
        <f t="shared" si="74"/>
        <v>-1.8596137841032785</v>
      </c>
      <c r="S203">
        <f t="shared" si="66"/>
        <v>2.2328882846809901E-10</v>
      </c>
      <c r="T203">
        <f t="shared" si="66"/>
        <v>5.2598391128096911E-5</v>
      </c>
      <c r="U203">
        <f t="shared" si="66"/>
        <v>0.72861792083927923</v>
      </c>
      <c r="V203">
        <f t="shared" si="66"/>
        <v>0.11449364321757047</v>
      </c>
      <c r="W203">
        <f t="shared" si="66"/>
        <v>0.15573276522430113</v>
      </c>
      <c r="X203">
        <f t="shared" si="82"/>
        <v>0.99889692789556783</v>
      </c>
      <c r="Y203">
        <f t="shared" si="83"/>
        <v>-1.1036809362307185E-3</v>
      </c>
      <c r="Z203">
        <f t="shared" si="68"/>
        <v>2.2353540413675523E-10</v>
      </c>
      <c r="AA203">
        <f t="shared" si="68"/>
        <v>5.2656475016805681E-5</v>
      </c>
      <c r="AB203">
        <f t="shared" si="68"/>
        <v>0.72942252648058437</v>
      </c>
      <c r="AC203">
        <f t="shared" si="68"/>
        <v>0.1146200774275887</v>
      </c>
      <c r="AD203">
        <f t="shared" si="68"/>
        <v>0.15590473939327462</v>
      </c>
      <c r="AE203">
        <f t="shared" si="84"/>
        <v>1</v>
      </c>
      <c r="AF203" s="15">
        <f t="shared" si="85"/>
        <v>9.8021073208252112</v>
      </c>
      <c r="AG203">
        <f t="shared" si="86"/>
        <v>18057.831434817952</v>
      </c>
      <c r="AI203">
        <f t="shared" si="70"/>
        <v>3.8875575422918925E-2</v>
      </c>
      <c r="AK203">
        <f t="shared" si="75"/>
        <v>8.6900674632110903E-12</v>
      </c>
      <c r="AL203">
        <f t="shared" si="76"/>
        <v>2.0470507660208753E-6</v>
      </c>
      <c r="AM203">
        <f t="shared" si="77"/>
        <v>2.8356720443372035E-2</v>
      </c>
      <c r="AN203">
        <f t="shared" si="78"/>
        <v>4.4559214650170317E-3</v>
      </c>
      <c r="AO203">
        <f t="shared" si="79"/>
        <v>6.0608864550737666E-3</v>
      </c>
      <c r="AQ203" s="23">
        <f t="shared" si="71"/>
        <v>6.8016503676171714E-8</v>
      </c>
      <c r="AR203">
        <f t="shared" si="71"/>
        <v>1.6022112203593935E-2</v>
      </c>
      <c r="AS203">
        <f t="shared" si="71"/>
        <v>221.94591566129216</v>
      </c>
      <c r="AT203">
        <f t="shared" si="69"/>
        <v>34.876161777698435</v>
      </c>
      <c r="AU203" s="24">
        <f t="shared" si="69"/>
        <v>47.438101901691816</v>
      </c>
    </row>
    <row r="204" spans="1:49">
      <c r="A204">
        <v>10</v>
      </c>
      <c r="B204">
        <v>20</v>
      </c>
      <c r="C204">
        <v>15653.849400851201</v>
      </c>
      <c r="D204">
        <v>10723.919758195199</v>
      </c>
      <c r="E204">
        <v>16808.942786625601</v>
      </c>
      <c r="F204">
        <v>17720.048513448</v>
      </c>
      <c r="G204">
        <v>0.91</v>
      </c>
      <c r="H204">
        <v>22.375336739642201</v>
      </c>
      <c r="I204">
        <v>7.1827806190507397</v>
      </c>
      <c r="J204">
        <v>18.795282861299501</v>
      </c>
      <c r="K204">
        <v>16.781502554731698</v>
      </c>
      <c r="L204">
        <v>22.375336739642201</v>
      </c>
      <c r="M204">
        <v>19.178860062550498</v>
      </c>
      <c r="N204">
        <f t="shared" si="80"/>
        <v>-25.351042639701387</v>
      </c>
      <c r="O204">
        <f t="shared" si="81"/>
        <v>-11.417068851664588</v>
      </c>
      <c r="P204">
        <f t="shared" si="72"/>
        <v>-0.54342115322273188</v>
      </c>
      <c r="Q204">
        <f t="shared" si="73"/>
        <v>-2.3627664535367261</v>
      </c>
      <c r="R204">
        <f t="shared" si="74"/>
        <v>-2.0729926973789183</v>
      </c>
      <c r="S204">
        <f t="shared" si="66"/>
        <v>9.7764699807452761E-12</v>
      </c>
      <c r="T204">
        <f t="shared" si="66"/>
        <v>1.1006012411056277E-5</v>
      </c>
      <c r="U204">
        <f t="shared" si="66"/>
        <v>0.58075798775366805</v>
      </c>
      <c r="V204">
        <f t="shared" si="66"/>
        <v>9.4159375014451749E-2</v>
      </c>
      <c r="W204">
        <f t="shared" si="66"/>
        <v>0.12580871035851685</v>
      </c>
      <c r="X204">
        <f t="shared" si="82"/>
        <v>0.80073707914882408</v>
      </c>
      <c r="Y204">
        <f t="shared" si="83"/>
        <v>-0.22222262655958455</v>
      </c>
      <c r="Z204">
        <f t="shared" si="68"/>
        <v>1.2209338414973328E-11</v>
      </c>
      <c r="AA204">
        <f t="shared" si="68"/>
        <v>1.3744851709322072E-5</v>
      </c>
      <c r="AB204">
        <f t="shared" si="68"/>
        <v>0.72527924942730049</v>
      </c>
      <c r="AC204">
        <f t="shared" si="68"/>
        <v>0.11759087653907856</v>
      </c>
      <c r="AD204">
        <f t="shared" si="68"/>
        <v>0.15711612916970238</v>
      </c>
      <c r="AE204">
        <f t="shared" si="84"/>
        <v>1</v>
      </c>
      <c r="AF204" s="16">
        <f t="shared" si="85"/>
        <v>9.9154847935456214</v>
      </c>
      <c r="AG204">
        <f t="shared" si="86"/>
        <v>17325.400747404678</v>
      </c>
      <c r="AI204">
        <f t="shared" si="70"/>
        <v>3.7298771223955474E-2</v>
      </c>
      <c r="AJ204">
        <f>SUM(AI185:AI204)</f>
        <v>1</v>
      </c>
      <c r="AK204">
        <f t="shared" si="75"/>
        <v>4.5539332033594125E-13</v>
      </c>
      <c r="AL204">
        <f t="shared" si="76"/>
        <v>5.1266607941319735E-7</v>
      </c>
      <c r="AM204">
        <f t="shared" si="77"/>
        <v>2.705202479787102E-2</v>
      </c>
      <c r="AN204">
        <f t="shared" si="78"/>
        <v>4.3859952020554845E-3</v>
      </c>
      <c r="AO204">
        <f t="shared" si="79"/>
        <v>5.8602385574941665E-3</v>
      </c>
      <c r="AP204">
        <f>SUM(AK185:AO204)</f>
        <v>0.99999999999999989</v>
      </c>
      <c r="AQ204" s="25">
        <f t="shared" si="71"/>
        <v>3.5643292273462064E-9</v>
      </c>
      <c r="AR204" s="26">
        <f t="shared" si="71"/>
        <v>4.0125988000295071E-3</v>
      </c>
      <c r="AS204" s="26">
        <f t="shared" si="71"/>
        <v>211.73416108698254</v>
      </c>
      <c r="AT204" s="26">
        <f t="shared" si="69"/>
        <v>34.328854182916245</v>
      </c>
      <c r="AU204" s="27">
        <f t="shared" si="69"/>
        <v>45.867645916037581</v>
      </c>
      <c r="AV204">
        <f>SUM(AQ185:AU204)</f>
        <v>7826.9247004256031</v>
      </c>
      <c r="AW204">
        <f>C204*0.5</f>
        <v>7826.9247004256003</v>
      </c>
    </row>
    <row r="205" spans="1:49">
      <c r="A205">
        <v>11</v>
      </c>
      <c r="B205">
        <v>1</v>
      </c>
      <c r="C205">
        <v>10891.4480381786</v>
      </c>
      <c r="D205">
        <v>9022.5382886068801</v>
      </c>
      <c r="E205">
        <v>15446.2702799339</v>
      </c>
      <c r="F205">
        <v>8990.4367514448204</v>
      </c>
      <c r="G205">
        <v>0.87</v>
      </c>
      <c r="H205">
        <v>22.3659878330613</v>
      </c>
      <c r="I205">
        <v>8.0630481749135292</v>
      </c>
      <c r="J205">
        <v>18.787429779771401</v>
      </c>
      <c r="K205">
        <v>16.774490874795902</v>
      </c>
      <c r="L205">
        <v>22.3659878330613</v>
      </c>
      <c r="M205">
        <v>19.170846714052502</v>
      </c>
      <c r="N205">
        <f t="shared" si="80"/>
        <v>-25.339823951804306</v>
      </c>
      <c r="O205">
        <f t="shared" si="81"/>
        <v>-11.411459507716049</v>
      </c>
      <c r="P205">
        <f t="shared" si="72"/>
        <v>-0.58260779835017906</v>
      </c>
      <c r="Q205">
        <f t="shared" si="73"/>
        <v>-2.3620652855431463</v>
      </c>
      <c r="R205">
        <f t="shared" si="74"/>
        <v>-2.0985326113008571</v>
      </c>
      <c r="S205">
        <f t="shared" si="66"/>
        <v>9.8867666815088496E-12</v>
      </c>
      <c r="T205">
        <f t="shared" si="66"/>
        <v>1.1067922395037069E-5</v>
      </c>
      <c r="U205">
        <f t="shared" si="66"/>
        <v>0.55844016670079299</v>
      </c>
      <c r="V205">
        <f t="shared" si="66"/>
        <v>9.4225419706013461E-2</v>
      </c>
      <c r="W205">
        <f t="shared" si="66"/>
        <v>0.12263625133485014</v>
      </c>
      <c r="X205">
        <f t="shared" si="82"/>
        <v>0.7753129056739384</v>
      </c>
      <c r="Y205">
        <f t="shared" si="83"/>
        <v>-0.25448858185689427</v>
      </c>
      <c r="Z205">
        <f t="shared" si="68"/>
        <v>1.2751969700433153E-11</v>
      </c>
      <c r="AA205">
        <f t="shared" si="68"/>
        <v>1.4275426494308528E-5</v>
      </c>
      <c r="AB205">
        <f t="shared" si="68"/>
        <v>0.72027714567110235</v>
      </c>
      <c r="AC205">
        <f t="shared" si="68"/>
        <v>0.12153211821504287</v>
      </c>
      <c r="AD205">
        <f t="shared" si="68"/>
        <v>0.15817646067460847</v>
      </c>
      <c r="AE205">
        <f t="shared" si="84"/>
        <v>0.99999999999999989</v>
      </c>
      <c r="AF205" s="14">
        <f t="shared" si="85"/>
        <v>9.3332106495075688</v>
      </c>
      <c r="AG205">
        <f t="shared" si="86"/>
        <v>9462.2799470307764</v>
      </c>
      <c r="AH205">
        <f>SUM(AG205:AG224)</f>
        <v>462079.29956579668</v>
      </c>
      <c r="AI205">
        <f>AG205/$AH$205</f>
        <v>2.0477610565810291E-2</v>
      </c>
      <c r="AK205">
        <f t="shared" si="75"/>
        <v>2.6112986947248263E-13</v>
      </c>
      <c r="AL205">
        <f t="shared" si="76"/>
        <v>2.9232662441130047E-7</v>
      </c>
      <c r="AM205">
        <f t="shared" si="77"/>
        <v>1.4749554888506244E-2</v>
      </c>
      <c r="AN205">
        <f t="shared" si="78"/>
        <v>2.4886873880456671E-3</v>
      </c>
      <c r="AO205">
        <f t="shared" si="79"/>
        <v>3.2390759623728387E-3</v>
      </c>
      <c r="AQ205" s="20">
        <f t="shared" si="71"/>
        <v>1.4220412022879524E-9</v>
      </c>
      <c r="AR205" s="21">
        <f t="shared" si="71"/>
        <v>1.5919301199759154E-3</v>
      </c>
      <c r="AS205" s="21">
        <f t="shared" si="71"/>
        <v>80.322005327214455</v>
      </c>
      <c r="AT205" s="21">
        <f t="shared" si="69"/>
        <v>13.552704685084903</v>
      </c>
      <c r="AU205" s="22">
        <f t="shared" si="69"/>
        <v>17.639113767948558</v>
      </c>
    </row>
    <row r="206" spans="1:49">
      <c r="A206">
        <v>11</v>
      </c>
      <c r="B206">
        <v>2</v>
      </c>
      <c r="C206">
        <v>10891.4480381786</v>
      </c>
      <c r="D206">
        <v>9022.5382886068801</v>
      </c>
      <c r="E206">
        <v>8431.2878347709793</v>
      </c>
      <c r="F206">
        <v>5653.8832326649099</v>
      </c>
      <c r="G206">
        <v>0.87</v>
      </c>
      <c r="H206">
        <v>20.541796979420699</v>
      </c>
      <c r="I206">
        <v>7.0199986309139</v>
      </c>
      <c r="J206">
        <v>17.255109462713399</v>
      </c>
      <c r="K206">
        <v>15.4063477345655</v>
      </c>
      <c r="L206">
        <v>20.541796979420699</v>
      </c>
      <c r="M206">
        <v>17.6072545537892</v>
      </c>
      <c r="N206">
        <f t="shared" si="80"/>
        <v>-23.150794927435584</v>
      </c>
      <c r="O206">
        <f t="shared" si="81"/>
        <v>-10.316944995531689</v>
      </c>
      <c r="P206">
        <f t="shared" si="72"/>
        <v>-0.42390319408345489</v>
      </c>
      <c r="Q206">
        <f t="shared" si="73"/>
        <v>-2.2252509715201061</v>
      </c>
      <c r="R206">
        <f t="shared" si="74"/>
        <v>-1.897851974285673</v>
      </c>
      <c r="S206">
        <f t="shared" si="66"/>
        <v>8.8254632600558758E-11</v>
      </c>
      <c r="T206">
        <f t="shared" si="66"/>
        <v>3.3067983963417913E-5</v>
      </c>
      <c r="U206">
        <f t="shared" si="66"/>
        <v>0.65448723707908396</v>
      </c>
      <c r="V206">
        <f t="shared" si="66"/>
        <v>0.1080403001936211</v>
      </c>
      <c r="W206">
        <f t="shared" si="66"/>
        <v>0.14989024176586399</v>
      </c>
      <c r="X206">
        <f t="shared" si="82"/>
        <v>0.91245084711078706</v>
      </c>
      <c r="Y206">
        <f t="shared" si="83"/>
        <v>-9.1621061156284642E-2</v>
      </c>
      <c r="Z206">
        <f t="shared" si="68"/>
        <v>9.6722615667475127E-11</v>
      </c>
      <c r="AA206">
        <f t="shared" si="68"/>
        <v>3.6240838690791307E-5</v>
      </c>
      <c r="AB206">
        <f t="shared" si="68"/>
        <v>0.71728492460878612</v>
      </c>
      <c r="AC206">
        <f t="shared" si="68"/>
        <v>0.11840670709630365</v>
      </c>
      <c r="AD206">
        <f t="shared" si="68"/>
        <v>0.16427212735949684</v>
      </c>
      <c r="AE206">
        <f t="shared" si="84"/>
        <v>1</v>
      </c>
      <c r="AF206" s="15">
        <f t="shared" si="85"/>
        <v>8.8419653060436207</v>
      </c>
      <c r="AG206">
        <f t="shared" si="86"/>
        <v>6488.7848842158155</v>
      </c>
      <c r="AI206">
        <f t="shared" ref="AI206:AI224" si="87">AG206/$AH$205</f>
        <v>1.404257860136377E-2</v>
      </c>
      <c r="AK206">
        <f t="shared" si="75"/>
        <v>1.3582349330400182E-12</v>
      </c>
      <c r="AL206">
        <f t="shared" si="76"/>
        <v>5.0891482589478221E-7</v>
      </c>
      <c r="AM206">
        <f t="shared" si="77"/>
        <v>1.0072529933392164E-2</v>
      </c>
      <c r="AN206">
        <f t="shared" si="78"/>
        <v>1.6627354913285011E-3</v>
      </c>
      <c r="AO206">
        <f t="shared" si="79"/>
        <v>2.3068042604589742E-3</v>
      </c>
      <c r="AQ206" s="23">
        <f t="shared" si="71"/>
        <v>7.3965725984221739E-9</v>
      </c>
      <c r="AR206">
        <f t="shared" si="71"/>
        <v>2.7714096910458645E-3</v>
      </c>
      <c r="AS206">
        <f t="shared" si="71"/>
        <v>54.852218191269657</v>
      </c>
      <c r="AT206">
        <f t="shared" si="69"/>
        <v>9.0547986025198668</v>
      </c>
      <c r="AU206" s="24">
        <f t="shared" si="69"/>
        <v>12.562219368518965</v>
      </c>
    </row>
    <row r="207" spans="1:49">
      <c r="A207">
        <v>11</v>
      </c>
      <c r="B207">
        <v>3</v>
      </c>
      <c r="C207">
        <v>10891.4480381786</v>
      </c>
      <c r="D207">
        <v>9022.5382886068801</v>
      </c>
      <c r="E207">
        <v>13526.411711832499</v>
      </c>
      <c r="F207">
        <v>9921.3813291440892</v>
      </c>
      <c r="G207">
        <v>0.87</v>
      </c>
      <c r="H207">
        <v>17.7224550871749</v>
      </c>
      <c r="I207">
        <v>7.6137743105011904</v>
      </c>
      <c r="J207">
        <v>14.8868622732269</v>
      </c>
      <c r="K207">
        <v>13.291841315381101</v>
      </c>
      <c r="L207">
        <v>17.7224550871749</v>
      </c>
      <c r="M207">
        <v>15.190675789007001</v>
      </c>
      <c r="N207">
        <f t="shared" si="80"/>
        <v>-19.767584656740627</v>
      </c>
      <c r="O207">
        <f t="shared" si="81"/>
        <v>-8.6253398601842086</v>
      </c>
      <c r="P207">
        <f t="shared" si="72"/>
        <v>-0.17862044945806599</v>
      </c>
      <c r="Q207">
        <f t="shared" si="73"/>
        <v>-2.0138003296016662</v>
      </c>
      <c r="R207">
        <f t="shared" si="74"/>
        <v>-1.6538692118218918</v>
      </c>
      <c r="S207">
        <f t="shared" si="66"/>
        <v>2.6004413489188623E-9</v>
      </c>
      <c r="T207">
        <f t="shared" si="66"/>
        <v>1.7949919043021151E-4</v>
      </c>
      <c r="U207">
        <f t="shared" si="66"/>
        <v>0.8364233040760144</v>
      </c>
      <c r="V207">
        <f t="shared" si="66"/>
        <v>0.13348043988370409</v>
      </c>
      <c r="W207">
        <f t="shared" si="66"/>
        <v>0.19130826256202715</v>
      </c>
      <c r="X207">
        <f t="shared" si="82"/>
        <v>1.1613915083126172</v>
      </c>
      <c r="Y207">
        <f t="shared" si="83"/>
        <v>0.14961886233326477</v>
      </c>
      <c r="Z207">
        <f t="shared" si="68"/>
        <v>2.2390738440106534E-9</v>
      </c>
      <c r="AA207">
        <f t="shared" si="68"/>
        <v>1.545552805797637E-4</v>
      </c>
      <c r="AB207">
        <f t="shared" si="68"/>
        <v>0.72019064896664498</v>
      </c>
      <c r="AC207">
        <f t="shared" si="68"/>
        <v>0.11493147567234885</v>
      </c>
      <c r="AD207">
        <f t="shared" si="68"/>
        <v>0.16472331784135261</v>
      </c>
      <c r="AE207">
        <f t="shared" si="84"/>
        <v>1</v>
      </c>
      <c r="AF207" s="15">
        <f t="shared" si="85"/>
        <v>9.3885152670662713</v>
      </c>
      <c r="AG207">
        <f t="shared" si="86"/>
        <v>13269.8320476266</v>
      </c>
      <c r="AI207">
        <f t="shared" si="87"/>
        <v>2.871765097483462E-2</v>
      </c>
      <c r="AK207">
        <f t="shared" si="75"/>
        <v>6.4300941159179245E-11</v>
      </c>
      <c r="AL207">
        <f t="shared" si="76"/>
        <v>4.4384646040072894E-6</v>
      </c>
      <c r="AM207">
        <f t="shared" si="77"/>
        <v>2.0682183692363749E-2</v>
      </c>
      <c r="AN207">
        <f t="shared" si="78"/>
        <v>3.3005620043812102E-3</v>
      </c>
      <c r="AO207">
        <f t="shared" si="79"/>
        <v>4.7304667491847125E-3</v>
      </c>
      <c r="AQ207" s="23">
        <f t="shared" si="71"/>
        <v>3.501651797205902E-7</v>
      </c>
      <c r="AR207">
        <f t="shared" si="71"/>
        <v>2.4170653301920173E-2</v>
      </c>
      <c r="AS207">
        <f t="shared" si="71"/>
        <v>112.62946450072229</v>
      </c>
      <c r="AT207">
        <f t="shared" si="69"/>
        <v>17.973949783752278</v>
      </c>
      <c r="AU207" s="24">
        <f t="shared" si="69"/>
        <v>25.760816397538466</v>
      </c>
    </row>
    <row r="208" spans="1:49">
      <c r="A208">
        <v>11</v>
      </c>
      <c r="B208">
        <v>4</v>
      </c>
      <c r="C208">
        <v>10891.4480381786</v>
      </c>
      <c r="D208">
        <v>9022.5382886068801</v>
      </c>
      <c r="E208">
        <v>8663.6969940755498</v>
      </c>
      <c r="F208">
        <v>5979.9144694669303</v>
      </c>
      <c r="G208">
        <v>0.87</v>
      </c>
      <c r="H208">
        <v>16.607820294195701</v>
      </c>
      <c r="I208">
        <v>8.3773109741868996</v>
      </c>
      <c r="J208">
        <v>13.9505690471244</v>
      </c>
      <c r="K208">
        <v>12.4558652206468</v>
      </c>
      <c r="L208">
        <v>16.607820294195701</v>
      </c>
      <c r="M208">
        <v>14.235274537882001</v>
      </c>
      <c r="N208">
        <f t="shared" si="80"/>
        <v>-18.430022905165586</v>
      </c>
      <c r="O208">
        <f t="shared" si="81"/>
        <v>-7.9565589843966888</v>
      </c>
      <c r="P208">
        <f t="shared" si="72"/>
        <v>-8.1647222468883007E-2</v>
      </c>
      <c r="Q208">
        <f t="shared" si="73"/>
        <v>-1.9302027201282361</v>
      </c>
      <c r="R208">
        <f t="shared" si="74"/>
        <v>-1.5732735095272532</v>
      </c>
      <c r="S208">
        <f t="shared" si="66"/>
        <v>9.9070134120059326E-9</v>
      </c>
      <c r="T208">
        <f t="shared" si="66"/>
        <v>3.5035662824712659E-4</v>
      </c>
      <c r="U208">
        <f t="shared" si="66"/>
        <v>0.92159702007722932</v>
      </c>
      <c r="V208">
        <f t="shared" si="66"/>
        <v>0.14511877700447764</v>
      </c>
      <c r="W208">
        <f t="shared" si="66"/>
        <v>0.2073652579471571</v>
      </c>
      <c r="X208">
        <f t="shared" si="82"/>
        <v>1.2744314215641248</v>
      </c>
      <c r="Y208">
        <f t="shared" si="83"/>
        <v>0.24250013527657574</v>
      </c>
      <c r="Z208">
        <f t="shared" si="68"/>
        <v>7.7736732195812766E-9</v>
      </c>
      <c r="AA208">
        <f t="shared" si="68"/>
        <v>2.7491210772026455E-4</v>
      </c>
      <c r="AB208">
        <f t="shared" si="68"/>
        <v>0.72314367370677535</v>
      </c>
      <c r="AC208">
        <f t="shared" si="68"/>
        <v>0.11386942800450701</v>
      </c>
      <c r="AD208">
        <f t="shared" si="68"/>
        <v>0.16271197840732399</v>
      </c>
      <c r="AE208">
        <f t="shared" si="84"/>
        <v>0.99999999999999989</v>
      </c>
      <c r="AF208" s="15">
        <f t="shared" si="85"/>
        <v>8.8928132015222179</v>
      </c>
      <c r="AG208">
        <f t="shared" si="86"/>
        <v>8626.2339317352707</v>
      </c>
      <c r="AI208">
        <f t="shared" si="87"/>
        <v>1.8668297713922928E-2</v>
      </c>
      <c r="AK208">
        <f t="shared" si="75"/>
        <v>1.4512124599389302E-10</v>
      </c>
      <c r="AL208">
        <f t="shared" si="76"/>
        <v>5.1321410720839489E-6</v>
      </c>
      <c r="AM208">
        <f t="shared" si="77"/>
        <v>1.3499861390698023E-2</v>
      </c>
      <c r="AN208">
        <f t="shared" si="78"/>
        <v>2.1257483825022497E-3</v>
      </c>
      <c r="AO208">
        <f t="shared" si="79"/>
        <v>3.037555654529323E-3</v>
      </c>
      <c r="AQ208" s="23">
        <f t="shared" si="71"/>
        <v>7.9029025498911011E-7</v>
      </c>
      <c r="AR208">
        <f t="shared" si="71"/>
        <v>2.7948223905602271E-2</v>
      </c>
      <c r="AS208">
        <f t="shared" si="71"/>
        <v>73.516519429700494</v>
      </c>
      <c r="AT208">
        <f t="shared" si="69"/>
        <v>11.576239025132729</v>
      </c>
      <c r="AU208" s="24">
        <f t="shared" si="69"/>
        <v>16.541689787190855</v>
      </c>
    </row>
    <row r="209" spans="1:49">
      <c r="A209">
        <v>11</v>
      </c>
      <c r="B209">
        <v>5</v>
      </c>
      <c r="C209">
        <v>10891.4480381786</v>
      </c>
      <c r="D209">
        <v>9022.5382886068801</v>
      </c>
      <c r="E209">
        <v>14782.8116542268</v>
      </c>
      <c r="F209">
        <v>12480.475744780801</v>
      </c>
      <c r="G209">
        <v>0.87</v>
      </c>
      <c r="H209">
        <v>13.808790103769301</v>
      </c>
      <c r="I209">
        <v>7.8915547031869897</v>
      </c>
      <c r="J209">
        <v>11.599383687166201</v>
      </c>
      <c r="K209">
        <v>10.356592577827</v>
      </c>
      <c r="L209">
        <v>15</v>
      </c>
      <c r="M209">
        <v>11.836105803230801</v>
      </c>
      <c r="N209">
        <f t="shared" si="80"/>
        <v>-15.071186676653911</v>
      </c>
      <c r="O209">
        <f t="shared" si="81"/>
        <v>-6.2771408701408502</v>
      </c>
      <c r="P209">
        <f t="shared" si="72"/>
        <v>0.16186840409821512</v>
      </c>
      <c r="Q209">
        <f t="shared" si="73"/>
        <v>-1.7202754558462559</v>
      </c>
      <c r="R209">
        <f t="shared" si="74"/>
        <v>-1.3583513699549106</v>
      </c>
      <c r="S209">
        <f t="shared" si="66"/>
        <v>2.8488316826010762E-7</v>
      </c>
      <c r="T209">
        <f t="shared" si="66"/>
        <v>1.8787645542746594E-3</v>
      </c>
      <c r="U209">
        <f t="shared" si="66"/>
        <v>1.1757055131131924</v>
      </c>
      <c r="V209">
        <f t="shared" si="66"/>
        <v>0.17901682988696541</v>
      </c>
      <c r="W209">
        <f t="shared" si="66"/>
        <v>0.25708426461315792</v>
      </c>
      <c r="X209">
        <f t="shared" si="82"/>
        <v>1.6136856570507587</v>
      </c>
      <c r="Y209">
        <f t="shared" si="83"/>
        <v>0.47852079068792874</v>
      </c>
      <c r="Z209">
        <f t="shared" si="68"/>
        <v>1.7654192253327228E-7</v>
      </c>
      <c r="AA209">
        <f t="shared" si="68"/>
        <v>1.1642692280653781E-3</v>
      </c>
      <c r="AB209">
        <f t="shared" si="68"/>
        <v>0.7285839766723603</v>
      </c>
      <c r="AC209">
        <f t="shared" si="68"/>
        <v>0.1109366183585868</v>
      </c>
      <c r="AD209">
        <f t="shared" si="68"/>
        <v>0.15931495919906494</v>
      </c>
      <c r="AE209">
        <f t="shared" si="84"/>
        <v>0.99999999999999989</v>
      </c>
      <c r="AF209" s="15">
        <f t="shared" si="85"/>
        <v>9.595459734844523</v>
      </c>
      <c r="AG209">
        <f t="shared" si="86"/>
        <v>20546.056184138321</v>
      </c>
      <c r="AI209">
        <f t="shared" si="87"/>
        <v>4.446435103984292E-2</v>
      </c>
      <c r="AK209">
        <f t="shared" si="75"/>
        <v>7.8498220167681739E-9</v>
      </c>
      <c r="AL209">
        <f t="shared" si="76"/>
        <v>5.1768475661585908E-5</v>
      </c>
      <c r="AM209">
        <f t="shared" si="77"/>
        <v>3.2396013700764552E-2</v>
      </c>
      <c r="AN209">
        <f t="shared" si="78"/>
        <v>4.9327247418692859E-3</v>
      </c>
      <c r="AO209">
        <f t="shared" si="79"/>
        <v>7.0838362717254751E-3</v>
      </c>
      <c r="AQ209" s="23">
        <f t="shared" si="71"/>
        <v>4.2747964302290453E-5</v>
      </c>
      <c r="AR209">
        <f t="shared" si="71"/>
        <v>0.28191683134193823</v>
      </c>
      <c r="AS209">
        <f t="shared" si="71"/>
        <v>176.41974993299957</v>
      </c>
      <c r="AT209">
        <f t="shared" si="69"/>
        <v>26.862257606353637</v>
      </c>
      <c r="AU209" s="24">
        <f t="shared" si="69"/>
        <v>38.576617332231415</v>
      </c>
    </row>
    <row r="210" spans="1:49">
      <c r="A210">
        <v>11</v>
      </c>
      <c r="B210">
        <v>6</v>
      </c>
      <c r="C210">
        <v>10891.4480381786</v>
      </c>
      <c r="D210">
        <v>9022.5382886068801</v>
      </c>
      <c r="E210">
        <v>9917.1173318633791</v>
      </c>
      <c r="F210">
        <v>8485.8407141789503</v>
      </c>
      <c r="G210">
        <v>0.87</v>
      </c>
      <c r="H210">
        <v>11.2267187171275</v>
      </c>
      <c r="I210">
        <v>7.4830442521176499</v>
      </c>
      <c r="J210">
        <v>9.4304437223870501</v>
      </c>
      <c r="K210">
        <v>8.4200390378455605</v>
      </c>
      <c r="L210">
        <v>15</v>
      </c>
      <c r="M210">
        <v>9.6229017575377895</v>
      </c>
      <c r="N210">
        <f t="shared" si="80"/>
        <v>-11.97270101268375</v>
      </c>
      <c r="O210">
        <f t="shared" si="81"/>
        <v>-4.7278980381557698</v>
      </c>
      <c r="P210">
        <f t="shared" si="72"/>
        <v>0.38650861473605891</v>
      </c>
      <c r="Q210">
        <f t="shared" si="73"/>
        <v>-1.526620101848112</v>
      </c>
      <c r="R210">
        <f t="shared" si="74"/>
        <v>-1.2354358541381798</v>
      </c>
      <c r="S210">
        <f t="shared" ref="S210:W260" si="88">EXP(N210)</f>
        <v>6.3142535446743169E-6</v>
      </c>
      <c r="T210">
        <f t="shared" si="88"/>
        <v>8.8450434574900601E-3</v>
      </c>
      <c r="U210">
        <f t="shared" si="88"/>
        <v>1.4718330764652474</v>
      </c>
      <c r="V210">
        <f t="shared" si="88"/>
        <v>0.2172687740329052</v>
      </c>
      <c r="W210">
        <f t="shared" si="88"/>
        <v>0.29070802845390376</v>
      </c>
      <c r="X210">
        <f t="shared" si="82"/>
        <v>1.9886612366630909</v>
      </c>
      <c r="Y210">
        <f t="shared" si="83"/>
        <v>0.68746166694624278</v>
      </c>
      <c r="Z210">
        <f t="shared" si="68"/>
        <v>3.1751277835884355E-6</v>
      </c>
      <c r="AA210">
        <f t="shared" si="68"/>
        <v>4.4477376510499876E-3</v>
      </c>
      <c r="AB210">
        <f t="shared" si="68"/>
        <v>0.74011251857804383</v>
      </c>
      <c r="AC210">
        <f t="shared" si="68"/>
        <v>0.10925378844185406</v>
      </c>
      <c r="AD210">
        <f t="shared" si="68"/>
        <v>0.14618278020126868</v>
      </c>
      <c r="AE210">
        <f t="shared" si="84"/>
        <v>1.0000000000000002</v>
      </c>
      <c r="AF210" s="15">
        <f t="shared" si="85"/>
        <v>9.2076776615028511</v>
      </c>
      <c r="AG210">
        <f t="shared" si="86"/>
        <v>16137.496662931922</v>
      </c>
      <c r="AI210">
        <f t="shared" si="87"/>
        <v>3.4923652018378423E-2</v>
      </c>
      <c r="AK210">
        <f t="shared" si="75"/>
        <v>1.1088705782792767E-7</v>
      </c>
      <c r="AL210">
        <f t="shared" si="76"/>
        <v>1.5533124199430961E-4</v>
      </c>
      <c r="AM210">
        <f t="shared" si="77"/>
        <v>2.5847432053265239E-2</v>
      </c>
      <c r="AN210">
        <f t="shared" si="78"/>
        <v>3.8155412892328456E-3</v>
      </c>
      <c r="AO210">
        <f t="shared" si="79"/>
        <v>5.105236546828206E-3</v>
      </c>
      <c r="AQ210" s="23">
        <f t="shared" si="71"/>
        <v>6.0386031421968988E-4</v>
      </c>
      <c r="AR210">
        <f t="shared" si="71"/>
        <v>0.84589107544338438</v>
      </c>
      <c r="AS210">
        <f t="shared" si="71"/>
        <v>140.75798156424517</v>
      </c>
      <c r="AT210">
        <f t="shared" si="69"/>
        <v>20.778384844602261</v>
      </c>
      <c r="AU210" s="24">
        <f t="shared" si="69"/>
        <v>27.801709286194875</v>
      </c>
    </row>
    <row r="211" spans="1:49">
      <c r="A211">
        <v>11</v>
      </c>
      <c r="B211">
        <v>7</v>
      </c>
      <c r="C211">
        <v>10891.4480381786</v>
      </c>
      <c r="D211">
        <v>9022.5382886068801</v>
      </c>
      <c r="E211">
        <v>10744.4542109262</v>
      </c>
      <c r="F211">
        <v>6602.88492501783</v>
      </c>
      <c r="G211">
        <v>0.87</v>
      </c>
      <c r="H211">
        <v>8.9853462915333502</v>
      </c>
      <c r="I211">
        <v>7.7695599436850999</v>
      </c>
      <c r="J211">
        <v>7.5476908848880502</v>
      </c>
      <c r="K211">
        <v>6.7390097186500197</v>
      </c>
      <c r="L211">
        <v>15</v>
      </c>
      <c r="M211">
        <v>7.7017253927429001</v>
      </c>
      <c r="N211">
        <f t="shared" si="80"/>
        <v>-9.2830541019707695</v>
      </c>
      <c r="O211">
        <f t="shared" si="81"/>
        <v>-3.3830745827992796</v>
      </c>
      <c r="P211">
        <f t="shared" si="72"/>
        <v>0.58150801576274125</v>
      </c>
      <c r="Q211">
        <f t="shared" si="73"/>
        <v>-1.3585171699285579</v>
      </c>
      <c r="R211">
        <f t="shared" si="74"/>
        <v>-1.1479725066454589</v>
      </c>
      <c r="S211">
        <f t="shared" si="88"/>
        <v>9.2986698495470523E-5</v>
      </c>
      <c r="T211">
        <f t="shared" si="88"/>
        <v>3.3942933777418534E-2</v>
      </c>
      <c r="U211">
        <f t="shared" si="88"/>
        <v>1.7887338367030337</v>
      </c>
      <c r="V211">
        <f t="shared" si="88"/>
        <v>0.25704164358224046</v>
      </c>
      <c r="W211">
        <f t="shared" si="88"/>
        <v>0.31727939956885237</v>
      </c>
      <c r="X211">
        <f t="shared" si="82"/>
        <v>2.3970908003300404</v>
      </c>
      <c r="Y211">
        <f t="shared" si="83"/>
        <v>0.87425583555666464</v>
      </c>
      <c r="Z211">
        <f t="shared" si="68"/>
        <v>3.879147943943874E-5</v>
      </c>
      <c r="AA211">
        <f t="shared" si="68"/>
        <v>1.4160053416727119E-2</v>
      </c>
      <c r="AB211">
        <f t="shared" si="68"/>
        <v>0.74621029643797976</v>
      </c>
      <c r="AC211">
        <f t="shared" si="68"/>
        <v>0.10723066625046077</v>
      </c>
      <c r="AD211">
        <f t="shared" si="68"/>
        <v>0.13236019241539293</v>
      </c>
      <c r="AE211">
        <f t="shared" si="84"/>
        <v>1</v>
      </c>
      <c r="AF211" s="15">
        <f t="shared" si="85"/>
        <v>9.0136626232282975</v>
      </c>
      <c r="AG211">
        <f t="shared" si="86"/>
        <v>15148.271440902383</v>
      </c>
      <c r="AI211">
        <f t="shared" si="87"/>
        <v>3.2782839341941525E-2</v>
      </c>
      <c r="AK211">
        <f t="shared" si="75"/>
        <v>1.2716948382993482E-6</v>
      </c>
      <c r="AL211">
        <f t="shared" si="76"/>
        <v>4.6420675623387532E-4</v>
      </c>
      <c r="AM211">
        <f t="shared" si="77"/>
        <v>2.4462892263428852E-2</v>
      </c>
      <c r="AN211">
        <f t="shared" si="78"/>
        <v>3.5153257042182065E-3</v>
      </c>
      <c r="AO211">
        <f t="shared" si="79"/>
        <v>4.3391429232222936E-3</v>
      </c>
      <c r="AQ211" s="23">
        <f t="shared" si="71"/>
        <v>6.9252991258786437E-3</v>
      </c>
      <c r="AR211">
        <f t="shared" si="71"/>
        <v>2.5279418822463464</v>
      </c>
      <c r="AS211">
        <f t="shared" si="71"/>
        <v>133.2181599753483</v>
      </c>
      <c r="AT211">
        <f t="shared" si="69"/>
        <v>19.143493622383094</v>
      </c>
      <c r="AU211" s="24">
        <f t="shared" si="69"/>
        <v>23.629774839253002</v>
      </c>
    </row>
    <row r="212" spans="1:49">
      <c r="A212">
        <v>11</v>
      </c>
      <c r="B212">
        <v>8</v>
      </c>
      <c r="C212">
        <v>10891.4480381786</v>
      </c>
      <c r="D212">
        <v>9022.5382886068801</v>
      </c>
      <c r="E212">
        <v>1326.9172514140701</v>
      </c>
      <c r="F212">
        <v>9665.5722048840307</v>
      </c>
      <c r="G212">
        <v>0.87</v>
      </c>
      <c r="H212">
        <v>7.3053902609298902</v>
      </c>
      <c r="I212">
        <v>6.8569813109966899</v>
      </c>
      <c r="J212">
        <v>6.1365278191810901</v>
      </c>
      <c r="K212">
        <v>5.4790426956974301</v>
      </c>
      <c r="L212">
        <v>15</v>
      </c>
      <c r="M212">
        <v>6.2617630807970501</v>
      </c>
      <c r="N212">
        <f t="shared" si="80"/>
        <v>-7.2671068652466175</v>
      </c>
      <c r="O212">
        <f t="shared" si="81"/>
        <v>-2.3751009644372036</v>
      </c>
      <c r="P212">
        <f t="shared" si="72"/>
        <v>0.72766419042524477</v>
      </c>
      <c r="Q212">
        <f t="shared" si="73"/>
        <v>-1.232520467633299</v>
      </c>
      <c r="R212">
        <f t="shared" si="74"/>
        <v>-1.0485970320675142</v>
      </c>
      <c r="S212">
        <f t="shared" si="88"/>
        <v>6.9812885568115463E-4</v>
      </c>
      <c r="T212">
        <f t="shared" si="88"/>
        <v>9.3005098529178959E-2</v>
      </c>
      <c r="U212">
        <f t="shared" si="88"/>
        <v>2.0702392709438699</v>
      </c>
      <c r="V212">
        <f t="shared" si="88"/>
        <v>0.29155679135169771</v>
      </c>
      <c r="W212">
        <f t="shared" si="88"/>
        <v>0.35042904510720285</v>
      </c>
      <c r="X212">
        <f t="shared" si="82"/>
        <v>2.8059283347876307</v>
      </c>
      <c r="Y212">
        <f t="shared" si="83"/>
        <v>1.0317344413639651</v>
      </c>
      <c r="Z212">
        <f t="shared" si="68"/>
        <v>2.4880494880279727E-4</v>
      </c>
      <c r="AA212">
        <f t="shared" si="68"/>
        <v>3.3145927989717577E-2</v>
      </c>
      <c r="AB212">
        <f t="shared" si="68"/>
        <v>0.73780903285277877</v>
      </c>
      <c r="AC212">
        <f t="shared" si="68"/>
        <v>0.10390742619367876</v>
      </c>
      <c r="AD212">
        <f t="shared" si="68"/>
        <v>0.12488880801502203</v>
      </c>
      <c r="AE212">
        <f t="shared" si="84"/>
        <v>0.99999999999999989</v>
      </c>
      <c r="AF212" s="15">
        <f t="shared" si="85"/>
        <v>9.1967088629451759</v>
      </c>
      <c r="AG212">
        <f t="shared" si="86"/>
        <v>20311.103214842893</v>
      </c>
      <c r="AI212">
        <f t="shared" si="87"/>
        <v>4.3955882104930219E-2</v>
      </c>
      <c r="AK212">
        <f t="shared" si="75"/>
        <v>1.0936440996698956E-5</v>
      </c>
      <c r="AL212">
        <f t="shared" si="76"/>
        <v>1.4569585029745326E-3</v>
      </c>
      <c r="AM212">
        <f t="shared" si="77"/>
        <v>3.2431046864029332E-2</v>
      </c>
      <c r="AN212">
        <f t="shared" si="78"/>
        <v>4.5673425755960815E-3</v>
      </c>
      <c r="AO212">
        <f t="shared" si="79"/>
        <v>5.4895977213335724E-3</v>
      </c>
      <c r="AQ212" s="23">
        <f t="shared" si="71"/>
        <v>5.9556839419076427E-2</v>
      </c>
      <c r="AR212">
        <f t="shared" si="71"/>
        <v>7.9341939144648013</v>
      </c>
      <c r="AS212">
        <f t="shared" si="71"/>
        <v>176.61053087165524</v>
      </c>
      <c r="AT212">
        <f t="shared" si="69"/>
        <v>24.872487167332768</v>
      </c>
      <c r="AU212" s="24">
        <f t="shared" si="69"/>
        <v>29.894834166204124</v>
      </c>
    </row>
    <row r="213" spans="1:49">
      <c r="A213">
        <v>11</v>
      </c>
      <c r="B213">
        <v>9</v>
      </c>
      <c r="C213">
        <v>10891.4480381786</v>
      </c>
      <c r="D213">
        <v>9022.5382886068801</v>
      </c>
      <c r="E213">
        <v>6736.8860152257803</v>
      </c>
      <c r="F213">
        <v>5806.3655341846197</v>
      </c>
      <c r="G213">
        <v>0.87</v>
      </c>
      <c r="H213">
        <v>4.9511830386012603</v>
      </c>
      <c r="I213">
        <v>7.7500642359257004</v>
      </c>
      <c r="J213">
        <v>4.1589937524250704</v>
      </c>
      <c r="K213">
        <v>3.7133872789509601</v>
      </c>
      <c r="L213">
        <v>15</v>
      </c>
      <c r="M213">
        <v>4.2438711759439398</v>
      </c>
      <c r="N213">
        <f t="shared" si="80"/>
        <v>-4.442058198452262</v>
      </c>
      <c r="O213">
        <f t="shared" si="81"/>
        <v>-0.96257663104002633</v>
      </c>
      <c r="P213">
        <f t="shared" si="72"/>
        <v>0.93248021876783382</v>
      </c>
      <c r="Q213">
        <f t="shared" si="73"/>
        <v>-1.055954925958652</v>
      </c>
      <c r="R213">
        <f t="shared" si="74"/>
        <v>-0.97449492457272902</v>
      </c>
      <c r="S213">
        <f t="shared" si="88"/>
        <v>1.1771685105079326E-2</v>
      </c>
      <c r="T213">
        <f t="shared" si="88"/>
        <v>0.38190758220736071</v>
      </c>
      <c r="U213">
        <f t="shared" si="88"/>
        <v>2.5408031167940415</v>
      </c>
      <c r="V213">
        <f t="shared" si="88"/>
        <v>0.34786008802371532</v>
      </c>
      <c r="W213">
        <f t="shared" si="88"/>
        <v>0.37738291227150572</v>
      </c>
      <c r="X213">
        <f t="shared" si="82"/>
        <v>3.6597253844017024</v>
      </c>
      <c r="Y213">
        <f t="shared" si="83"/>
        <v>1.2973881130140303</v>
      </c>
      <c r="Z213">
        <f t="shared" si="68"/>
        <v>3.2165487485077463E-3</v>
      </c>
      <c r="AA213">
        <f t="shared" si="68"/>
        <v>0.10435416379466832</v>
      </c>
      <c r="AB213">
        <f t="shared" si="68"/>
        <v>0.69426059332848433</v>
      </c>
      <c r="AC213">
        <f t="shared" si="68"/>
        <v>9.505087171467759E-2</v>
      </c>
      <c r="AD213">
        <f t="shared" si="68"/>
        <v>0.10311782241366202</v>
      </c>
      <c r="AE213">
        <f t="shared" si="84"/>
        <v>1</v>
      </c>
      <c r="AF213" s="15">
        <f t="shared" si="85"/>
        <v>8.82715987268476</v>
      </c>
      <c r="AG213">
        <f t="shared" si="86"/>
        <v>16904.439382908149</v>
      </c>
      <c r="AI213">
        <f t="shared" si="87"/>
        <v>3.6583416307098784E-2</v>
      </c>
      <c r="AK213">
        <f t="shared" si="75"/>
        <v>1.1767234193873648E-4</v>
      </c>
      <c r="AL213">
        <f t="shared" si="76"/>
        <v>3.8176318174795265E-3</v>
      </c>
      <c r="AM213">
        <f t="shared" si="77"/>
        <v>2.5398424311349352E-2</v>
      </c>
      <c r="AN213">
        <f t="shared" si="78"/>
        <v>3.4772856102906909E-3</v>
      </c>
      <c r="AO213">
        <f t="shared" si="79"/>
        <v>3.7724022260404795E-3</v>
      </c>
      <c r="AQ213" s="23">
        <f t="shared" si="71"/>
        <v>0.64081109887826637</v>
      </c>
      <c r="AR213">
        <f t="shared" si="71"/>
        <v>20.789769284487797</v>
      </c>
      <c r="AS213">
        <f t="shared" si="71"/>
        <v>138.31280931933676</v>
      </c>
      <c r="AT213">
        <f t="shared" si="69"/>
        <v>18.93633776919361</v>
      </c>
      <c r="AU213" s="24">
        <f t="shared" si="69"/>
        <v>20.543461412014583</v>
      </c>
    </row>
    <row r="214" spans="1:49">
      <c r="A214">
        <v>11</v>
      </c>
      <c r="B214">
        <v>10</v>
      </c>
      <c r="C214">
        <v>10891.4480381786</v>
      </c>
      <c r="D214">
        <v>9022.5382886068801</v>
      </c>
      <c r="E214">
        <v>15653.849400851201</v>
      </c>
      <c r="F214">
        <v>10723.919758195199</v>
      </c>
      <c r="G214">
        <v>0.87</v>
      </c>
      <c r="H214">
        <v>2.37194625608248</v>
      </c>
      <c r="I214">
        <v>8.0624616842774994</v>
      </c>
      <c r="J214">
        <v>1.9924348551092801</v>
      </c>
      <c r="K214">
        <v>1.77895969206186</v>
      </c>
      <c r="L214">
        <v>15</v>
      </c>
      <c r="M214">
        <v>2.0330967909278401</v>
      </c>
      <c r="N214">
        <f t="shared" si="80"/>
        <v>-1.3469740594297259</v>
      </c>
      <c r="O214">
        <f t="shared" si="81"/>
        <v>0.58496543847124194</v>
      </c>
      <c r="P214">
        <f t="shared" si="72"/>
        <v>1.1568738188469694</v>
      </c>
      <c r="Q214">
        <f t="shared" si="73"/>
        <v>-0.862512167269742</v>
      </c>
      <c r="R214">
        <f t="shared" si="74"/>
        <v>-0.87332812877247801</v>
      </c>
      <c r="S214">
        <f t="shared" si="88"/>
        <v>0.26002589430895645</v>
      </c>
      <c r="T214">
        <f t="shared" si="88"/>
        <v>1.7949289490793747</v>
      </c>
      <c r="U214">
        <f t="shared" si="88"/>
        <v>3.179976538221081</v>
      </c>
      <c r="V214">
        <f t="shared" si="88"/>
        <v>0.4221003625519516</v>
      </c>
      <c r="W214">
        <f t="shared" si="88"/>
        <v>0.41755954221651298</v>
      </c>
      <c r="X214">
        <f t="shared" si="82"/>
        <v>6.0745912863778768</v>
      </c>
      <c r="Y214">
        <f t="shared" si="83"/>
        <v>1.8041147090008591</v>
      </c>
      <c r="Z214">
        <f t="shared" si="68"/>
        <v>4.2805496213721934E-2</v>
      </c>
      <c r="AA214">
        <f t="shared" si="68"/>
        <v>0.29548143479289862</v>
      </c>
      <c r="AB214">
        <f t="shared" si="68"/>
        <v>0.5234881473181745</v>
      </c>
      <c r="AC214">
        <f t="shared" si="68"/>
        <v>6.9486216051852151E-2</v>
      </c>
      <c r="AD214">
        <f t="shared" si="68"/>
        <v>6.8738705623352811E-2</v>
      </c>
      <c r="AE214">
        <f t="shared" si="84"/>
        <v>1</v>
      </c>
      <c r="AF214" s="15">
        <f t="shared" si="85"/>
        <v>9.4782276004781938</v>
      </c>
      <c r="AG214">
        <f t="shared" si="86"/>
        <v>46217.227481726979</v>
      </c>
      <c r="AI214">
        <f t="shared" si="87"/>
        <v>0.10002012105964506</v>
      </c>
      <c r="AK214">
        <f t="shared" si="75"/>
        <v>4.2814109133146464E-3</v>
      </c>
      <c r="AL214">
        <f t="shared" si="76"/>
        <v>2.9554088878863335E-2</v>
      </c>
      <c r="AM214">
        <f t="shared" si="77"/>
        <v>5.2359347868053116E-2</v>
      </c>
      <c r="AN214">
        <f t="shared" si="78"/>
        <v>6.9500197414829037E-3</v>
      </c>
      <c r="AO214">
        <f t="shared" si="79"/>
        <v>6.875253657931053E-3</v>
      </c>
      <c r="AQ214" s="23">
        <f t="shared" si="71"/>
        <v>23.315382246228626</v>
      </c>
      <c r="AR214">
        <f t="shared" si="71"/>
        <v>160.94341166992604</v>
      </c>
      <c r="AS214">
        <f t="shared" si="71"/>
        <v>285.13455830890899</v>
      </c>
      <c r="AT214">
        <f t="shared" si="69"/>
        <v>37.847889439338253</v>
      </c>
      <c r="AU214" s="24">
        <f t="shared" si="69"/>
        <v>37.440733982326705</v>
      </c>
    </row>
    <row r="215" spans="1:49">
      <c r="A215">
        <v>11</v>
      </c>
      <c r="B215">
        <v>11</v>
      </c>
      <c r="C215">
        <v>10891.4480381786</v>
      </c>
      <c r="D215">
        <v>9022.5382886068801</v>
      </c>
      <c r="E215">
        <v>10891.4480381786</v>
      </c>
      <c r="F215">
        <v>9022.5382886068801</v>
      </c>
      <c r="G215">
        <v>0.87</v>
      </c>
      <c r="H215">
        <v>0.99291736958218701</v>
      </c>
      <c r="I215">
        <v>7.8567123044546303</v>
      </c>
      <c r="J215">
        <v>0.83405059044903695</v>
      </c>
      <c r="K215">
        <v>0.74468802718663996</v>
      </c>
      <c r="L215">
        <v>15</v>
      </c>
      <c r="M215">
        <v>0.85107203107044505</v>
      </c>
      <c r="N215">
        <f t="shared" si="80"/>
        <v>0.30786060437062579</v>
      </c>
      <c r="O215">
        <f t="shared" si="81"/>
        <v>1.4123827703714178</v>
      </c>
      <c r="P215">
        <f t="shared" si="72"/>
        <v>1.2768493319724947</v>
      </c>
      <c r="Q215">
        <f t="shared" si="73"/>
        <v>-0.75908500078221997</v>
      </c>
      <c r="R215">
        <f t="shared" si="74"/>
        <v>-0.80805440938492223</v>
      </c>
      <c r="S215">
        <f t="shared" si="88"/>
        <v>1.3605113263857795</v>
      </c>
      <c r="T215">
        <f t="shared" si="88"/>
        <v>4.1057267620786702</v>
      </c>
      <c r="U215">
        <f t="shared" si="88"/>
        <v>3.5853257404442918</v>
      </c>
      <c r="V215">
        <f t="shared" si="88"/>
        <v>0.46809453725520639</v>
      </c>
      <c r="W215">
        <f t="shared" si="88"/>
        <v>0.44572442041363164</v>
      </c>
      <c r="X215">
        <f t="shared" si="82"/>
        <v>9.9653827865775781</v>
      </c>
      <c r="Y215">
        <f t="shared" si="83"/>
        <v>2.2991173660306141</v>
      </c>
      <c r="Z215">
        <f t="shared" si="68"/>
        <v>0.13652373978230509</v>
      </c>
      <c r="AA215">
        <f t="shared" si="68"/>
        <v>0.41199890159851094</v>
      </c>
      <c r="AB215">
        <f t="shared" si="68"/>
        <v>0.35977802531312536</v>
      </c>
      <c r="AC215">
        <f t="shared" si="68"/>
        <v>4.6972057900845028E-2</v>
      </c>
      <c r="AD215">
        <f t="shared" si="68"/>
        <v>4.4727275405213734E-2</v>
      </c>
      <c r="AE215">
        <f t="shared" si="84"/>
        <v>1</v>
      </c>
      <c r="AF215" s="15">
        <f t="shared" si="85"/>
        <v>9.2739023690630891</v>
      </c>
      <c r="AG215">
        <f t="shared" si="86"/>
        <v>53278.306792248011</v>
      </c>
      <c r="AI215">
        <f t="shared" si="87"/>
        <v>0.11530121960086112</v>
      </c>
      <c r="AK215">
        <f t="shared" si="75"/>
        <v>1.5741353701370378E-2</v>
      </c>
      <c r="AL215">
        <f t="shared" si="76"/>
        <v>4.7503975828523483E-2</v>
      </c>
      <c r="AM215">
        <f t="shared" si="77"/>
        <v>4.1482845104192839E-2</v>
      </c>
      <c r="AN215">
        <f t="shared" si="78"/>
        <v>5.4159355631296958E-3</v>
      </c>
      <c r="AO215">
        <f t="shared" si="79"/>
        <v>5.1571094036447435E-3</v>
      </c>
      <c r="AQ215" s="23">
        <f t="shared" si="71"/>
        <v>85.723067944532929</v>
      </c>
      <c r="AR215">
        <f t="shared" si="71"/>
        <v>258.69354217162788</v>
      </c>
      <c r="AS215">
        <f t="shared" si="71"/>
        <v>225.90412596406392</v>
      </c>
      <c r="AT215">
        <f t="shared" si="69"/>
        <v>29.493690381975316</v>
      </c>
      <c r="AU215" s="24">
        <f t="shared" si="69"/>
        <v>28.084194548499475</v>
      </c>
    </row>
    <row r="216" spans="1:49">
      <c r="A216">
        <v>11</v>
      </c>
      <c r="B216">
        <v>12</v>
      </c>
      <c r="C216">
        <v>10891.4480381786</v>
      </c>
      <c r="D216">
        <v>9022.5382886068801</v>
      </c>
      <c r="E216">
        <v>19775.635773132999</v>
      </c>
      <c r="F216">
        <v>19400.363349273801</v>
      </c>
      <c r="G216">
        <v>0.87</v>
      </c>
      <c r="H216">
        <v>2.77874652858765</v>
      </c>
      <c r="I216">
        <v>8.2599107632925293</v>
      </c>
      <c r="J216">
        <v>2.33414708401363</v>
      </c>
      <c r="K216">
        <v>2.0840598964407402</v>
      </c>
      <c r="L216">
        <v>15</v>
      </c>
      <c r="M216">
        <v>2.3817827387894099</v>
      </c>
      <c r="N216">
        <f t="shared" si="80"/>
        <v>-1.8351343864359295</v>
      </c>
      <c r="O216">
        <f t="shared" si="81"/>
        <v>0.34088527496814014</v>
      </c>
      <c r="P216">
        <f t="shared" si="72"/>
        <v>1.121482195139019</v>
      </c>
      <c r="Q216">
        <f t="shared" si="73"/>
        <v>-0.89302218770763009</v>
      </c>
      <c r="R216">
        <f t="shared" si="74"/>
        <v>-0.89668589853600744</v>
      </c>
      <c r="S216">
        <f t="shared" si="88"/>
        <v>0.15959205331971171</v>
      </c>
      <c r="T216">
        <f t="shared" si="88"/>
        <v>1.4061919061965442</v>
      </c>
      <c r="U216">
        <f t="shared" si="88"/>
        <v>3.0694002835516812</v>
      </c>
      <c r="V216">
        <f t="shared" si="88"/>
        <v>0.40941654748297812</v>
      </c>
      <c r="W216">
        <f t="shared" si="88"/>
        <v>0.40791930804557652</v>
      </c>
      <c r="X216">
        <f t="shared" si="82"/>
        <v>5.4525200985964917</v>
      </c>
      <c r="Y216">
        <f t="shared" si="83"/>
        <v>1.6960779052118404</v>
      </c>
      <c r="Z216">
        <f t="shared" si="68"/>
        <v>2.9269411287597375E-2</v>
      </c>
      <c r="AA216">
        <f t="shared" si="68"/>
        <v>0.25789761078707546</v>
      </c>
      <c r="AB216">
        <f t="shared" si="68"/>
        <v>0.56293241071073929</v>
      </c>
      <c r="AC216">
        <f t="shared" si="68"/>
        <v>7.5087581536538342E-2</v>
      </c>
      <c r="AD216">
        <f t="shared" si="68"/>
        <v>7.4812985678049532E-2</v>
      </c>
      <c r="AE216">
        <f t="shared" si="84"/>
        <v>1</v>
      </c>
      <c r="AF216" s="15">
        <f t="shared" si="85"/>
        <v>10.015328914256084</v>
      </c>
      <c r="AG216">
        <f t="shared" si="86"/>
        <v>73319.614774119575</v>
      </c>
      <c r="AI216">
        <f t="shared" si="87"/>
        <v>0.15867322955825119</v>
      </c>
      <c r="AK216">
        <f t="shared" si="75"/>
        <v>4.6442720162718073E-3</v>
      </c>
      <c r="AL216">
        <f t="shared" si="76"/>
        <v>4.0921446798942142E-2</v>
      </c>
      <c r="AM216">
        <f t="shared" si="77"/>
        <v>8.9322303630484878E-2</v>
      </c>
      <c r="AN216">
        <f t="shared" si="78"/>
        <v>1.1914389062121052E-2</v>
      </c>
      <c r="AO216">
        <f t="shared" si="79"/>
        <v>1.1870818050431312E-2</v>
      </c>
      <c r="AQ216" s="23">
        <f t="shared" si="71"/>
        <v>25.291423670195673</v>
      </c>
      <c r="AR216">
        <f t="shared" si="71"/>
        <v>222.84690572888417</v>
      </c>
      <c r="AS216">
        <f t="shared" si="71"/>
        <v>486.42461432091886</v>
      </c>
      <c r="AT216">
        <f t="shared" si="69"/>
        <v>64.882474688367452</v>
      </c>
      <c r="AU216" s="24">
        <f t="shared" si="69"/>
        <v>64.645198983472611</v>
      </c>
    </row>
    <row r="217" spans="1:49">
      <c r="A217">
        <v>11</v>
      </c>
      <c r="B217">
        <v>13</v>
      </c>
      <c r="C217">
        <v>10891.4480381786</v>
      </c>
      <c r="D217">
        <v>9022.5382886068801</v>
      </c>
      <c r="E217">
        <v>6227.3736275196297</v>
      </c>
      <c r="F217">
        <v>4568.4500073733298</v>
      </c>
      <c r="G217">
        <v>0.87</v>
      </c>
      <c r="H217">
        <v>4.9109851596462599</v>
      </c>
      <c r="I217">
        <v>7.4493979147166902</v>
      </c>
      <c r="J217">
        <v>4.1252275341028497</v>
      </c>
      <c r="K217">
        <v>3.6832388697346801</v>
      </c>
      <c r="L217">
        <v>15</v>
      </c>
      <c r="M217">
        <v>4.2094158511253603</v>
      </c>
      <c r="N217">
        <f t="shared" si="80"/>
        <v>-4.3938207437062609</v>
      </c>
      <c r="O217">
        <f t="shared" si="81"/>
        <v>-0.93845790366702575</v>
      </c>
      <c r="P217">
        <f t="shared" si="72"/>
        <v>0.9359774342369217</v>
      </c>
      <c r="Q217">
        <f t="shared" si="73"/>
        <v>-1.0529400850370241</v>
      </c>
      <c r="R217">
        <f t="shared" si="74"/>
        <v>-0.96375216869552971</v>
      </c>
      <c r="S217">
        <f t="shared" si="88"/>
        <v>1.2353439610589082E-2</v>
      </c>
      <c r="T217">
        <f t="shared" si="88"/>
        <v>0.39123068581825887</v>
      </c>
      <c r="U217">
        <f t="shared" si="88"/>
        <v>2.5497044085533371</v>
      </c>
      <c r="V217">
        <f t="shared" si="88"/>
        <v>0.34891041333840317</v>
      </c>
      <c r="W217">
        <f t="shared" si="88"/>
        <v>0.38145889923708637</v>
      </c>
      <c r="X217">
        <f t="shared" si="82"/>
        <v>3.6836578465576748</v>
      </c>
      <c r="Y217">
        <f t="shared" si="83"/>
        <v>1.303906238552629</v>
      </c>
      <c r="Z217">
        <f t="shared" si="68"/>
        <v>3.3535795465187389E-3</v>
      </c>
      <c r="AA217">
        <f t="shared" si="68"/>
        <v>0.10620711860735337</v>
      </c>
      <c r="AB217">
        <f t="shared" si="68"/>
        <v>0.6921664591992438</v>
      </c>
      <c r="AC217">
        <f t="shared" si="68"/>
        <v>9.4718464057256271E-2</v>
      </c>
      <c r="AD217">
        <f t="shared" si="68"/>
        <v>0.10355437858962775</v>
      </c>
      <c r="AE217">
        <f t="shared" si="84"/>
        <v>1</v>
      </c>
      <c r="AF217" s="15">
        <f t="shared" si="85"/>
        <v>8.6129679999005333</v>
      </c>
      <c r="AG217">
        <f t="shared" si="86"/>
        <v>13707.554276450144</v>
      </c>
      <c r="AI217">
        <f t="shared" si="87"/>
        <v>2.9664939090175126E-2</v>
      </c>
      <c r="AK217">
        <f t="shared" si="75"/>
        <v>9.9483732981535503E-5</v>
      </c>
      <c r="AL217">
        <f t="shared" si="76"/>
        <v>3.1506277044301427E-3</v>
      </c>
      <c r="AM217">
        <f t="shared" si="77"/>
        <v>2.0533075852407753E-2</v>
      </c>
      <c r="AN217">
        <f t="shared" si="78"/>
        <v>2.8098174669734491E-3</v>
      </c>
      <c r="AO217">
        <f t="shared" si="79"/>
        <v>3.0719343333822425E-3</v>
      </c>
      <c r="AQ217" s="23">
        <f t="shared" si="71"/>
        <v>0.54176095420621428</v>
      </c>
      <c r="AR217">
        <f t="shared" si="71"/>
        <v>17.157448965223413</v>
      </c>
      <c r="AS217">
        <f t="shared" si="71"/>
        <v>111.81746435523941</v>
      </c>
      <c r="AT217">
        <f t="shared" si="69"/>
        <v>15.301490469153967</v>
      </c>
      <c r="AU217" s="24">
        <f t="shared" si="69"/>
        <v>16.728906584364754</v>
      </c>
    </row>
    <row r="218" spans="1:49">
      <c r="A218">
        <v>11</v>
      </c>
      <c r="B218">
        <v>14</v>
      </c>
      <c r="C218">
        <v>10891.4480381786</v>
      </c>
      <c r="D218">
        <v>9022.5382886068801</v>
      </c>
      <c r="E218">
        <v>17670.048517895</v>
      </c>
      <c r="F218">
        <v>16690.792978189998</v>
      </c>
      <c r="G218">
        <v>0.87</v>
      </c>
      <c r="H218">
        <v>7.6726025769359403</v>
      </c>
      <c r="I218">
        <v>8.3484782208681505</v>
      </c>
      <c r="J218">
        <v>6.4449861646261999</v>
      </c>
      <c r="K218">
        <v>5.7544519327019596</v>
      </c>
      <c r="L218">
        <v>15</v>
      </c>
      <c r="M218">
        <v>6.5765164945165298</v>
      </c>
      <c r="N218">
        <f t="shared" si="80"/>
        <v>-7.7077616444538783</v>
      </c>
      <c r="O218">
        <f t="shared" si="81"/>
        <v>-2.5954283540408341</v>
      </c>
      <c r="P218">
        <f t="shared" si="72"/>
        <v>0.69571671893271736</v>
      </c>
      <c r="Q218">
        <f t="shared" si="73"/>
        <v>-1.2600613913337519</v>
      </c>
      <c r="R218">
        <f t="shared" si="74"/>
        <v>-1.1090796100496321</v>
      </c>
      <c r="S218">
        <f t="shared" si="88"/>
        <v>4.4932610393550116E-4</v>
      </c>
      <c r="T218">
        <f t="shared" si="88"/>
        <v>7.4613908059090586E-2</v>
      </c>
      <c r="U218">
        <f t="shared" si="88"/>
        <v>2.0051456849317773</v>
      </c>
      <c r="V218">
        <f t="shared" si="88"/>
        <v>0.28363661313527977</v>
      </c>
      <c r="W218">
        <f t="shared" si="88"/>
        <v>0.32986242346145933</v>
      </c>
      <c r="X218">
        <f t="shared" si="82"/>
        <v>2.6937079556915426</v>
      </c>
      <c r="Y218">
        <f t="shared" si="83"/>
        <v>0.99091866665216621</v>
      </c>
      <c r="Z218">
        <f t="shared" si="68"/>
        <v>1.6680579755727374E-4</v>
      </c>
      <c r="AA218">
        <f t="shared" si="68"/>
        <v>2.7699330917235726E-2</v>
      </c>
      <c r="AB218">
        <f t="shared" si="68"/>
        <v>0.74438124619081281</v>
      </c>
      <c r="AC218">
        <f t="shared" si="68"/>
        <v>0.10529597781228779</v>
      </c>
      <c r="AD218">
        <f t="shared" si="68"/>
        <v>0.12245663928210634</v>
      </c>
      <c r="AE218">
        <f t="shared" si="84"/>
        <v>1</v>
      </c>
      <c r="AF218" s="15">
        <f t="shared" si="85"/>
        <v>9.8699979981782864</v>
      </c>
      <c r="AG218">
        <f t="shared" si="86"/>
        <v>38701.787432391873</v>
      </c>
      <c r="AI218">
        <f t="shared" si="87"/>
        <v>8.3755726492744612E-2</v>
      </c>
      <c r="AK218">
        <f t="shared" si="75"/>
        <v>1.3970940757611147E-5</v>
      </c>
      <c r="AL218">
        <f t="shared" si="76"/>
        <v>2.3199775843360201E-3</v>
      </c>
      <c r="AM218">
        <f t="shared" si="77"/>
        <v>6.2346192062286108E-2</v>
      </c>
      <c r="AN218">
        <f t="shared" si="78"/>
        <v>8.8191411184320809E-3</v>
      </c>
      <c r="AO218">
        <f t="shared" si="79"/>
        <v>1.0256444786932785E-2</v>
      </c>
      <c r="AQ218" s="23">
        <f t="shared" si="71"/>
        <v>7.6081887652996685E-2</v>
      </c>
      <c r="AR218">
        <f t="shared" si="71"/>
        <v>12.633957654767437</v>
      </c>
      <c r="AS218">
        <f t="shared" si="71"/>
        <v>339.52015561234612</v>
      </c>
      <c r="AT218">
        <f t="shared" si="69"/>
        <v>48.026608616383655</v>
      </c>
      <c r="AU218" s="24">
        <f t="shared" si="69"/>
        <v>55.853767726663101</v>
      </c>
    </row>
    <row r="219" spans="1:49">
      <c r="A219">
        <v>11</v>
      </c>
      <c r="B219">
        <v>15</v>
      </c>
      <c r="C219">
        <v>10891.4480381786</v>
      </c>
      <c r="D219">
        <v>9022.5382886068801</v>
      </c>
      <c r="E219">
        <v>19842.180276010698</v>
      </c>
      <c r="F219">
        <v>16403.885489804201</v>
      </c>
      <c r="G219">
        <v>0.87</v>
      </c>
      <c r="H219">
        <v>8.9661134605603703</v>
      </c>
      <c r="I219">
        <v>8.2905463321788897</v>
      </c>
      <c r="J219">
        <v>7.5315353068707198</v>
      </c>
      <c r="K219">
        <v>6.7245850954202897</v>
      </c>
      <c r="L219">
        <v>15</v>
      </c>
      <c r="M219">
        <v>7.6852401090517404</v>
      </c>
      <c r="N219">
        <f t="shared" si="80"/>
        <v>-9.2599747048031951</v>
      </c>
      <c r="O219">
        <f t="shared" si="81"/>
        <v>-3.3715348842154924</v>
      </c>
      <c r="P219">
        <f t="shared" si="72"/>
        <v>0.58318127205739168</v>
      </c>
      <c r="Q219">
        <f t="shared" si="73"/>
        <v>-1.3570747076055851</v>
      </c>
      <c r="R219">
        <f t="shared" si="74"/>
        <v>-1.1627778341157147</v>
      </c>
      <c r="S219">
        <f t="shared" si="88"/>
        <v>9.5157732147860957E-5</v>
      </c>
      <c r="T219">
        <f t="shared" si="88"/>
        <v>3.4336893719970056E-2</v>
      </c>
      <c r="U219">
        <f t="shared" si="88"/>
        <v>1.7917293522885054</v>
      </c>
      <c r="V219">
        <f t="shared" si="88"/>
        <v>0.25741268401012635</v>
      </c>
      <c r="W219">
        <f t="shared" si="88"/>
        <v>0.31261657664188974</v>
      </c>
      <c r="X219">
        <f t="shared" si="82"/>
        <v>2.3961906643926394</v>
      </c>
      <c r="Y219">
        <f t="shared" si="83"/>
        <v>0.87388025321099727</v>
      </c>
      <c r="Z219">
        <f t="shared" si="68"/>
        <v>3.9712087006223483E-5</v>
      </c>
      <c r="AA219">
        <f t="shared" si="68"/>
        <v>1.4329783614557818E-2</v>
      </c>
      <c r="AB219">
        <f t="shared" si="68"/>
        <v>0.74774072819562276</v>
      </c>
      <c r="AC219">
        <f t="shared" si="68"/>
        <v>0.10742579371302766</v>
      </c>
      <c r="AD219">
        <f t="shared" si="68"/>
        <v>0.13046398238978552</v>
      </c>
      <c r="AE219">
        <f t="shared" si="84"/>
        <v>1</v>
      </c>
      <c r="AF219" s="15">
        <f t="shared" si="85"/>
        <v>9.8720078519071119</v>
      </c>
      <c r="AG219">
        <f t="shared" si="86"/>
        <v>35729.216740432981</v>
      </c>
      <c r="AI219">
        <f t="shared" si="87"/>
        <v>7.7322694987649848E-2</v>
      </c>
      <c r="AK219">
        <f t="shared" si="75"/>
        <v>3.0706455909052312E-6</v>
      </c>
      <c r="AL219">
        <f t="shared" si="76"/>
        <v>1.1080174876674767E-3</v>
      </c>
      <c r="AM219">
        <f t="shared" si="77"/>
        <v>5.7817328256113326E-2</v>
      </c>
      <c r="AN219">
        <f t="shared" si="78"/>
        <v>8.3064518810786296E-3</v>
      </c>
      <c r="AO219">
        <f t="shared" si="79"/>
        <v>1.0087826717199506E-2</v>
      </c>
      <c r="AQ219" s="23">
        <f t="shared" si="71"/>
        <v>1.6721888448503273E-2</v>
      </c>
      <c r="AR219">
        <f t="shared" si="71"/>
        <v>6.03395744616176</v>
      </c>
      <c r="AS219">
        <f t="shared" si="71"/>
        <v>314.85721320388683</v>
      </c>
      <c r="AT219">
        <f t="shared" si="69"/>
        <v>45.234644522199389</v>
      </c>
      <c r="AU219" s="24">
        <f t="shared" si="69"/>
        <v>54.935520254264112</v>
      </c>
    </row>
    <row r="220" spans="1:49">
      <c r="A220">
        <v>11</v>
      </c>
      <c r="B220">
        <v>16</v>
      </c>
      <c r="C220">
        <v>10891.4480381786</v>
      </c>
      <c r="D220">
        <v>9022.5382886068801</v>
      </c>
      <c r="E220">
        <v>12576.9110439045</v>
      </c>
      <c r="F220">
        <v>7323.1631650911904</v>
      </c>
      <c r="G220">
        <v>0.87</v>
      </c>
      <c r="H220">
        <v>11.3380659515215</v>
      </c>
      <c r="I220">
        <v>7.0281452053124696</v>
      </c>
      <c r="J220">
        <v>9.5239753992781093</v>
      </c>
      <c r="K220">
        <v>8.5035494636411695</v>
      </c>
      <c r="L220">
        <v>15</v>
      </c>
      <c r="M220">
        <v>9.7183422441613292</v>
      </c>
      <c r="N220">
        <f t="shared" si="80"/>
        <v>-12.106317693956548</v>
      </c>
      <c r="O220">
        <f t="shared" si="81"/>
        <v>-4.7947063787921689</v>
      </c>
      <c r="P220">
        <f t="shared" si="72"/>
        <v>0.3768214053437694</v>
      </c>
      <c r="Q220">
        <f t="shared" si="73"/>
        <v>-1.534971144427673</v>
      </c>
      <c r="R220">
        <f t="shared" si="74"/>
        <v>-1.2265609070652015</v>
      </c>
      <c r="S220">
        <f t="shared" si="88"/>
        <v>5.5245006543032203E-6</v>
      </c>
      <c r="T220">
        <f t="shared" si="88"/>
        <v>8.2734277250070352E-3</v>
      </c>
      <c r="U220">
        <f t="shared" si="88"/>
        <v>1.4576439587015879</v>
      </c>
      <c r="V220">
        <f t="shared" si="88"/>
        <v>0.21546190835672169</v>
      </c>
      <c r="W220">
        <f t="shared" si="88"/>
        <v>0.29329952952768173</v>
      </c>
      <c r="X220">
        <f t="shared" si="82"/>
        <v>1.9746843488116528</v>
      </c>
      <c r="Y220">
        <f t="shared" si="83"/>
        <v>0.6804085621934618</v>
      </c>
      <c r="Z220">
        <f t="shared" si="68"/>
        <v>2.7976626530857018E-6</v>
      </c>
      <c r="AA220">
        <f t="shared" si="68"/>
        <v>4.1897469486634198E-3</v>
      </c>
      <c r="AB220">
        <f t="shared" si="68"/>
        <v>0.73816555014414575</v>
      </c>
      <c r="AC220">
        <f t="shared" si="68"/>
        <v>0.10911207580410749</v>
      </c>
      <c r="AD220">
        <f t="shared" si="68"/>
        <v>0.14852982944043019</v>
      </c>
      <c r="AE220">
        <f t="shared" si="84"/>
        <v>1</v>
      </c>
      <c r="AF220" s="15">
        <f t="shared" si="85"/>
        <v>9.1280125360663948</v>
      </c>
      <c r="AG220">
        <f t="shared" si="86"/>
        <v>14828.385018929517</v>
      </c>
      <c r="AI220">
        <f t="shared" si="87"/>
        <v>3.2090563314269537E-2</v>
      </c>
      <c r="AK220">
        <f t="shared" si="75"/>
        <v>8.9778570500814002E-8</v>
      </c>
      <c r="AL220">
        <f t="shared" si="76"/>
        <v>1.3445133972685107E-4</v>
      </c>
      <c r="AM220">
        <f t="shared" si="77"/>
        <v>2.3688148323313313E-2</v>
      </c>
      <c r="AN220">
        <f t="shared" si="78"/>
        <v>3.5014679769430888E-3</v>
      </c>
      <c r="AO220">
        <f t="shared" si="79"/>
        <v>4.7664058957157807E-3</v>
      </c>
      <c r="AQ220" s="23">
        <f t="shared" si="71"/>
        <v>4.889093177757849E-4</v>
      </c>
      <c r="AR220">
        <f t="shared" si="71"/>
        <v>0.73218489014924826</v>
      </c>
      <c r="AS220">
        <f t="shared" si="71"/>
        <v>128.99911829201724</v>
      </c>
      <c r="AT220">
        <f t="shared" si="69"/>
        <v>19.068028264110996</v>
      </c>
      <c r="AU220" s="24">
        <f t="shared" si="69"/>
        <v>25.956531071028277</v>
      </c>
    </row>
    <row r="221" spans="1:49">
      <c r="A221">
        <v>11</v>
      </c>
      <c r="B221">
        <v>17</v>
      </c>
      <c r="C221">
        <v>10891.4480381786</v>
      </c>
      <c r="D221">
        <v>9022.5382886068801</v>
      </c>
      <c r="E221">
        <v>5608.6090709096197</v>
      </c>
      <c r="F221">
        <v>4747.0148078372004</v>
      </c>
      <c r="G221">
        <v>0.87</v>
      </c>
      <c r="H221">
        <v>14.008487354828301</v>
      </c>
      <c r="I221">
        <v>7.32839385370184</v>
      </c>
      <c r="J221">
        <v>11.767129378055699</v>
      </c>
      <c r="K221">
        <v>10.5063655161212</v>
      </c>
      <c r="L221">
        <v>15</v>
      </c>
      <c r="M221">
        <v>12.0072748755671</v>
      </c>
      <c r="N221">
        <f t="shared" si="80"/>
        <v>-15.310823377924708</v>
      </c>
      <c r="O221">
        <f t="shared" si="81"/>
        <v>-6.3969592207762487</v>
      </c>
      <c r="P221">
        <f t="shared" si="72"/>
        <v>0.14449474325608802</v>
      </c>
      <c r="Q221">
        <f t="shared" si="73"/>
        <v>-1.7352527496756762</v>
      </c>
      <c r="R221">
        <f t="shared" si="74"/>
        <v>-1.3500149980871712</v>
      </c>
      <c r="S221">
        <f t="shared" si="88"/>
        <v>2.2417846626180474E-7</v>
      </c>
      <c r="T221">
        <f t="shared" si="88"/>
        <v>1.666617391461591E-3</v>
      </c>
      <c r="U221">
        <f t="shared" si="88"/>
        <v>1.1554556210134868</v>
      </c>
      <c r="V221">
        <f t="shared" si="88"/>
        <v>0.17635562082688769</v>
      </c>
      <c r="W221">
        <f t="shared" si="88"/>
        <v>0.25923637256702103</v>
      </c>
      <c r="X221">
        <f t="shared" si="82"/>
        <v>1.5927144559773234</v>
      </c>
      <c r="Y221">
        <f t="shared" si="83"/>
        <v>0.46543976563129613</v>
      </c>
      <c r="Z221">
        <f t="shared" si="68"/>
        <v>1.4075245278303451E-7</v>
      </c>
      <c r="AA221">
        <f t="shared" si="68"/>
        <v>1.0464006182695938E-3</v>
      </c>
      <c r="AB221">
        <f t="shared" si="68"/>
        <v>0.72546313413377961</v>
      </c>
      <c r="AC221">
        <f t="shared" si="68"/>
        <v>0.11072645204232301</v>
      </c>
      <c r="AD221">
        <f t="shared" si="68"/>
        <v>0.16276387245317497</v>
      </c>
      <c r="AE221">
        <f t="shared" si="84"/>
        <v>1</v>
      </c>
      <c r="AF221" s="15">
        <f t="shared" si="85"/>
        <v>8.6284315092255301</v>
      </c>
      <c r="AG221">
        <f t="shared" si="86"/>
        <v>7740.6376365009974</v>
      </c>
      <c r="AI221">
        <f t="shared" si="87"/>
        <v>1.6751751579814685E-2</v>
      </c>
      <c r="AK221">
        <f t="shared" si="75"/>
        <v>2.3578501232709904E-9</v>
      </c>
      <c r="AL221">
        <f t="shared" si="76"/>
        <v>1.752904321021673E-5</v>
      </c>
      <c r="AM221">
        <f t="shared" si="77"/>
        <v>1.2152778203322855E-2</v>
      </c>
      <c r="AN221">
        <f t="shared" si="78"/>
        <v>1.8548620179272594E-3</v>
      </c>
      <c r="AO221">
        <f t="shared" si="79"/>
        <v>2.7265799575042298E-3</v>
      </c>
      <c r="AQ221" s="23">
        <f t="shared" si="71"/>
        <v>1.28402010497095E-5</v>
      </c>
      <c r="AR221">
        <f t="shared" si="71"/>
        <v>9.545833164153146E-2</v>
      </c>
      <c r="AS221">
        <f t="shared" si="71"/>
        <v>66.18067616050017</v>
      </c>
      <c r="AT221">
        <f t="shared" si="69"/>
        <v>10.101066643122923</v>
      </c>
      <c r="AU221" s="24">
        <f t="shared" si="69"/>
        <v>14.848201964548267</v>
      </c>
    </row>
    <row r="222" spans="1:49">
      <c r="A222">
        <v>11</v>
      </c>
      <c r="B222">
        <v>18</v>
      </c>
      <c r="C222">
        <v>10891.4480381786</v>
      </c>
      <c r="D222">
        <v>9022.5382886068801</v>
      </c>
      <c r="E222">
        <v>1403.3937696467699</v>
      </c>
      <c r="F222">
        <v>9993.6097877586708</v>
      </c>
      <c r="G222">
        <v>0.87</v>
      </c>
      <c r="H222">
        <v>14.7517740159537</v>
      </c>
      <c r="I222">
        <v>8.0047737091801991</v>
      </c>
      <c r="J222">
        <v>12.391490173401101</v>
      </c>
      <c r="K222">
        <v>11.0638305119652</v>
      </c>
      <c r="L222">
        <v>15</v>
      </c>
      <c r="M222">
        <v>12.6443777279603</v>
      </c>
      <c r="N222">
        <f t="shared" si="80"/>
        <v>-16.202767371275186</v>
      </c>
      <c r="O222">
        <f t="shared" si="81"/>
        <v>-6.8429312174514889</v>
      </c>
      <c r="P222">
        <f t="shared" si="72"/>
        <v>7.9828803738177911E-2</v>
      </c>
      <c r="Q222">
        <f t="shared" si="73"/>
        <v>-1.7909992492600759</v>
      </c>
      <c r="R222">
        <f t="shared" si="74"/>
        <v>-1.4021615363711821</v>
      </c>
      <c r="S222">
        <f t="shared" si="88"/>
        <v>9.1881386282146064E-8</v>
      </c>
      <c r="T222">
        <f t="shared" si="88"/>
        <v>1.0669712865745231E-3</v>
      </c>
      <c r="U222">
        <f t="shared" si="88"/>
        <v>1.083101628852162</v>
      </c>
      <c r="V222">
        <f t="shared" si="88"/>
        <v>0.16679341816806983</v>
      </c>
      <c r="W222">
        <f t="shared" si="88"/>
        <v>0.24606451130021093</v>
      </c>
      <c r="X222">
        <f t="shared" si="82"/>
        <v>1.4970266214884036</v>
      </c>
      <c r="Y222">
        <f t="shared" si="83"/>
        <v>0.40348088850475811</v>
      </c>
      <c r="Z222">
        <f t="shared" si="68"/>
        <v>6.1375920082699619E-8</v>
      </c>
      <c r="AA222">
        <f t="shared" si="68"/>
        <v>7.1272699580565756E-4</v>
      </c>
      <c r="AB222">
        <f t="shared" si="68"/>
        <v>0.72350191593473412</v>
      </c>
      <c r="AC222">
        <f t="shared" si="68"/>
        <v>0.11141646766591042</v>
      </c>
      <c r="AD222">
        <f t="shared" si="68"/>
        <v>0.1643688280276297</v>
      </c>
      <c r="AE222">
        <f t="shared" si="84"/>
        <v>1</v>
      </c>
      <c r="AF222" s="15">
        <f t="shared" si="85"/>
        <v>9.2305467269012063</v>
      </c>
      <c r="AG222">
        <f t="shared" si="86"/>
        <v>13534.311719521816</v>
      </c>
      <c r="AI222">
        <f t="shared" si="87"/>
        <v>2.9290019553439507E-2</v>
      </c>
      <c r="AK222">
        <f t="shared" si="75"/>
        <v>1.7977018993326124E-9</v>
      </c>
      <c r="AL222">
        <f t="shared" si="76"/>
        <v>2.0875787643411907E-5</v>
      </c>
      <c r="AM222">
        <f t="shared" si="77"/>
        <v>2.119138526467931E-2</v>
      </c>
      <c r="AN222">
        <f t="shared" si="78"/>
        <v>3.2633905165096767E-3</v>
      </c>
      <c r="AO222">
        <f t="shared" si="79"/>
        <v>4.8143661869052097E-3</v>
      </c>
      <c r="AQ222" s="23">
        <f t="shared" si="71"/>
        <v>9.7897884123580626E-6</v>
      </c>
      <c r="AR222">
        <f t="shared" si="71"/>
        <v>0.11368377818713583</v>
      </c>
      <c r="AS222">
        <f t="shared" si="71"/>
        <v>115.40243573363918</v>
      </c>
      <c r="AT222">
        <f t="shared" si="69"/>
        <v>17.771524119424981</v>
      </c>
      <c r="AU222" s="24">
        <f t="shared" si="69"/>
        <v>26.217709580721067</v>
      </c>
    </row>
    <row r="223" spans="1:49">
      <c r="A223">
        <v>11</v>
      </c>
      <c r="B223">
        <v>19</v>
      </c>
      <c r="C223">
        <v>10891.4480381786</v>
      </c>
      <c r="D223">
        <v>9022.5382886068801</v>
      </c>
      <c r="E223">
        <v>12938.436402822699</v>
      </c>
      <c r="F223">
        <v>16131.022423926899</v>
      </c>
      <c r="G223">
        <v>0.87</v>
      </c>
      <c r="H223">
        <v>19.389513534162901</v>
      </c>
      <c r="I223">
        <v>7.96494913800385</v>
      </c>
      <c r="J223">
        <v>16.287191368696799</v>
      </c>
      <c r="K223">
        <v>14.542135150622199</v>
      </c>
      <c r="L223">
        <v>19.389513534162901</v>
      </c>
      <c r="M223">
        <v>16.619583029282499</v>
      </c>
      <c r="N223">
        <f t="shared" si="80"/>
        <v>-21.768054793126225</v>
      </c>
      <c r="O223">
        <f t="shared" si="81"/>
        <v>-9.6255749283770093</v>
      </c>
      <c r="P223">
        <f t="shared" si="72"/>
        <v>-0.32365453434602698</v>
      </c>
      <c r="Q223">
        <f t="shared" si="73"/>
        <v>-2.1388297131257761</v>
      </c>
      <c r="R223">
        <f t="shared" si="74"/>
        <v>-1.8192027410101466</v>
      </c>
      <c r="S223">
        <f t="shared" si="88"/>
        <v>3.5176604959579535E-10</v>
      </c>
      <c r="T223">
        <f t="shared" si="88"/>
        <v>6.6018541182887299E-5</v>
      </c>
      <c r="U223">
        <f t="shared" si="88"/>
        <v>0.72350014366148174</v>
      </c>
      <c r="V223">
        <f t="shared" si="88"/>
        <v>0.11779261354004718</v>
      </c>
      <c r="W223">
        <f t="shared" si="88"/>
        <v>0.16215497892764544</v>
      </c>
      <c r="X223">
        <f t="shared" si="82"/>
        <v>1.0035137550221234</v>
      </c>
      <c r="Y223">
        <f t="shared" si="83"/>
        <v>3.5075962077723288E-3</v>
      </c>
      <c r="Z223">
        <f t="shared" ref="Z223:AD273" si="89">S223/$X223</f>
        <v>3.5053435773587412E-10</v>
      </c>
      <c r="AA223">
        <f t="shared" si="89"/>
        <v>6.5787380444458243E-5</v>
      </c>
      <c r="AB223">
        <f t="shared" si="89"/>
        <v>0.72096684279682</v>
      </c>
      <c r="AC223">
        <f t="shared" si="89"/>
        <v>0.11738016838389059</v>
      </c>
      <c r="AD223">
        <f t="shared" si="89"/>
        <v>0.16158720108831054</v>
      </c>
      <c r="AE223">
        <f t="shared" si="84"/>
        <v>1</v>
      </c>
      <c r="AF223" s="15">
        <f t="shared" si="85"/>
        <v>9.8021073208252112</v>
      </c>
      <c r="AG223">
        <f t="shared" si="86"/>
        <v>18116.21437685562</v>
      </c>
      <c r="AI223">
        <f t="shared" si="87"/>
        <v>3.9205855778172559E-2</v>
      </c>
      <c r="AK223">
        <f t="shared" si="75"/>
        <v>1.3742999474687026E-11</v>
      </c>
      <c r="AL223">
        <f t="shared" si="76"/>
        <v>2.5792505497291998E-6</v>
      </c>
      <c r="AM223">
        <f t="shared" si="77"/>
        <v>2.8266122059536533E-2</v>
      </c>
      <c r="AN223">
        <f t="shared" si="78"/>
        <v>4.6019899528764252E-3</v>
      </c>
      <c r="AO223">
        <f t="shared" si="79"/>
        <v>6.3351645014668705E-3</v>
      </c>
      <c r="AQ223" s="23">
        <f t="shared" si="71"/>
        <v>7.4840582333634771E-8</v>
      </c>
      <c r="AR223">
        <f t="shared" si="71"/>
        <v>1.4045886669909583E-2</v>
      </c>
      <c r="AS223">
        <f t="shared" si="71"/>
        <v>153.92949982612799</v>
      </c>
      <c r="AT223">
        <f t="shared" si="69"/>
        <v>25.061167221986786</v>
      </c>
      <c r="AU223" s="24">
        <f t="shared" si="69"/>
        <v>34.499557490520026</v>
      </c>
    </row>
    <row r="224" spans="1:49">
      <c r="A224">
        <v>11</v>
      </c>
      <c r="B224">
        <v>20</v>
      </c>
      <c r="C224">
        <v>10891.4480381786</v>
      </c>
      <c r="D224">
        <v>9022.5382886068801</v>
      </c>
      <c r="E224">
        <v>16808.942786625601</v>
      </c>
      <c r="F224">
        <v>17720.048513448</v>
      </c>
      <c r="G224">
        <v>0.87</v>
      </c>
      <c r="H224">
        <v>19.629872616114898</v>
      </c>
      <c r="I224">
        <v>7.7619494694573499</v>
      </c>
      <c r="J224">
        <v>16.489092997536499</v>
      </c>
      <c r="K224">
        <v>14.7224044620862</v>
      </c>
      <c r="L224">
        <v>19.629872616114898</v>
      </c>
      <c r="M224">
        <v>16.825605099527099</v>
      </c>
      <c r="N224">
        <f t="shared" si="80"/>
        <v>-22.056485691468623</v>
      </c>
      <c r="O224">
        <f t="shared" si="81"/>
        <v>-9.7697903775482082</v>
      </c>
      <c r="P224">
        <f t="shared" si="72"/>
        <v>-0.34456577447585202</v>
      </c>
      <c r="Q224">
        <f t="shared" si="73"/>
        <v>-2.1568566442721759</v>
      </c>
      <c r="R224">
        <f t="shared" si="74"/>
        <v>-1.8354318085635812</v>
      </c>
      <c r="S224">
        <f t="shared" si="88"/>
        <v>2.6362705250286758E-10</v>
      </c>
      <c r="T224">
        <f t="shared" si="88"/>
        <v>5.7152331206060148E-5</v>
      </c>
      <c r="U224">
        <f t="shared" si="88"/>
        <v>0.70852794759977522</v>
      </c>
      <c r="V224">
        <f t="shared" si="88"/>
        <v>0.11568819926089012</v>
      </c>
      <c r="W224">
        <f t="shared" si="88"/>
        <v>0.15954459416970759</v>
      </c>
      <c r="X224">
        <f t="shared" si="82"/>
        <v>0.983817893625206</v>
      </c>
      <c r="Y224">
        <f t="shared" si="83"/>
        <v>-1.6314466511036994E-2</v>
      </c>
      <c r="Z224">
        <f t="shared" si="89"/>
        <v>2.6796326252152777E-10</v>
      </c>
      <c r="AA224">
        <f t="shared" si="89"/>
        <v>5.8092388414956833E-5</v>
      </c>
      <c r="AB224">
        <f t="shared" si="89"/>
        <v>0.72018200948649869</v>
      </c>
      <c r="AC224">
        <f t="shared" si="89"/>
        <v>0.11759107047199382</v>
      </c>
      <c r="AD224">
        <f t="shared" si="89"/>
        <v>0.16216882738512936</v>
      </c>
      <c r="AE224">
        <f t="shared" si="84"/>
        <v>1</v>
      </c>
      <c r="AF224" s="16">
        <f t="shared" si="85"/>
        <v>9.9154847935456214</v>
      </c>
      <c r="AG224">
        <f t="shared" si="86"/>
        <v>20011.54562028707</v>
      </c>
      <c r="AI224">
        <f t="shared" si="87"/>
        <v>4.3307600316853351E-2</v>
      </c>
      <c r="AJ224">
        <f>SUM(AI205:AI224)</f>
        <v>1.0000000000000002</v>
      </c>
      <c r="AK224">
        <f t="shared" si="75"/>
        <v>1.1604845872882373E-11</v>
      </c>
      <c r="AL224">
        <f t="shared" si="76"/>
        <v>2.5158419389263525E-6</v>
      </c>
      <c r="AM224">
        <f t="shared" si="77"/>
        <v>3.1189354622229572E-2</v>
      </c>
      <c r="AN224">
        <f t="shared" si="78"/>
        <v>5.0925870808320442E-3</v>
      </c>
      <c r="AO224">
        <f t="shared" si="79"/>
        <v>7.0231427602479649E-3</v>
      </c>
      <c r="AP224">
        <f>SUM(AK205:AO224)</f>
        <v>0.99999999999999989</v>
      </c>
      <c r="AQ224" s="25">
        <f t="shared" si="71"/>
        <v>6.3196787907784865E-8</v>
      </c>
      <c r="AR224" s="26">
        <f t="shared" si="71"/>
        <v>1.3700580875043434E-2</v>
      </c>
      <c r="AS224" s="26">
        <f t="shared" si="71"/>
        <v>169.84861760616946</v>
      </c>
      <c r="AT224" s="26">
        <f t="shared" si="69"/>
        <v>27.732823785390924</v>
      </c>
      <c r="AU224" s="27">
        <f t="shared" si="69"/>
        <v>38.246097218975464</v>
      </c>
      <c r="AV224">
        <f>SUM(AQ205:AU224)</f>
        <v>5445.7240190892999</v>
      </c>
      <c r="AW224">
        <f>C224*0.5</f>
        <v>5445.7240190892999</v>
      </c>
    </row>
    <row r="225" spans="1:47">
      <c r="A225">
        <v>12</v>
      </c>
      <c r="B225">
        <v>1</v>
      </c>
      <c r="C225">
        <v>19775.635773132999</v>
      </c>
      <c r="D225">
        <v>19400.363349273801</v>
      </c>
      <c r="E225">
        <v>15446.2702799339</v>
      </c>
      <c r="F225">
        <v>8990.4367514448204</v>
      </c>
      <c r="G225">
        <v>0.85</v>
      </c>
      <c r="H225">
        <v>25.375260516430899</v>
      </c>
      <c r="I225">
        <v>7.2399805433070199</v>
      </c>
      <c r="J225">
        <v>21.3152188338019</v>
      </c>
      <c r="K225">
        <v>19.031445387323199</v>
      </c>
      <c r="L225">
        <v>25.375260516430899</v>
      </c>
      <c r="M225">
        <v>21.750223299797899</v>
      </c>
      <c r="N225">
        <f t="shared" si="80"/>
        <v>-28.950951171847827</v>
      </c>
      <c r="O225">
        <f t="shared" si="81"/>
        <v>-13.21702311773781</v>
      </c>
      <c r="P225">
        <f t="shared" si="72"/>
        <v>-0.864414521803342</v>
      </c>
      <c r="Q225">
        <f t="shared" si="73"/>
        <v>-2.5877607367958761</v>
      </c>
      <c r="R225">
        <f t="shared" si="74"/>
        <v>-2.3532730458084115</v>
      </c>
      <c r="S225">
        <f t="shared" si="88"/>
        <v>2.6715398715242618E-13</v>
      </c>
      <c r="T225">
        <f t="shared" si="88"/>
        <v>1.8193648200953956E-6</v>
      </c>
      <c r="U225">
        <f t="shared" si="88"/>
        <v>0.42129814131015825</v>
      </c>
      <c r="V225">
        <f t="shared" si="88"/>
        <v>7.5188217927614417E-2</v>
      </c>
      <c r="W225">
        <f t="shared" si="88"/>
        <v>9.5057524858790196E-2</v>
      </c>
      <c r="X225">
        <f t="shared" si="82"/>
        <v>0.59154570346165014</v>
      </c>
      <c r="Y225">
        <f t="shared" si="83"/>
        <v>-0.5250163314959776</v>
      </c>
      <c r="Z225">
        <f t="shared" si="89"/>
        <v>4.5162019703477693E-13</v>
      </c>
      <c r="AA225">
        <f t="shared" si="89"/>
        <v>3.0756115874880071E-6</v>
      </c>
      <c r="AB225">
        <f t="shared" si="89"/>
        <v>0.71219880196031371</v>
      </c>
      <c r="AC225">
        <f t="shared" si="89"/>
        <v>0.12710466408195095</v>
      </c>
      <c r="AD225">
        <f t="shared" si="89"/>
        <v>0.16069345834569615</v>
      </c>
      <c r="AE225">
        <f t="shared" si="84"/>
        <v>1</v>
      </c>
      <c r="AF225" s="14">
        <f t="shared" si="85"/>
        <v>9.3332106495075688</v>
      </c>
      <c r="AG225">
        <f t="shared" si="86"/>
        <v>7829.8545863137269</v>
      </c>
      <c r="AH225">
        <f>SUM(AG225:AG244)</f>
        <v>474334.98586191231</v>
      </c>
      <c r="AI225">
        <f>AG225/$AH$225</f>
        <v>1.650701470414654E-2</v>
      </c>
      <c r="AK225">
        <f t="shared" si="75"/>
        <v>7.4549012331426202E-15</v>
      </c>
      <c r="AL225">
        <f t="shared" si="76"/>
        <v>5.0769165698908013E-8</v>
      </c>
      <c r="AM225">
        <f t="shared" si="77"/>
        <v>1.1756276096234449E-2</v>
      </c>
      <c r="AN225">
        <f t="shared" si="78"/>
        <v>2.098118558966371E-3</v>
      </c>
      <c r="AO225">
        <f t="shared" si="79"/>
        <v>2.6525692797725658E-3</v>
      </c>
      <c r="AQ225" s="20">
        <f t="shared" si="71"/>
        <v>7.3712705755654254E-11</v>
      </c>
      <c r="AR225" s="21">
        <f t="shared" si="71"/>
        <v>5.0199626468372101E-4</v>
      </c>
      <c r="AS225" s="21">
        <f t="shared" si="71"/>
        <v>116.24391706376116</v>
      </c>
      <c r="AT225" s="21">
        <f t="shared" si="69"/>
        <v>20.745814215484813</v>
      </c>
      <c r="AU225" s="22">
        <f t="shared" si="69"/>
        <v>26.228121969891994</v>
      </c>
    </row>
    <row r="226" spans="1:47">
      <c r="A226">
        <v>12</v>
      </c>
      <c r="B226">
        <v>2</v>
      </c>
      <c r="C226">
        <v>19775.635773132999</v>
      </c>
      <c r="D226">
        <v>19400.363349273801</v>
      </c>
      <c r="E226">
        <v>8431.2878347709793</v>
      </c>
      <c r="F226">
        <v>5653.8832326649099</v>
      </c>
      <c r="G226">
        <v>0.85</v>
      </c>
      <c r="H226">
        <v>21.8914624452086</v>
      </c>
      <c r="I226">
        <v>7.7034932779164498</v>
      </c>
      <c r="J226">
        <v>18.388828453975201</v>
      </c>
      <c r="K226">
        <v>16.418596833906399</v>
      </c>
      <c r="L226">
        <v>21.8914624452086</v>
      </c>
      <c r="M226">
        <v>18.764110667321599</v>
      </c>
      <c r="N226">
        <f t="shared" si="80"/>
        <v>-24.770393486381064</v>
      </c>
      <c r="O226">
        <f t="shared" si="81"/>
        <v>-11.126744275004427</v>
      </c>
      <c r="P226">
        <f t="shared" si="72"/>
        <v>-0.56132408960699898</v>
      </c>
      <c r="Q226">
        <f t="shared" si="73"/>
        <v>-2.3264758814541961</v>
      </c>
      <c r="R226">
        <f t="shared" si="74"/>
        <v>-2.0436828926617645</v>
      </c>
      <c r="S226">
        <f t="shared" si="88"/>
        <v>1.747248974676151E-11</v>
      </c>
      <c r="T226">
        <f t="shared" si="88"/>
        <v>1.4713512407451084E-5</v>
      </c>
      <c r="U226">
        <f t="shared" si="88"/>
        <v>0.57045323236868062</v>
      </c>
      <c r="V226">
        <f t="shared" si="88"/>
        <v>9.7639233724597513E-2</v>
      </c>
      <c r="W226">
        <f t="shared" si="88"/>
        <v>0.12955070984684719</v>
      </c>
      <c r="X226">
        <f t="shared" si="82"/>
        <v>0.79765788947000527</v>
      </c>
      <c r="Y226">
        <f t="shared" si="83"/>
        <v>-0.2260754833920432</v>
      </c>
      <c r="Z226">
        <f t="shared" si="89"/>
        <v>2.1904741340138826E-11</v>
      </c>
      <c r="AA226">
        <f t="shared" si="89"/>
        <v>1.8445893410804613E-5</v>
      </c>
      <c r="AB226">
        <f t="shared" si="89"/>
        <v>0.71516027096241952</v>
      </c>
      <c r="AC226">
        <f t="shared" si="89"/>
        <v>0.12240740675112334</v>
      </c>
      <c r="AD226">
        <f t="shared" si="89"/>
        <v>0.16241387637114163</v>
      </c>
      <c r="AE226">
        <f t="shared" si="84"/>
        <v>1</v>
      </c>
      <c r="AF226" s="15">
        <f t="shared" si="85"/>
        <v>8.8419653060436207</v>
      </c>
      <c r="AG226">
        <f t="shared" si="86"/>
        <v>5905.9315224845805</v>
      </c>
      <c r="AI226">
        <f t="shared" ref="AI226:AI244" si="90">AG226/$AH$225</f>
        <v>1.2450971778421393E-2</v>
      </c>
      <c r="AK226">
        <f t="shared" si="75"/>
        <v>2.7273531623968893E-13</v>
      </c>
      <c r="AL226">
        <f t="shared" si="76"/>
        <v>2.2966929828569737E-7</v>
      </c>
      <c r="AM226">
        <f t="shared" si="77"/>
        <v>8.9044403508012817E-3</v>
      </c>
      <c r="AN226">
        <f t="shared" si="78"/>
        <v>1.5240911669279851E-3</v>
      </c>
      <c r="AO226">
        <f t="shared" si="79"/>
        <v>2.0222105911211056E-3</v>
      </c>
      <c r="AQ226" s="23">
        <f t="shared" si="71"/>
        <v>2.6967571382131668E-9</v>
      </c>
      <c r="AR226">
        <f t="shared" si="71"/>
        <v>2.270928195584495E-3</v>
      </c>
      <c r="AS226">
        <f t="shared" si="71"/>
        <v>88.045484570517388</v>
      </c>
      <c r="AT226">
        <f t="shared" si="69"/>
        <v>15.06993590110854</v>
      </c>
      <c r="AU226" s="24">
        <f t="shared" si="69"/>
        <v>19.995250053291482</v>
      </c>
    </row>
    <row r="227" spans="1:47">
      <c r="A227">
        <v>12</v>
      </c>
      <c r="B227">
        <v>3</v>
      </c>
      <c r="C227">
        <v>19775.635773132999</v>
      </c>
      <c r="D227">
        <v>19400.363349273801</v>
      </c>
      <c r="E227">
        <v>13526.411711832499</v>
      </c>
      <c r="F227">
        <v>9921.3813291440892</v>
      </c>
      <c r="G227">
        <v>0.85</v>
      </c>
      <c r="H227">
        <v>20.109499938278301</v>
      </c>
      <c r="I227">
        <v>7.5263852544251799</v>
      </c>
      <c r="J227">
        <v>16.891979948153701</v>
      </c>
      <c r="K227">
        <v>15.0821249537087</v>
      </c>
      <c r="L227">
        <v>20.109499938278301</v>
      </c>
      <c r="M227">
        <v>17.236714232809899</v>
      </c>
      <c r="N227">
        <f t="shared" si="80"/>
        <v>-22.632038478064707</v>
      </c>
      <c r="O227">
        <f t="shared" si="81"/>
        <v>-10.05756677084625</v>
      </c>
      <c r="P227">
        <f t="shared" si="72"/>
        <v>-0.40629335150406198</v>
      </c>
      <c r="Q227">
        <f t="shared" si="73"/>
        <v>-2.1928286934344259</v>
      </c>
      <c r="R227">
        <f t="shared" si="74"/>
        <v>-1.8729017048849266</v>
      </c>
      <c r="S227">
        <f t="shared" si="88"/>
        <v>1.4826224595367621E-10</v>
      </c>
      <c r="T227">
        <f t="shared" si="88"/>
        <v>4.2860205603024473E-5</v>
      </c>
      <c r="U227">
        <f t="shared" si="88"/>
        <v>0.66611473300199286</v>
      </c>
      <c r="V227">
        <f t="shared" si="88"/>
        <v>0.11160061777472574</v>
      </c>
      <c r="W227">
        <f t="shared" si="88"/>
        <v>0.15367708865785706</v>
      </c>
      <c r="X227">
        <f t="shared" si="82"/>
        <v>0.93143529978844097</v>
      </c>
      <c r="Y227">
        <f t="shared" si="83"/>
        <v>-7.1028549443596073E-2</v>
      </c>
      <c r="Z227">
        <f t="shared" si="89"/>
        <v>1.5917610808539395E-10</v>
      </c>
      <c r="AA227">
        <f t="shared" si="89"/>
        <v>4.6015225762604668E-5</v>
      </c>
      <c r="AB227">
        <f t="shared" si="89"/>
        <v>0.71514868843095059</v>
      </c>
      <c r="AC227">
        <f t="shared" si="89"/>
        <v>0.11981574866238573</v>
      </c>
      <c r="AD227">
        <f t="shared" si="89"/>
        <v>0.1649895475217249</v>
      </c>
      <c r="AE227">
        <f t="shared" si="84"/>
        <v>1</v>
      </c>
      <c r="AF227" s="15">
        <f t="shared" si="85"/>
        <v>9.3885152670662713</v>
      </c>
      <c r="AG227">
        <f t="shared" si="86"/>
        <v>11370.701501875636</v>
      </c>
      <c r="AI227">
        <f t="shared" si="90"/>
        <v>2.3971880297241784E-2</v>
      </c>
      <c r="AK227">
        <f t="shared" si="75"/>
        <v>3.8157506092038841E-12</v>
      </c>
      <c r="AL227">
        <f t="shared" si="76"/>
        <v>1.1030714838317155E-6</v>
      </c>
      <c r="AM227">
        <f t="shared" si="77"/>
        <v>1.7143458753796206E-2</v>
      </c>
      <c r="AN227">
        <f t="shared" si="78"/>
        <v>2.8722087846591183E-3</v>
      </c>
      <c r="AO227">
        <f t="shared" si="79"/>
        <v>3.9551096834868739E-3</v>
      </c>
      <c r="AQ227" s="23">
        <f t="shared" si="71"/>
        <v>3.7729447124363184E-8</v>
      </c>
      <c r="AR227">
        <f t="shared" si="71"/>
        <v>1.0906969947992685E-2</v>
      </c>
      <c r="AS227">
        <f t="shared" si="71"/>
        <v>169.51139810340115</v>
      </c>
      <c r="AT227">
        <f t="shared" si="69"/>
        <v>28.399877394905857</v>
      </c>
      <c r="AU227" s="24">
        <f t="shared" si="69"/>
        <v>39.107404271713875</v>
      </c>
    </row>
    <row r="228" spans="1:47">
      <c r="A228">
        <v>12</v>
      </c>
      <c r="B228">
        <v>4</v>
      </c>
      <c r="C228">
        <v>19775.635773132999</v>
      </c>
      <c r="D228">
        <v>19400.363349273801</v>
      </c>
      <c r="E228">
        <v>8663.6969940755498</v>
      </c>
      <c r="F228">
        <v>5979.9144694669303</v>
      </c>
      <c r="G228">
        <v>0.85</v>
      </c>
      <c r="H228">
        <v>17.811212717467502</v>
      </c>
      <c r="I228">
        <v>7.6214230701892696</v>
      </c>
      <c r="J228">
        <v>14.961418682672701</v>
      </c>
      <c r="K228">
        <v>13.3584095381007</v>
      </c>
      <c r="L228">
        <v>17.811212717467502</v>
      </c>
      <c r="M228">
        <v>15.266753757829299</v>
      </c>
      <c r="N228">
        <f t="shared" si="80"/>
        <v>-19.874093813091747</v>
      </c>
      <c r="O228">
        <f t="shared" si="81"/>
        <v>-8.6785944383597702</v>
      </c>
      <c r="P228">
        <f t="shared" si="72"/>
        <v>-0.20634236329353206</v>
      </c>
      <c r="Q228">
        <f t="shared" si="73"/>
        <v>-2.0204571518736261</v>
      </c>
      <c r="R228">
        <f t="shared" si="74"/>
        <v>-1.6623404545682792</v>
      </c>
      <c r="S228">
        <f t="shared" si="88"/>
        <v>2.337710481888808E-9</v>
      </c>
      <c r="T228">
        <f t="shared" si="88"/>
        <v>1.7019011225700675E-4</v>
      </c>
      <c r="U228">
        <f t="shared" si="88"/>
        <v>0.81355449740085206</v>
      </c>
      <c r="V228">
        <f t="shared" si="88"/>
        <v>0.13259483524529081</v>
      </c>
      <c r="W228">
        <f t="shared" si="88"/>
        <v>0.18969448881566442</v>
      </c>
      <c r="X228">
        <f t="shared" si="82"/>
        <v>1.1360140139117747</v>
      </c>
      <c r="Y228">
        <f t="shared" si="83"/>
        <v>0.12752565641281197</v>
      </c>
      <c r="Z228">
        <f t="shared" si="89"/>
        <v>2.0578183484190359E-9</v>
      </c>
      <c r="AA228">
        <f t="shared" si="89"/>
        <v>1.4981339153640413E-4</v>
      </c>
      <c r="AB228">
        <f t="shared" si="89"/>
        <v>0.71614829345233277</v>
      </c>
      <c r="AC228">
        <f t="shared" si="89"/>
        <v>0.11671936580140499</v>
      </c>
      <c r="AD228">
        <f t="shared" si="89"/>
        <v>0.16698252529690757</v>
      </c>
      <c r="AE228">
        <f t="shared" si="84"/>
        <v>1</v>
      </c>
      <c r="AF228" s="15">
        <f t="shared" si="85"/>
        <v>8.8928132015222179</v>
      </c>
      <c r="AG228">
        <f t="shared" si="86"/>
        <v>7959.1792244141707</v>
      </c>
      <c r="AI228">
        <f t="shared" si="90"/>
        <v>1.677965881001077E-2</v>
      </c>
      <c r="AK228">
        <f t="shared" si="75"/>
        <v>3.4529489779451288E-11</v>
      </c>
      <c r="AL228">
        <f t="shared" si="76"/>
        <v>2.5138175951514164E-6</v>
      </c>
      <c r="AM228">
        <f t="shared" si="77"/>
        <v>1.2016724021501614E-2</v>
      </c>
      <c r="AN228">
        <f t="shared" si="78"/>
        <v>1.9585111346684149E-3</v>
      </c>
      <c r="AO228">
        <f t="shared" si="79"/>
        <v>2.8019098017161015E-3</v>
      </c>
      <c r="AQ228" s="23">
        <f t="shared" si="71"/>
        <v>3.414213066552736E-7</v>
      </c>
      <c r="AR228">
        <f t="shared" si="71"/>
        <v>2.4856170580903759E-2</v>
      </c>
      <c r="AS228">
        <f t="shared" si="71"/>
        <v>118.81917871773697</v>
      </c>
      <c r="AT228">
        <f t="shared" si="69"/>
        <v>19.365401428414003</v>
      </c>
      <c r="AU228" s="24">
        <f t="shared" si="69"/>
        <v>27.704773853954464</v>
      </c>
    </row>
    <row r="229" spans="1:47">
      <c r="A229">
        <v>12</v>
      </c>
      <c r="B229">
        <v>5</v>
      </c>
      <c r="C229">
        <v>19775.635773132999</v>
      </c>
      <c r="D229">
        <v>19400.363349273801</v>
      </c>
      <c r="E229">
        <v>14782.8116542268</v>
      </c>
      <c r="F229">
        <v>12480.475744780801</v>
      </c>
      <c r="G229">
        <v>0.85</v>
      </c>
      <c r="H229">
        <v>16.6261389043304</v>
      </c>
      <c r="I229">
        <v>7.5421164566847096</v>
      </c>
      <c r="J229">
        <v>13.9659566796375</v>
      </c>
      <c r="K229">
        <v>12.469604178247801</v>
      </c>
      <c r="L229">
        <v>16.6261389043304</v>
      </c>
      <c r="M229">
        <v>14.250976203711801</v>
      </c>
      <c r="N229">
        <f t="shared" si="80"/>
        <v>-18.452005237327228</v>
      </c>
      <c r="O229">
        <f t="shared" si="81"/>
        <v>-7.9675501504775097</v>
      </c>
      <c r="P229">
        <f t="shared" si="72"/>
        <v>-0.10324094155059804</v>
      </c>
      <c r="Q229">
        <f t="shared" si="73"/>
        <v>-1.9315766158883361</v>
      </c>
      <c r="R229">
        <f t="shared" si="74"/>
        <v>-1.5499186878004125</v>
      </c>
      <c r="S229">
        <f t="shared" si="88"/>
        <v>9.6916103571087744E-9</v>
      </c>
      <c r="T229">
        <f t="shared" si="88"/>
        <v>3.4652688558188072E-4</v>
      </c>
      <c r="U229">
        <f t="shared" si="88"/>
        <v>0.90190963979309891</v>
      </c>
      <c r="V229">
        <f t="shared" si="88"/>
        <v>0.14491953583168204</v>
      </c>
      <c r="W229">
        <f t="shared" si="88"/>
        <v>0.21226523287802909</v>
      </c>
      <c r="X229">
        <f t="shared" si="82"/>
        <v>1.2594409450800021</v>
      </c>
      <c r="Y229">
        <f t="shared" si="83"/>
        <v>0.23066792812095849</v>
      </c>
      <c r="Z229">
        <f t="shared" si="89"/>
        <v>7.6951685547218286E-9</v>
      </c>
      <c r="AA229">
        <f t="shared" si="89"/>
        <v>2.7514341735163187E-4</v>
      </c>
      <c r="AB229">
        <f t="shared" si="89"/>
        <v>0.71611903941697552</v>
      </c>
      <c r="AC229">
        <f t="shared" si="89"/>
        <v>0.11506655901398892</v>
      </c>
      <c r="AD229">
        <f t="shared" si="89"/>
        <v>0.16853925045651552</v>
      </c>
      <c r="AE229">
        <f t="shared" si="84"/>
        <v>1</v>
      </c>
      <c r="AF229" s="15">
        <f t="shared" si="85"/>
        <v>9.595459734844523</v>
      </c>
      <c r="AG229">
        <f t="shared" si="86"/>
        <v>17273.473577498637</v>
      </c>
      <c r="AI229">
        <f t="shared" si="90"/>
        <v>3.6416191283278575E-2</v>
      </c>
      <c r="AK229">
        <f t="shared" si="75"/>
        <v>2.8022873004582043E-10</v>
      </c>
      <c r="AL229">
        <f t="shared" si="76"/>
        <v>1.0019675316611976E-5</v>
      </c>
      <c r="AM229">
        <f t="shared" si="77"/>
        <v>2.607832792100629E-2</v>
      </c>
      <c r="AN229">
        <f t="shared" si="78"/>
        <v>4.1902858233620827E-3</v>
      </c>
      <c r="AO229">
        <f t="shared" si="79"/>
        <v>6.1375575833648652E-3</v>
      </c>
      <c r="AQ229" s="23">
        <f t="shared" si="71"/>
        <v>2.7708506492768782E-6</v>
      </c>
      <c r="AR229">
        <f t="shared" si="71"/>
        <v>9.9072724813184757E-2</v>
      </c>
      <c r="AS229">
        <f t="shared" si="71"/>
        <v>257.85775726907258</v>
      </c>
      <c r="AT229">
        <f t="shared" si="69"/>
        <v>41.432783114065636</v>
      </c>
      <c r="AU229" s="24">
        <f t="shared" si="69"/>
        <v>60.687051652626977</v>
      </c>
    </row>
    <row r="230" spans="1:47">
      <c r="A230">
        <v>12</v>
      </c>
      <c r="B230">
        <v>6</v>
      </c>
      <c r="C230">
        <v>19775.635773132999</v>
      </c>
      <c r="D230">
        <v>19400.363349273801</v>
      </c>
      <c r="E230">
        <v>9917.1173318633791</v>
      </c>
      <c r="F230">
        <v>8485.8407141789503</v>
      </c>
      <c r="G230">
        <v>0.85</v>
      </c>
      <c r="H230">
        <v>12.3815305786121</v>
      </c>
      <c r="I230">
        <v>7.0083045953690499</v>
      </c>
      <c r="J230">
        <v>10.4004856860342</v>
      </c>
      <c r="K230">
        <v>9.2861479339591106</v>
      </c>
      <c r="L230">
        <v>15</v>
      </c>
      <c r="M230">
        <v>10.6127404959533</v>
      </c>
      <c r="N230">
        <f t="shared" si="80"/>
        <v>-13.358475246465268</v>
      </c>
      <c r="O230">
        <f t="shared" si="81"/>
        <v>-5.4207851550465289</v>
      </c>
      <c r="P230">
        <f t="shared" si="72"/>
        <v>0.26603998278688834</v>
      </c>
      <c r="Q230">
        <f t="shared" si="73"/>
        <v>-1.6132309914594671</v>
      </c>
      <c r="R230">
        <f t="shared" si="74"/>
        <v>-1.2706856013564978</v>
      </c>
      <c r="S230">
        <f t="shared" si="88"/>
        <v>1.5793846537044129E-6</v>
      </c>
      <c r="T230">
        <f t="shared" si="88"/>
        <v>4.4236720155402826E-3</v>
      </c>
      <c r="U230">
        <f t="shared" si="88"/>
        <v>1.3047872266736289</v>
      </c>
      <c r="V230">
        <f t="shared" si="88"/>
        <v>0.19924282112240863</v>
      </c>
      <c r="W230">
        <f t="shared" si="88"/>
        <v>0.28063914922480226</v>
      </c>
      <c r="X230">
        <f t="shared" si="82"/>
        <v>1.7890944484210336</v>
      </c>
      <c r="Y230">
        <f t="shared" si="83"/>
        <v>0.58170959710789438</v>
      </c>
      <c r="Z230">
        <f t="shared" si="89"/>
        <v>8.8278439134294994E-7</v>
      </c>
      <c r="AA230">
        <f t="shared" si="89"/>
        <v>2.4725760115372314E-3</v>
      </c>
      <c r="AB230">
        <f t="shared" si="89"/>
        <v>0.72930036076360849</v>
      </c>
      <c r="AC230">
        <f t="shared" si="89"/>
        <v>0.11136517767312425</v>
      </c>
      <c r="AD230">
        <f t="shared" si="89"/>
        <v>0.1568610027673388</v>
      </c>
      <c r="AE230">
        <f t="shared" si="84"/>
        <v>1</v>
      </c>
      <c r="AF230" s="15">
        <f t="shared" si="85"/>
        <v>9.2076776615028511</v>
      </c>
      <c r="AG230">
        <f t="shared" si="86"/>
        <v>14986.039991005404</v>
      </c>
      <c r="AI230">
        <f t="shared" si="90"/>
        <v>3.1593790122342182E-2</v>
      </c>
      <c r="AK230">
        <f t="shared" si="75"/>
        <v>2.7890504783368745E-8</v>
      </c>
      <c r="AL230">
        <f t="shared" si="76"/>
        <v>7.8118047570045206E-5</v>
      </c>
      <c r="AM230">
        <f t="shared" si="77"/>
        <v>2.3041362534113884E-2</v>
      </c>
      <c r="AN230">
        <f t="shared" si="78"/>
        <v>3.5184480503420348E-3</v>
      </c>
      <c r="AO230">
        <f t="shared" si="79"/>
        <v>4.9558335998114381E-3</v>
      </c>
      <c r="AQ230" s="23">
        <f t="shared" si="71"/>
        <v>2.7577623206236199E-4</v>
      </c>
      <c r="AR230">
        <f t="shared" si="71"/>
        <v>0.77241702802674561</v>
      </c>
      <c r="AS230">
        <f t="shared" si="71"/>
        <v>227.82879659567448</v>
      </c>
      <c r="AT230">
        <f t="shared" si="69"/>
        <v>34.789773565127</v>
      </c>
      <c r="AU230" s="24">
        <f t="shared" si="69"/>
        <v>49.002380111062784</v>
      </c>
    </row>
    <row r="231" spans="1:47">
      <c r="A231">
        <v>12</v>
      </c>
      <c r="B231">
        <v>7</v>
      </c>
      <c r="C231">
        <v>19775.635773132999</v>
      </c>
      <c r="D231">
        <v>19400.363349273801</v>
      </c>
      <c r="E231">
        <v>10744.4542109262</v>
      </c>
      <c r="F231">
        <v>6602.88492501783</v>
      </c>
      <c r="G231">
        <v>0.85</v>
      </c>
      <c r="H231">
        <v>11.180470165182101</v>
      </c>
      <c r="I231">
        <v>7.3802083026991303</v>
      </c>
      <c r="J231">
        <v>9.3915949387529807</v>
      </c>
      <c r="K231">
        <v>8.3853526238865808</v>
      </c>
      <c r="L231">
        <v>15</v>
      </c>
      <c r="M231">
        <v>9.5832601415846792</v>
      </c>
      <c r="N231">
        <f t="shared" si="80"/>
        <v>-11.917202750349269</v>
      </c>
      <c r="O231">
        <f t="shared" si="81"/>
        <v>-4.7001489069885292</v>
      </c>
      <c r="P231">
        <f t="shared" si="72"/>
        <v>0.37053223875530111</v>
      </c>
      <c r="Q231">
        <f t="shared" si="73"/>
        <v>-1.5231514604522141</v>
      </c>
      <c r="R231">
        <f t="shared" si="74"/>
        <v>-1.2303686948579688</v>
      </c>
      <c r="S231">
        <f t="shared" si="88"/>
        <v>6.6745901897996409E-6</v>
      </c>
      <c r="T231">
        <f t="shared" si="88"/>
        <v>9.0939228522038743E-3</v>
      </c>
      <c r="U231">
        <f t="shared" si="88"/>
        <v>1.4485053602247737</v>
      </c>
      <c r="V231">
        <f t="shared" si="88"/>
        <v>0.21802371004077997</v>
      </c>
      <c r="W231">
        <f t="shared" si="88"/>
        <v>0.29218483077453172</v>
      </c>
      <c r="X231">
        <f t="shared" si="82"/>
        <v>1.967814498482479</v>
      </c>
      <c r="Y231">
        <f t="shared" si="83"/>
        <v>0.67692353528623295</v>
      </c>
      <c r="Z231">
        <f t="shared" si="89"/>
        <v>3.3918797706526145E-6</v>
      </c>
      <c r="AA231">
        <f t="shared" si="89"/>
        <v>4.6213313598496408E-3</v>
      </c>
      <c r="AB231">
        <f t="shared" si="89"/>
        <v>0.73609853029430294</v>
      </c>
      <c r="AC231">
        <f t="shared" si="89"/>
        <v>0.11079484890924092</v>
      </c>
      <c r="AD231">
        <f t="shared" si="89"/>
        <v>0.14848189755683583</v>
      </c>
      <c r="AE231">
        <f t="shared" si="84"/>
        <v>1</v>
      </c>
      <c r="AF231" s="15">
        <f t="shared" si="85"/>
        <v>9.0136626232282975</v>
      </c>
      <c r="AG231">
        <f t="shared" si="86"/>
        <v>13193.889674157528</v>
      </c>
      <c r="AI231">
        <f t="shared" si="90"/>
        <v>2.7815552441663061E-2</v>
      </c>
      <c r="AK231">
        <f t="shared" si="75"/>
        <v>9.4347009636403869E-8</v>
      </c>
      <c r="AL231">
        <f t="shared" si="76"/>
        <v>1.2854488479019976E-4</v>
      </c>
      <c r="AM231">
        <f t="shared" si="77"/>
        <v>2.047498727163229E-2</v>
      </c>
      <c r="AN231">
        <f t="shared" si="78"/>
        <v>3.0818199301011263E-3</v>
      </c>
      <c r="AO231">
        <f t="shared" si="79"/>
        <v>4.130106008129809E-3</v>
      </c>
      <c r="AQ231" s="23">
        <f t="shared" si="71"/>
        <v>9.3288604942689602E-4</v>
      </c>
      <c r="AR231">
        <f t="shared" si="71"/>
        <v>1.2710284110551671</v>
      </c>
      <c r="AS231">
        <f t="shared" si="71"/>
        <v>202.45294537166717</v>
      </c>
      <c r="AT231">
        <f t="shared" si="69"/>
        <v>30.472474228031036</v>
      </c>
      <c r="AU231" s="24">
        <f t="shared" si="69"/>
        <v>40.837736060601692</v>
      </c>
    </row>
    <row r="232" spans="1:47">
      <c r="A232">
        <v>12</v>
      </c>
      <c r="B232">
        <v>8</v>
      </c>
      <c r="C232">
        <v>19775.635773132999</v>
      </c>
      <c r="D232">
        <v>19400.363349273801</v>
      </c>
      <c r="E232">
        <v>1326.9172514140701</v>
      </c>
      <c r="F232">
        <v>9665.5722048840307</v>
      </c>
      <c r="G232">
        <v>0.85</v>
      </c>
      <c r="H232">
        <v>9.1516832003144692</v>
      </c>
      <c r="I232">
        <v>7.1879835192756696</v>
      </c>
      <c r="J232">
        <v>7.68741388826417</v>
      </c>
      <c r="K232">
        <v>6.8637624002358697</v>
      </c>
      <c r="L232">
        <v>15</v>
      </c>
      <c r="M232">
        <v>7.8442998859838697</v>
      </c>
      <c r="N232">
        <f t="shared" si="80"/>
        <v>-9.482658392508112</v>
      </c>
      <c r="O232">
        <f t="shared" si="81"/>
        <v>-3.4828767280679509</v>
      </c>
      <c r="P232">
        <f t="shared" si="72"/>
        <v>0.54703670469878429</v>
      </c>
      <c r="Q232">
        <f t="shared" si="73"/>
        <v>-1.370992438087143</v>
      </c>
      <c r="R232">
        <f t="shared" si="74"/>
        <v>-1.1376539385752247</v>
      </c>
      <c r="S232">
        <f t="shared" si="88"/>
        <v>7.61612014314239E-5</v>
      </c>
      <c r="T232">
        <f t="shared" si="88"/>
        <v>3.0718913840940412E-2</v>
      </c>
      <c r="U232">
        <f t="shared" si="88"/>
        <v>1.7281244797829927</v>
      </c>
      <c r="V232">
        <f t="shared" si="88"/>
        <v>0.25385489922575494</v>
      </c>
      <c r="W232">
        <f t="shared" si="88"/>
        <v>0.32057021771761102</v>
      </c>
      <c r="X232">
        <f t="shared" si="82"/>
        <v>2.3333446717687303</v>
      </c>
      <c r="Y232">
        <f t="shared" si="83"/>
        <v>0.84730271970485294</v>
      </c>
      <c r="Z232">
        <f t="shared" si="89"/>
        <v>3.2640356288936911E-5</v>
      </c>
      <c r="AA232">
        <f t="shared" si="89"/>
        <v>1.3165184815004099E-2</v>
      </c>
      <c r="AB232">
        <f t="shared" si="89"/>
        <v>0.74062117812754746</v>
      </c>
      <c r="AC232">
        <f t="shared" si="89"/>
        <v>0.10879442814306853</v>
      </c>
      <c r="AD232">
        <f t="shared" si="89"/>
        <v>0.137386568558091</v>
      </c>
      <c r="AE232">
        <f t="shared" si="84"/>
        <v>1</v>
      </c>
      <c r="AF232" s="15">
        <f t="shared" si="85"/>
        <v>9.1967088629451759</v>
      </c>
      <c r="AG232">
        <f t="shared" si="86"/>
        <v>17851.106368910336</v>
      </c>
      <c r="AI232">
        <f t="shared" si="90"/>
        <v>3.7633965237611894E-2</v>
      </c>
      <c r="AK232">
        <f t="shared" si="75"/>
        <v>1.2283860339211185E-6</v>
      </c>
      <c r="AL232">
        <f t="shared" si="76"/>
        <v>4.9545810767460019E-4</v>
      </c>
      <c r="AM232">
        <f t="shared" si="77"/>
        <v>2.7872511671891288E-2</v>
      </c>
      <c r="AN232">
        <f t="shared" si="78"/>
        <v>4.0943657267821058E-3</v>
      </c>
      <c r="AO232">
        <f t="shared" si="79"/>
        <v>5.1704013452299798E-3</v>
      </c>
      <c r="AQ232" s="23">
        <f t="shared" si="71"/>
        <v>1.2146057397813718E-2</v>
      </c>
      <c r="AR232">
        <f t="shared" si="71"/>
        <v>4.8989995391093029</v>
      </c>
      <c r="AS232">
        <f t="shared" si="71"/>
        <v>275.59831945286021</v>
      </c>
      <c r="AT232">
        <f t="shared" si="69"/>
        <v>40.484342667420954</v>
      </c>
      <c r="AU232" s="24">
        <f t="shared" si="69"/>
        <v>51.123986902092483</v>
      </c>
    </row>
    <row r="233" spans="1:47">
      <c r="A233">
        <v>12</v>
      </c>
      <c r="B233">
        <v>9</v>
      </c>
      <c r="C233">
        <v>19775.635773132999</v>
      </c>
      <c r="D233">
        <v>19400.363349273801</v>
      </c>
      <c r="E233">
        <v>6736.8860152257803</v>
      </c>
      <c r="F233">
        <v>5806.3655341846197</v>
      </c>
      <c r="G233">
        <v>0.85</v>
      </c>
      <c r="H233">
        <v>7.7180536945434497</v>
      </c>
      <c r="I233">
        <v>7.6802600198799098</v>
      </c>
      <c r="J233">
        <v>6.4831651034164999</v>
      </c>
      <c r="K233">
        <v>5.7885402709075997</v>
      </c>
      <c r="L233">
        <v>15</v>
      </c>
      <c r="M233">
        <v>6.6154745953229703</v>
      </c>
      <c r="N233">
        <f t="shared" si="80"/>
        <v>-7.7623029855828882</v>
      </c>
      <c r="O233">
        <f t="shared" si="81"/>
        <v>-2.622699024605339</v>
      </c>
      <c r="P233">
        <f t="shared" si="72"/>
        <v>0.67176247170086401</v>
      </c>
      <c r="Q233">
        <f t="shared" si="73"/>
        <v>-1.263470225154316</v>
      </c>
      <c r="R233">
        <f t="shared" si="74"/>
        <v>-1.0909809690603067</v>
      </c>
      <c r="S233">
        <f t="shared" si="88"/>
        <v>4.2547558736891748E-4</v>
      </c>
      <c r="T233">
        <f t="shared" si="88"/>
        <v>7.2606631045653597E-2</v>
      </c>
      <c r="U233">
        <f t="shared" si="88"/>
        <v>1.95768464562433</v>
      </c>
      <c r="V233">
        <f t="shared" si="88"/>
        <v>0.2826713891344535</v>
      </c>
      <c r="W233">
        <f t="shared" si="88"/>
        <v>0.33588683744657377</v>
      </c>
      <c r="X233">
        <f t="shared" si="82"/>
        <v>2.6492749788383798</v>
      </c>
      <c r="Y233">
        <f t="shared" si="83"/>
        <v>0.97428600967359058</v>
      </c>
      <c r="Z233">
        <f t="shared" si="89"/>
        <v>1.6060076464975885E-4</v>
      </c>
      <c r="AA233">
        <f t="shared" si="89"/>
        <v>2.740622684531193E-2</v>
      </c>
      <c r="AB233">
        <f t="shared" si="89"/>
        <v>0.73895109464352793</v>
      </c>
      <c r="AC233">
        <f t="shared" si="89"/>
        <v>0.10669764044591386</v>
      </c>
      <c r="AD233">
        <f t="shared" si="89"/>
        <v>0.12678443730059652</v>
      </c>
      <c r="AE233">
        <f t="shared" si="84"/>
        <v>1</v>
      </c>
      <c r="AF233" s="15">
        <f t="shared" si="85"/>
        <v>8.82715987268476</v>
      </c>
      <c r="AG233">
        <f t="shared" si="86"/>
        <v>13482.665191903739</v>
      </c>
      <c r="AI233">
        <f t="shared" si="90"/>
        <v>2.8424353239313433E-2</v>
      </c>
      <c r="AK233">
        <f t="shared" si="75"/>
        <v>4.564972864908587E-6</v>
      </c>
      <c r="AL233">
        <f t="shared" si="76"/>
        <v>7.7900427280790097E-4</v>
      </c>
      <c r="AM233">
        <f t="shared" si="77"/>
        <v>2.1004206940724971E-2</v>
      </c>
      <c r="AN233">
        <f t="shared" si="78"/>
        <v>3.0328114218359115E-3</v>
      </c>
      <c r="AO233">
        <f t="shared" si="79"/>
        <v>3.6037656310797415E-3</v>
      </c>
      <c r="AQ233" s="23">
        <f t="shared" si="71"/>
        <v>4.5137620345333841E-2</v>
      </c>
      <c r="AR233">
        <f t="shared" si="71"/>
        <v>7.7026523823816921</v>
      </c>
      <c r="AS233">
        <f t="shared" si="71"/>
        <v>207.68577308164458</v>
      </c>
      <c r="AT233">
        <f t="shared" si="69"/>
        <v>29.987887023412302</v>
      </c>
      <c r="AU233" s="24">
        <f t="shared" si="69"/>
        <v>35.633378265983879</v>
      </c>
    </row>
    <row r="234" spans="1:47">
      <c r="A234">
        <v>12</v>
      </c>
      <c r="B234">
        <v>10</v>
      </c>
      <c r="C234">
        <v>19775.635773132999</v>
      </c>
      <c r="D234">
        <v>19400.363349273801</v>
      </c>
      <c r="E234">
        <v>15653.849400851201</v>
      </c>
      <c r="F234">
        <v>10723.919758195199</v>
      </c>
      <c r="G234">
        <v>0.85</v>
      </c>
      <c r="H234">
        <v>5.2444086905309897</v>
      </c>
      <c r="I234">
        <v>7.8372424814092199</v>
      </c>
      <c r="J234">
        <v>4.4053033000460404</v>
      </c>
      <c r="K234">
        <v>3.93330651789825</v>
      </c>
      <c r="L234">
        <v>15</v>
      </c>
      <c r="M234">
        <v>4.4952074490265703</v>
      </c>
      <c r="N234">
        <f t="shared" si="80"/>
        <v>-4.7939289807679373</v>
      </c>
      <c r="O234">
        <f t="shared" si="81"/>
        <v>-1.138512022197864</v>
      </c>
      <c r="P234">
        <f t="shared" si="72"/>
        <v>0.88696958704994799</v>
      </c>
      <c r="Q234">
        <f t="shared" si="73"/>
        <v>-1.0779468498533811</v>
      </c>
      <c r="R234">
        <f t="shared" si="74"/>
        <v>-0.98967708559136613</v>
      </c>
      <c r="S234">
        <f t="shared" si="88"/>
        <v>8.2798619720355002E-3</v>
      </c>
      <c r="T234">
        <f t="shared" si="88"/>
        <v>0.32029525964926042</v>
      </c>
      <c r="U234">
        <f t="shared" si="88"/>
        <v>2.4277613729614047</v>
      </c>
      <c r="V234">
        <f t="shared" si="88"/>
        <v>0.34029348250814412</v>
      </c>
      <c r="W234">
        <f t="shared" si="88"/>
        <v>0.37169669786441567</v>
      </c>
      <c r="X234">
        <f t="shared" si="82"/>
        <v>3.4683266749552604</v>
      </c>
      <c r="Y234">
        <f t="shared" si="83"/>
        <v>1.2436722514126257</v>
      </c>
      <c r="Z234">
        <f t="shared" si="89"/>
        <v>2.3872785778295542E-3</v>
      </c>
      <c r="AA234">
        <f t="shared" si="89"/>
        <v>9.2348642347362522E-2</v>
      </c>
      <c r="AB234">
        <f t="shared" si="89"/>
        <v>0.69998059597218354</v>
      </c>
      <c r="AC234">
        <f t="shared" si="89"/>
        <v>9.8114599459560345E-2</v>
      </c>
      <c r="AD234">
        <f t="shared" si="89"/>
        <v>0.10716888364306409</v>
      </c>
      <c r="AE234">
        <f t="shared" si="84"/>
        <v>1</v>
      </c>
      <c r="AF234" s="15">
        <f t="shared" si="85"/>
        <v>9.4782276004781938</v>
      </c>
      <c r="AG234">
        <f t="shared" si="86"/>
        <v>31219.499934458276</v>
      </c>
      <c r="AI234">
        <f t="shared" si="90"/>
        <v>6.5817409352020365E-2</v>
      </c>
      <c r="AK234">
        <f t="shared" si="75"/>
        <v>1.5712449139431678E-4</v>
      </c>
      <c r="AL234">
        <f t="shared" si="76"/>
        <v>6.0781483964796818E-3</v>
      </c>
      <c r="AM234">
        <f t="shared" si="77"/>
        <v>4.6070909423572379E-2</v>
      </c>
      <c r="AN234">
        <f t="shared" si="78"/>
        <v>6.4576487560393993E-3</v>
      </c>
      <c r="AO234">
        <f t="shared" si="79"/>
        <v>7.0535782845345891E-3</v>
      </c>
      <c r="AQ234" s="23">
        <f t="shared" si="71"/>
        <v>1.5536183564263895</v>
      </c>
      <c r="AR234">
        <f t="shared" si="71"/>
        <v>60.099624431917285</v>
      </c>
      <c r="AS234">
        <f t="shared" si="71"/>
        <v>455.54076224878406</v>
      </c>
      <c r="AT234">
        <f t="shared" si="69"/>
        <v>63.852054875130278</v>
      </c>
      <c r="AU234" s="24">
        <f t="shared" si="69"/>
        <v>69.744497526118153</v>
      </c>
    </row>
    <row r="235" spans="1:47">
      <c r="A235">
        <v>12</v>
      </c>
      <c r="B235">
        <v>11</v>
      </c>
      <c r="C235">
        <v>19775.635773132999</v>
      </c>
      <c r="D235">
        <v>19400.363349273801</v>
      </c>
      <c r="E235">
        <v>10891.4480381786</v>
      </c>
      <c r="F235">
        <v>9022.5382886068801</v>
      </c>
      <c r="G235">
        <v>0.85</v>
      </c>
      <c r="H235">
        <v>2.77874652858765</v>
      </c>
      <c r="I235">
        <v>7.7608936219294096</v>
      </c>
      <c r="J235">
        <v>2.33414708401363</v>
      </c>
      <c r="K235">
        <v>2.0840598964407402</v>
      </c>
      <c r="L235">
        <v>15</v>
      </c>
      <c r="M235">
        <v>2.3817827387894099</v>
      </c>
      <c r="N235">
        <f t="shared" si="80"/>
        <v>-1.8351343864359295</v>
      </c>
      <c r="O235">
        <f t="shared" si="81"/>
        <v>0.34088527496814014</v>
      </c>
      <c r="P235">
        <f t="shared" si="72"/>
        <v>1.101482195139019</v>
      </c>
      <c r="Q235">
        <f t="shared" si="73"/>
        <v>-0.89302218770763009</v>
      </c>
      <c r="R235">
        <f t="shared" si="74"/>
        <v>-0.88171538429511387</v>
      </c>
      <c r="S235">
        <f t="shared" si="88"/>
        <v>0.15959205331971171</v>
      </c>
      <c r="T235">
        <f t="shared" si="88"/>
        <v>1.4061919061965442</v>
      </c>
      <c r="U235">
        <f t="shared" si="88"/>
        <v>3.0086220857847361</v>
      </c>
      <c r="V235">
        <f t="shared" si="88"/>
        <v>0.40941654748297812</v>
      </c>
      <c r="W235">
        <f t="shared" si="88"/>
        <v>0.41407200949854295</v>
      </c>
      <c r="X235">
        <f t="shared" si="82"/>
        <v>5.3978946022825136</v>
      </c>
      <c r="Y235">
        <f t="shared" si="83"/>
        <v>1.6860089890777576</v>
      </c>
      <c r="Z235">
        <f t="shared" si="89"/>
        <v>2.9565611238913003E-2</v>
      </c>
      <c r="AA235">
        <f t="shared" si="89"/>
        <v>0.26050747741571917</v>
      </c>
      <c r="AB235">
        <f t="shared" si="89"/>
        <v>0.55736955006726741</v>
      </c>
      <c r="AC235">
        <f t="shared" si="89"/>
        <v>7.5847451209931971E-2</v>
      </c>
      <c r="AD235">
        <f t="shared" si="89"/>
        <v>7.6709910068168338E-2</v>
      </c>
      <c r="AE235">
        <f t="shared" si="84"/>
        <v>0.99999999999999989</v>
      </c>
      <c r="AF235" s="15">
        <f t="shared" si="85"/>
        <v>9.2739023690630891</v>
      </c>
      <c r="AG235">
        <f t="shared" si="86"/>
        <v>34686.597822072756</v>
      </c>
      <c r="AI235">
        <f t="shared" si="90"/>
        <v>7.3126796158718657E-2</v>
      </c>
      <c r="AK235">
        <f t="shared" si="75"/>
        <v>2.1620384263759127E-3</v>
      </c>
      <c r="AL235">
        <f t="shared" si="76"/>
        <v>1.90500771988013E-2</v>
      </c>
      <c r="AM235">
        <f t="shared" si="77"/>
        <v>4.0758649472845798E-2</v>
      </c>
      <c r="AN235">
        <f t="shared" si="78"/>
        <v>5.5464811037870543E-3</v>
      </c>
      <c r="AO235">
        <f t="shared" si="79"/>
        <v>5.6095499569085864E-3</v>
      </c>
      <c r="AQ235" s="23">
        <f t="shared" si="71"/>
        <v>21.377842223763839</v>
      </c>
      <c r="AR235">
        <f t="shared" si="71"/>
        <v>188.36369406678014</v>
      </c>
      <c r="AS235">
        <f t="shared" si="71"/>
        <v>403.01410328989891</v>
      </c>
      <c r="AT235">
        <f t="shared" si="69"/>
        <v>54.842595065528734</v>
      </c>
      <c r="AU235" s="24">
        <f t="shared" si="69"/>
        <v>55.466208399509057</v>
      </c>
    </row>
    <row r="236" spans="1:47">
      <c r="A236">
        <v>12</v>
      </c>
      <c r="B236">
        <v>12</v>
      </c>
      <c r="C236">
        <v>19775.635773132999</v>
      </c>
      <c r="D236">
        <v>19400.363349273801</v>
      </c>
      <c r="E236">
        <v>19775.635773132999</v>
      </c>
      <c r="F236">
        <v>19400.363349273801</v>
      </c>
      <c r="G236">
        <v>0.85</v>
      </c>
      <c r="H236">
        <v>0.97981167676849601</v>
      </c>
      <c r="I236">
        <v>8.0248382235760101</v>
      </c>
      <c r="J236">
        <v>0.82304180848553998</v>
      </c>
      <c r="K236">
        <v>0.73485875757637498</v>
      </c>
      <c r="L236">
        <v>15</v>
      </c>
      <c r="M236">
        <v>0.83983858008728496</v>
      </c>
      <c r="N236">
        <f t="shared" si="80"/>
        <v>0.32358743574705495</v>
      </c>
      <c r="O236">
        <f t="shared" si="81"/>
        <v>1.4202461860596323</v>
      </c>
      <c r="P236">
        <f t="shared" si="72"/>
        <v>1.2579895272472856</v>
      </c>
      <c r="Q236">
        <f t="shared" si="73"/>
        <v>-0.75810207382119355</v>
      </c>
      <c r="R236">
        <f t="shared" si="74"/>
        <v>-0.81253651440940555</v>
      </c>
      <c r="S236">
        <f t="shared" si="88"/>
        <v>1.3820769939196402</v>
      </c>
      <c r="T236">
        <f t="shared" si="88"/>
        <v>4.1381390670115117</v>
      </c>
      <c r="U236">
        <f t="shared" si="88"/>
        <v>3.5183408436288492</v>
      </c>
      <c r="V236">
        <f t="shared" si="88"/>
        <v>0.46855486619398412</v>
      </c>
      <c r="W236">
        <f t="shared" si="88"/>
        <v>0.44373110720594799</v>
      </c>
      <c r="X236">
        <f t="shared" si="82"/>
        <v>9.9508428779599338</v>
      </c>
      <c r="Y236">
        <f t="shared" si="83"/>
        <v>2.2976572589354545</v>
      </c>
      <c r="Z236">
        <f t="shared" si="89"/>
        <v>0.13889044484671695</v>
      </c>
      <c r="AA236">
        <f t="shared" si="89"/>
        <v>0.41585814566292195</v>
      </c>
      <c r="AB236">
        <f t="shared" si="89"/>
        <v>0.35357214326251724</v>
      </c>
      <c r="AC236">
        <f t="shared" si="89"/>
        <v>4.7086952526582813E-2</v>
      </c>
      <c r="AD236">
        <f t="shared" si="89"/>
        <v>4.4592313701260981E-2</v>
      </c>
      <c r="AE236">
        <f t="shared" si="84"/>
        <v>0.99999999999999989</v>
      </c>
      <c r="AF236" s="15">
        <f t="shared" si="85"/>
        <v>10.015328914256084</v>
      </c>
      <c r="AG236">
        <f t="shared" si="86"/>
        <v>111713.07083236529</v>
      </c>
      <c r="AI236">
        <f t="shared" si="90"/>
        <v>0.23551514048530892</v>
      </c>
      <c r="AK236">
        <f t="shared" si="75"/>
        <v>3.2710802630141589E-2</v>
      </c>
      <c r="AL236">
        <f t="shared" si="76"/>
        <v>9.794088959776312E-2</v>
      </c>
      <c r="AM236">
        <f t="shared" si="77"/>
        <v>8.3271592992163523E-2</v>
      </c>
      <c r="AN236">
        <f t="shared" si="78"/>
        <v>1.1089690239323224E-2</v>
      </c>
      <c r="AO236">
        <f t="shared" si="79"/>
        <v>1.0502165025917446E-2</v>
      </c>
      <c r="AQ236" s="23">
        <f t="shared" si="71"/>
        <v>323.43845933026051</v>
      </c>
      <c r="AR236">
        <f t="shared" si="71"/>
        <v>968.42167999099695</v>
      </c>
      <c r="AS236">
        <f t="shared" si="71"/>
        <v>823.37434663080001</v>
      </c>
      <c r="AT236">
        <f t="shared" si="69"/>
        <v>109.65283750486209</v>
      </c>
      <c r="AU236" s="24">
        <f t="shared" si="69"/>
        <v>103.84349519093965</v>
      </c>
    </row>
    <row r="237" spans="1:47">
      <c r="A237">
        <v>12</v>
      </c>
      <c r="B237">
        <v>13</v>
      </c>
      <c r="C237">
        <v>19775.635773132999</v>
      </c>
      <c r="D237">
        <v>19400.363349273801</v>
      </c>
      <c r="E237">
        <v>6227.3736275196297</v>
      </c>
      <c r="F237">
        <v>4568.4500073733298</v>
      </c>
      <c r="G237">
        <v>0.85</v>
      </c>
      <c r="H237">
        <v>2.9611948798229899</v>
      </c>
      <c r="I237">
        <v>7.4065733052587897</v>
      </c>
      <c r="J237">
        <v>2.4874036990513102</v>
      </c>
      <c r="K237">
        <v>2.2208961598672401</v>
      </c>
      <c r="L237">
        <v>15</v>
      </c>
      <c r="M237">
        <v>2.5381670398482798</v>
      </c>
      <c r="N237">
        <f t="shared" si="80"/>
        <v>-2.0540724079183379</v>
      </c>
      <c r="O237">
        <f t="shared" si="81"/>
        <v>0.23141626422693595</v>
      </c>
      <c r="P237">
        <f t="shared" si="72"/>
        <v>1.0856091885815451</v>
      </c>
      <c r="Q237">
        <f t="shared" si="73"/>
        <v>-0.90670581405028006</v>
      </c>
      <c r="R237">
        <f t="shared" si="74"/>
        <v>-0.87890498984793874</v>
      </c>
      <c r="S237">
        <f t="shared" si="88"/>
        <v>0.12821170860184594</v>
      </c>
      <c r="T237">
        <f t="shared" si="88"/>
        <v>1.2603837829483617</v>
      </c>
      <c r="U237">
        <f t="shared" si="88"/>
        <v>2.9612432249362972</v>
      </c>
      <c r="V237">
        <f t="shared" si="88"/>
        <v>0.40385240010527029</v>
      </c>
      <c r="W237">
        <f t="shared" si="88"/>
        <v>0.41523735194371653</v>
      </c>
      <c r="X237">
        <f t="shared" si="82"/>
        <v>5.1689284685354915</v>
      </c>
      <c r="Y237">
        <f t="shared" si="83"/>
        <v>1.6426654075682341</v>
      </c>
      <c r="Z237">
        <f t="shared" si="89"/>
        <v>2.4804310870676853E-2</v>
      </c>
      <c r="AA237">
        <f t="shared" si="89"/>
        <v>0.24383850359327283</v>
      </c>
      <c r="AB237">
        <f t="shared" si="89"/>
        <v>0.57289305568109439</v>
      </c>
      <c r="AC237">
        <f t="shared" si="89"/>
        <v>7.8130777503232399E-2</v>
      </c>
      <c r="AD237">
        <f t="shared" si="89"/>
        <v>8.0333352351723564E-2</v>
      </c>
      <c r="AE237">
        <f t="shared" si="84"/>
        <v>1</v>
      </c>
      <c r="AF237" s="15">
        <f t="shared" si="85"/>
        <v>8.6129679999005333</v>
      </c>
      <c r="AG237">
        <f t="shared" si="86"/>
        <v>17375.801262522022</v>
      </c>
      <c r="AI237">
        <f t="shared" si="90"/>
        <v>3.6631920015236741E-2</v>
      </c>
      <c r="AK237">
        <f t="shared" si="75"/>
        <v>9.0862953184770172E-4</v>
      </c>
      <c r="AL237">
        <f t="shared" si="76"/>
        <v>8.9322725602637865E-3</v>
      </c>
      <c r="AM237">
        <f t="shared" si="77"/>
        <v>2.0986172592994418E-2</v>
      </c>
      <c r="AN237">
        <f t="shared" si="78"/>
        <v>2.8620803922266673E-3</v>
      </c>
      <c r="AO237">
        <f t="shared" si="79"/>
        <v>2.942764937904168E-3</v>
      </c>
      <c r="AQ237" s="23">
        <f t="shared" si="71"/>
        <v>8.9843633372662506</v>
      </c>
      <c r="AR237">
        <f t="shared" si="71"/>
        <v>88.320684389063416</v>
      </c>
      <c r="AS237">
        <f t="shared" si="71"/>
        <v>207.50745273558186</v>
      </c>
      <c r="AT237">
        <f t="shared" si="69"/>
        <v>28.299729695050104</v>
      </c>
      <c r="AU237" s="24">
        <f t="shared" si="69"/>
        <v>29.097523788969585</v>
      </c>
    </row>
    <row r="238" spans="1:47">
      <c r="A238">
        <v>12</v>
      </c>
      <c r="B238">
        <v>14</v>
      </c>
      <c r="C238">
        <v>19775.635773132999</v>
      </c>
      <c r="D238">
        <v>19400.363349273801</v>
      </c>
      <c r="E238">
        <v>17670.048517895</v>
      </c>
      <c r="F238">
        <v>16690.792978189998</v>
      </c>
      <c r="G238">
        <v>0.85</v>
      </c>
      <c r="H238">
        <v>5.1933476353033203</v>
      </c>
      <c r="I238">
        <v>7.6259005878008397</v>
      </c>
      <c r="J238">
        <v>4.3624120136547804</v>
      </c>
      <c r="K238">
        <v>3.8950107264774898</v>
      </c>
      <c r="L238">
        <v>15</v>
      </c>
      <c r="M238">
        <v>4.4514408302599797</v>
      </c>
      <c r="N238">
        <f t="shared" si="80"/>
        <v>-4.732655714494733</v>
      </c>
      <c r="O238">
        <f t="shared" si="81"/>
        <v>-1.1078753890612618</v>
      </c>
      <c r="P238">
        <f t="shared" si="72"/>
        <v>0.89141189885475658</v>
      </c>
      <c r="Q238">
        <f t="shared" si="73"/>
        <v>-1.0741172707113051</v>
      </c>
      <c r="R238">
        <f t="shared" si="74"/>
        <v>-0.98114849784478531</v>
      </c>
      <c r="S238">
        <f t="shared" si="88"/>
        <v>8.8030615508671948E-3</v>
      </c>
      <c r="T238">
        <f t="shared" si="88"/>
        <v>0.33025988998579958</v>
      </c>
      <c r="U238">
        <f t="shared" si="88"/>
        <v>2.4385702363632218</v>
      </c>
      <c r="V238">
        <f t="shared" si="88"/>
        <v>0.34159916183638034</v>
      </c>
      <c r="W238">
        <f t="shared" si="88"/>
        <v>0.37488030229505637</v>
      </c>
      <c r="X238">
        <f t="shared" si="82"/>
        <v>3.4941126520313248</v>
      </c>
      <c r="Y238">
        <f t="shared" si="83"/>
        <v>1.2510794527580369</v>
      </c>
      <c r="Z238">
        <f t="shared" si="89"/>
        <v>2.5193983215594032E-3</v>
      </c>
      <c r="AA238">
        <f t="shared" si="89"/>
        <v>9.451895885320151E-2</v>
      </c>
      <c r="AB238">
        <f t="shared" si="89"/>
        <v>0.69790830440041574</v>
      </c>
      <c r="AC238">
        <f t="shared" si="89"/>
        <v>9.7764209644983682E-2</v>
      </c>
      <c r="AD238">
        <f t="shared" si="89"/>
        <v>0.1072891287798398</v>
      </c>
      <c r="AE238">
        <f t="shared" si="84"/>
        <v>1.0000000000000002</v>
      </c>
      <c r="AF238" s="15">
        <f t="shared" si="85"/>
        <v>9.8699979981782864</v>
      </c>
      <c r="AG238">
        <f t="shared" si="86"/>
        <v>46432.439222098874</v>
      </c>
      <c r="AI238">
        <f t="shared" si="90"/>
        <v>9.7889551911771094E-2</v>
      </c>
      <c r="AK238">
        <f t="shared" si="75"/>
        <v>2.4662277278471816E-4</v>
      </c>
      <c r="AL238">
        <f t="shared" si="76"/>
        <v>9.2524185293070254E-3</v>
      </c>
      <c r="AM238">
        <f t="shared" si="77"/>
        <v>6.8317931193260642E-2</v>
      </c>
      <c r="AN238">
        <f t="shared" si="78"/>
        <v>9.5700946751559029E-3</v>
      </c>
      <c r="AO238">
        <f t="shared" si="79"/>
        <v>1.0502484741262823E-2</v>
      </c>
      <c r="AQ238" s="23">
        <f t="shared" si="71"/>
        <v>2.4385610639753619</v>
      </c>
      <c r="AR238">
        <f t="shared" si="71"/>
        <v>91.486229428081316</v>
      </c>
      <c r="AS238">
        <f t="shared" si="71"/>
        <v>675.51526202594198</v>
      </c>
      <c r="AT238">
        <f t="shared" si="69"/>
        <v>94.627353305141355</v>
      </c>
      <c r="AU238" s="24">
        <f t="shared" si="69"/>
        <v>103.84665647805028</v>
      </c>
    </row>
    <row r="239" spans="1:47">
      <c r="A239">
        <v>12</v>
      </c>
      <c r="B239">
        <v>15</v>
      </c>
      <c r="C239">
        <v>19775.635773132999</v>
      </c>
      <c r="D239">
        <v>19400.363349273801</v>
      </c>
      <c r="E239">
        <v>19842.180276010698</v>
      </c>
      <c r="F239">
        <v>16403.885489804201</v>
      </c>
      <c r="G239">
        <v>0.85</v>
      </c>
      <c r="H239">
        <v>7.3117737154065399</v>
      </c>
      <c r="I239">
        <v>8.0172068349631491</v>
      </c>
      <c r="J239">
        <v>6.1418899209414901</v>
      </c>
      <c r="K239">
        <v>5.4838302865549098</v>
      </c>
      <c r="L239">
        <v>15</v>
      </c>
      <c r="M239">
        <v>6.26723461320561</v>
      </c>
      <c r="N239">
        <f t="shared" si="80"/>
        <v>-7.2747670106185964</v>
      </c>
      <c r="O239">
        <f t="shared" si="81"/>
        <v>-2.3789310371231931</v>
      </c>
      <c r="P239">
        <f t="shared" si="72"/>
        <v>0.70710882988577595</v>
      </c>
      <c r="Q239">
        <f t="shared" si="73"/>
        <v>-1.232999226719047</v>
      </c>
      <c r="R239">
        <f t="shared" si="74"/>
        <v>-1.0836773744069359</v>
      </c>
      <c r="S239">
        <f t="shared" si="88"/>
        <v>6.9280151730117645E-4</v>
      </c>
      <c r="T239">
        <f t="shared" si="88"/>
        <v>9.2649563538697896E-2</v>
      </c>
      <c r="U239">
        <f t="shared" si="88"/>
        <v>2.0281191366493267</v>
      </c>
      <c r="V239">
        <f t="shared" si="88"/>
        <v>0.29141723929739904</v>
      </c>
      <c r="W239">
        <f t="shared" si="88"/>
        <v>0.33834899912731903</v>
      </c>
      <c r="X239">
        <f t="shared" si="82"/>
        <v>2.751227740130044</v>
      </c>
      <c r="Y239">
        <f t="shared" si="83"/>
        <v>1.0120472630052835</v>
      </c>
      <c r="Z239">
        <f t="shared" si="89"/>
        <v>2.5181540124643746E-4</v>
      </c>
      <c r="AA239">
        <f t="shared" si="89"/>
        <v>3.3675715822172748E-2</v>
      </c>
      <c r="AB239">
        <f t="shared" si="89"/>
        <v>0.73716875817538186</v>
      </c>
      <c r="AC239">
        <f t="shared" si="89"/>
        <v>0.10592261594586293</v>
      </c>
      <c r="AD239">
        <f t="shared" si="89"/>
        <v>0.12298109465533598</v>
      </c>
      <c r="AE239">
        <f t="shared" si="84"/>
        <v>1</v>
      </c>
      <c r="AF239" s="15">
        <f t="shared" si="85"/>
        <v>9.8720078519071119</v>
      </c>
      <c r="AG239">
        <f t="shared" si="86"/>
        <v>39357.464701140947</v>
      </c>
      <c r="AI239">
        <f t="shared" si="90"/>
        <v>8.2973986474189007E-2</v>
      </c>
      <c r="AK239">
        <f t="shared" si="75"/>
        <v>2.089412769701438E-5</v>
      </c>
      <c r="AL239">
        <f t="shared" si="76"/>
        <v>2.7942083891375944E-3</v>
      </c>
      <c r="AM239">
        <f t="shared" si="77"/>
        <v>6.116583057003884E-2</v>
      </c>
      <c r="AN239">
        <f t="shared" si="78"/>
        <v>8.788821702802747E-3</v>
      </c>
      <c r="AO239">
        <f t="shared" si="79"/>
        <v>1.0204231684512805E-2</v>
      </c>
      <c r="AQ239" s="23">
        <f t="shared" si="71"/>
        <v>0.20659732956674329</v>
      </c>
      <c r="AR239">
        <f t="shared" si="71"/>
        <v>27.628623688908871</v>
      </c>
      <c r="AS239">
        <f t="shared" si="71"/>
        <v>604.79659355712602</v>
      </c>
      <c r="AT239">
        <f t="shared" si="69"/>
        <v>86.902268434816847</v>
      </c>
      <c r="AU239" s="24">
        <f t="shared" si="69"/>
        <v>100.89758456879431</v>
      </c>
    </row>
    <row r="240" spans="1:47">
      <c r="A240">
        <v>12</v>
      </c>
      <c r="B240">
        <v>16</v>
      </c>
      <c r="C240">
        <v>19775.635773132999</v>
      </c>
      <c r="D240">
        <v>19400.363349273801</v>
      </c>
      <c r="E240">
        <v>12576.9110439045</v>
      </c>
      <c r="F240">
        <v>7323.1631650911904</v>
      </c>
      <c r="G240">
        <v>0.85</v>
      </c>
      <c r="H240">
        <v>9.5027742305783303</v>
      </c>
      <c r="I240">
        <v>7.6207542631871803</v>
      </c>
      <c r="J240">
        <v>7.9823303536858203</v>
      </c>
      <c r="K240">
        <v>7.1270806729337499</v>
      </c>
      <c r="L240">
        <v>15</v>
      </c>
      <c r="M240">
        <v>8.1452350547814394</v>
      </c>
      <c r="N240">
        <f t="shared" si="80"/>
        <v>-9.9039676288247449</v>
      </c>
      <c r="O240">
        <f t="shared" si="81"/>
        <v>-3.6935313462262673</v>
      </c>
      <c r="P240">
        <f t="shared" si="72"/>
        <v>0.51649178506582905</v>
      </c>
      <c r="Q240">
        <f t="shared" si="73"/>
        <v>-1.3973242653569309</v>
      </c>
      <c r="R240">
        <f t="shared" si="74"/>
        <v>-1.1656838193324484</v>
      </c>
      <c r="S240">
        <f t="shared" si="88"/>
        <v>4.9976001946478302E-5</v>
      </c>
      <c r="T240">
        <f t="shared" si="88"/>
        <v>2.4883972779484339E-2</v>
      </c>
      <c r="U240">
        <f t="shared" si="88"/>
        <v>1.6761370739230339</v>
      </c>
      <c r="V240">
        <f t="shared" si="88"/>
        <v>0.24725767553114522</v>
      </c>
      <c r="W240">
        <f t="shared" si="88"/>
        <v>0.31170943619840275</v>
      </c>
      <c r="X240">
        <f t="shared" si="82"/>
        <v>2.260038134434013</v>
      </c>
      <c r="Y240">
        <f t="shared" si="83"/>
        <v>0.81538168678520484</v>
      </c>
      <c r="Z240">
        <f t="shared" si="89"/>
        <v>2.2112902072333356E-5</v>
      </c>
      <c r="AA240">
        <f t="shared" si="89"/>
        <v>1.1010421638622524E-2</v>
      </c>
      <c r="AB240">
        <f t="shared" si="89"/>
        <v>0.74164105834558991</v>
      </c>
      <c r="AC240">
        <f t="shared" si="89"/>
        <v>0.10940420507243634</v>
      </c>
      <c r="AD240">
        <f t="shared" si="89"/>
        <v>0.13792220204127878</v>
      </c>
      <c r="AE240">
        <f t="shared" si="84"/>
        <v>0.99999999999999989</v>
      </c>
      <c r="AF240" s="15">
        <f t="shared" si="85"/>
        <v>9.1280125360663948</v>
      </c>
      <c r="AG240">
        <f t="shared" si="86"/>
        <v>16297.707240610287</v>
      </c>
      <c r="AI240">
        <f t="shared" si="90"/>
        <v>3.4359066327346241E-2</v>
      </c>
      <c r="AK240">
        <f t="shared" si="75"/>
        <v>7.5977866899341393E-7</v>
      </c>
      <c r="AL240">
        <f t="shared" si="76"/>
        <v>3.7830780737347958E-4</v>
      </c>
      <c r="AM240">
        <f t="shared" si="77"/>
        <v>2.5482094314779387E-2</v>
      </c>
      <c r="AN240">
        <f t="shared" si="78"/>
        <v>3.7590263385744302E-3</v>
      </c>
      <c r="AO240">
        <f t="shared" si="79"/>
        <v>4.738878087949947E-3</v>
      </c>
      <c r="AQ240" s="23">
        <f t="shared" si="71"/>
        <v>7.5125531131047659E-3</v>
      </c>
      <c r="AR240">
        <f t="shared" si="71"/>
        <v>3.7406387043752454</v>
      </c>
      <c r="AS240">
        <f t="shared" si="71"/>
        <v>251.96230795285013</v>
      </c>
      <c r="AT240">
        <f t="shared" si="69"/>
        <v>37.168567866630831</v>
      </c>
      <c r="AU240" s="24">
        <f t="shared" si="69"/>
        <v>46.857163520289539</v>
      </c>
    </row>
    <row r="241" spans="1:49">
      <c r="A241">
        <v>12</v>
      </c>
      <c r="B241">
        <v>17</v>
      </c>
      <c r="C241">
        <v>19775.635773132999</v>
      </c>
      <c r="D241">
        <v>19400.363349273801</v>
      </c>
      <c r="E241">
        <v>5608.6090709096197</v>
      </c>
      <c r="F241">
        <v>4747.0148078372004</v>
      </c>
      <c r="G241">
        <v>0.85</v>
      </c>
      <c r="H241">
        <v>11.254892939354701</v>
      </c>
      <c r="I241">
        <v>7.3489124674810604</v>
      </c>
      <c r="J241">
        <v>9.4541100690579505</v>
      </c>
      <c r="K241">
        <v>8.4411697045160299</v>
      </c>
      <c r="L241">
        <v>15</v>
      </c>
      <c r="M241">
        <v>9.6470510908754896</v>
      </c>
      <c r="N241">
        <f t="shared" si="80"/>
        <v>-12.006510079356389</v>
      </c>
      <c r="O241">
        <f t="shared" si="81"/>
        <v>-4.7448025714920892</v>
      </c>
      <c r="P241">
        <f t="shared" si="72"/>
        <v>0.36405745740228573</v>
      </c>
      <c r="Q241">
        <f t="shared" si="73"/>
        <v>-1.5287331685151591</v>
      </c>
      <c r="R241">
        <f t="shared" si="74"/>
        <v>-1.2326193672659673</v>
      </c>
      <c r="S241">
        <f t="shared" si="88"/>
        <v>6.1043429605899196E-6</v>
      </c>
      <c r="T241">
        <f t="shared" si="88"/>
        <v>8.6967788283827379E-3</v>
      </c>
      <c r="U241">
        <f t="shared" si="88"/>
        <v>1.4391569019995798</v>
      </c>
      <c r="V241">
        <f t="shared" si="88"/>
        <v>0.21681015534528325</v>
      </c>
      <c r="W241">
        <f t="shared" si="88"/>
        <v>0.2915279579179626</v>
      </c>
      <c r="X241">
        <f t="shared" si="82"/>
        <v>1.956197898434169</v>
      </c>
      <c r="Y241">
        <f t="shared" si="83"/>
        <v>0.67100274156336714</v>
      </c>
      <c r="Z241">
        <f t="shared" si="89"/>
        <v>3.1205140162332844E-6</v>
      </c>
      <c r="AA241">
        <f t="shared" si="89"/>
        <v>4.4457561452979988E-3</v>
      </c>
      <c r="AB241">
        <f t="shared" si="89"/>
        <v>0.73569085374825693</v>
      </c>
      <c r="AC241">
        <f t="shared" si="89"/>
        <v>0.1108324242239643</v>
      </c>
      <c r="AD241">
        <f t="shared" si="89"/>
        <v>0.14902784536846453</v>
      </c>
      <c r="AE241">
        <f t="shared" si="84"/>
        <v>1</v>
      </c>
      <c r="AF241" s="15">
        <f t="shared" si="85"/>
        <v>8.6284315092255301</v>
      </c>
      <c r="AG241">
        <f t="shared" si="86"/>
        <v>8938.5925985552458</v>
      </c>
      <c r="AI241">
        <f t="shared" si="90"/>
        <v>1.8844472503568261E-2</v>
      </c>
      <c r="AK241">
        <f t="shared" si="75"/>
        <v>5.8804440575907491E-8</v>
      </c>
      <c r="AL241">
        <f t="shared" si="76"/>
        <v>8.3777929437637755E-5</v>
      </c>
      <c r="AM241">
        <f t="shared" si="77"/>
        <v>1.3863706064585687E-2</v>
      </c>
      <c r="AN241">
        <f t="shared" si="78"/>
        <v>2.0885785707923082E-3</v>
      </c>
      <c r="AO241">
        <f t="shared" si="79"/>
        <v>2.8083511343120525E-3</v>
      </c>
      <c r="AQ241" s="23">
        <f t="shared" si="71"/>
        <v>5.8144759933599491E-4</v>
      </c>
      <c r="AR241">
        <f t="shared" si="71"/>
        <v>0.82838090919298069</v>
      </c>
      <c r="AS241">
        <f t="shared" si="71"/>
        <v>137.0818007995108</v>
      </c>
      <c r="AT241">
        <f t="shared" si="69"/>
        <v>20.651484549779681</v>
      </c>
      <c r="AU241" s="24">
        <f t="shared" si="69"/>
        <v>27.768464577610033</v>
      </c>
    </row>
    <row r="242" spans="1:49">
      <c r="A242">
        <v>12</v>
      </c>
      <c r="B242">
        <v>18</v>
      </c>
      <c r="C242">
        <v>19775.635773132999</v>
      </c>
      <c r="D242">
        <v>19400.363349273801</v>
      </c>
      <c r="E242">
        <v>1403.3937696467699</v>
      </c>
      <c r="F242">
        <v>9993.6097877586708</v>
      </c>
      <c r="G242">
        <v>0.85</v>
      </c>
      <c r="H242">
        <v>13.581376309591001</v>
      </c>
      <c r="I242">
        <v>7.1625024359033</v>
      </c>
      <c r="J242">
        <v>11.408356100056499</v>
      </c>
      <c r="K242">
        <v>10.1860322321933</v>
      </c>
      <c r="L242">
        <v>15</v>
      </c>
      <c r="M242">
        <v>11.6411796939352</v>
      </c>
      <c r="N242">
        <f t="shared" si="80"/>
        <v>-14.79829012363995</v>
      </c>
      <c r="O242">
        <f t="shared" si="81"/>
        <v>-6.1406925936338697</v>
      </c>
      <c r="P242">
        <f t="shared" si="72"/>
        <v>0.16165340419172203</v>
      </c>
      <c r="Q242">
        <f t="shared" si="73"/>
        <v>-1.7032194212828862</v>
      </c>
      <c r="R242">
        <f t="shared" si="74"/>
        <v>-1.32673349647162</v>
      </c>
      <c r="S242">
        <f t="shared" si="88"/>
        <v>3.7426934548499622E-7</v>
      </c>
      <c r="T242">
        <f t="shared" si="88"/>
        <v>2.1534316486420883E-3</v>
      </c>
      <c r="U242">
        <f t="shared" si="88"/>
        <v>1.1754527637093324</v>
      </c>
      <c r="V242">
        <f t="shared" si="88"/>
        <v>0.18209633453974311</v>
      </c>
      <c r="W242">
        <f t="shared" si="88"/>
        <v>0.26534258973680808</v>
      </c>
      <c r="X242">
        <f t="shared" si="82"/>
        <v>1.625045493903871</v>
      </c>
      <c r="Y242">
        <f t="shared" si="83"/>
        <v>0.48553581163834914</v>
      </c>
      <c r="Z242">
        <f t="shared" si="89"/>
        <v>2.3031314931736674E-7</v>
      </c>
      <c r="AA242">
        <f t="shared" si="89"/>
        <v>1.3251516075829159E-3</v>
      </c>
      <c r="AB242">
        <f t="shared" si="89"/>
        <v>0.72333529622332282</v>
      </c>
      <c r="AC242">
        <f t="shared" si="89"/>
        <v>0.11205614564198468</v>
      </c>
      <c r="AD242">
        <f t="shared" si="89"/>
        <v>0.16328317621396041</v>
      </c>
      <c r="AE242">
        <f t="shared" si="84"/>
        <v>1.0000000000000002</v>
      </c>
      <c r="AF242" s="15">
        <f t="shared" si="85"/>
        <v>9.2305467269012063</v>
      </c>
      <c r="AG242">
        <f t="shared" si="86"/>
        <v>14334.461253956846</v>
      </c>
      <c r="AI242">
        <f t="shared" si="90"/>
        <v>3.0220122236840175E-2</v>
      </c>
      <c r="AK242">
        <f t="shared" si="75"/>
        <v>6.9600915251224465E-9</v>
      </c>
      <c r="AL242">
        <f t="shared" si="76"/>
        <v>4.0046243563500981E-5</v>
      </c>
      <c r="AM242">
        <f t="shared" si="77"/>
        <v>2.1859281070089814E-2</v>
      </c>
      <c r="AN242">
        <f t="shared" si="78"/>
        <v>3.3863504186899427E-3</v>
      </c>
      <c r="AO242">
        <f t="shared" si="79"/>
        <v>4.9344375444053973E-3</v>
      </c>
      <c r="AQ242" s="23">
        <f t="shared" si="71"/>
        <v>6.8820117474245631E-5</v>
      </c>
      <c r="AR242">
        <f t="shared" si="71"/>
        <v>0.39596996339698354</v>
      </c>
      <c r="AS242">
        <f t="shared" si="71"/>
        <v>216.14059035231855</v>
      </c>
      <c r="AT242">
        <f t="shared" si="69"/>
        <v>33.483616240104368</v>
      </c>
      <c r="AU242" s="24">
        <f t="shared" si="69"/>
        <v>48.790819811716965</v>
      </c>
    </row>
    <row r="243" spans="1:49">
      <c r="A243">
        <v>12</v>
      </c>
      <c r="B243">
        <v>19</v>
      </c>
      <c r="C243">
        <v>19775.635773132999</v>
      </c>
      <c r="D243">
        <v>19400.363349273801</v>
      </c>
      <c r="E243">
        <v>12938.436402822699</v>
      </c>
      <c r="F243">
        <v>16131.022423926899</v>
      </c>
      <c r="G243">
        <v>0.85</v>
      </c>
      <c r="H243">
        <v>15.5850557566551</v>
      </c>
      <c r="I243">
        <v>7.5278774955439696</v>
      </c>
      <c r="J243">
        <v>13.0914468355903</v>
      </c>
      <c r="K243">
        <v>11.6887918174913</v>
      </c>
      <c r="L243">
        <v>15.5850557566551</v>
      </c>
      <c r="M243">
        <v>13.3586192199901</v>
      </c>
      <c r="N243">
        <f t="shared" si="80"/>
        <v>-17.202705460116867</v>
      </c>
      <c r="O243">
        <f t="shared" si="81"/>
        <v>-7.3429002618723294</v>
      </c>
      <c r="P243">
        <f t="shared" si="72"/>
        <v>-1.2666707702848057E-2</v>
      </c>
      <c r="Q243">
        <f t="shared" si="73"/>
        <v>-1.8534953798126859</v>
      </c>
      <c r="R243">
        <f t="shared" si="74"/>
        <v>-1.4528195123963401</v>
      </c>
      <c r="S243">
        <f t="shared" si="88"/>
        <v>3.3803365780281188E-8</v>
      </c>
      <c r="T243">
        <f t="shared" si="88"/>
        <v>6.4717083157831757E-4</v>
      </c>
      <c r="U243">
        <f t="shared" si="88"/>
        <v>0.98741317738972834</v>
      </c>
      <c r="V243">
        <f t="shared" si="88"/>
        <v>0.15668852211521525</v>
      </c>
      <c r="W243">
        <f t="shared" si="88"/>
        <v>0.233909845758903</v>
      </c>
      <c r="X243">
        <f t="shared" si="82"/>
        <v>1.3786587498987908</v>
      </c>
      <c r="Y243">
        <f t="shared" si="83"/>
        <v>0.321111106185064</v>
      </c>
      <c r="Z243">
        <f t="shared" si="89"/>
        <v>2.4519023132274568E-8</v>
      </c>
      <c r="AA243">
        <f t="shared" si="89"/>
        <v>4.6942061015884263E-4</v>
      </c>
      <c r="AB243">
        <f t="shared" si="89"/>
        <v>0.71621289710903124</v>
      </c>
      <c r="AC243">
        <f t="shared" si="89"/>
        <v>0.11365286886745395</v>
      </c>
      <c r="AD243">
        <f t="shared" si="89"/>
        <v>0.16966478889433273</v>
      </c>
      <c r="AE243">
        <f t="shared" si="84"/>
        <v>1</v>
      </c>
      <c r="AF243" s="15">
        <f t="shared" si="85"/>
        <v>9.8021073208252112</v>
      </c>
      <c r="AG243">
        <f t="shared" si="86"/>
        <v>22626.681701519261</v>
      </c>
      <c r="AI243">
        <f t="shared" si="90"/>
        <v>4.770190345627659E-2</v>
      </c>
      <c r="AK243">
        <f t="shared" si="75"/>
        <v>1.1696040742979739E-9</v>
      </c>
      <c r="AL243">
        <f t="shared" si="76"/>
        <v>2.2392256626183562E-5</v>
      </c>
      <c r="AM243">
        <f t="shared" si="77"/>
        <v>3.4164718472035165E-2</v>
      </c>
      <c r="AN243">
        <f t="shared" si="78"/>
        <v>5.4214581782441517E-3</v>
      </c>
      <c r="AO243">
        <f t="shared" si="79"/>
        <v>8.0933333797670089E-3</v>
      </c>
      <c r="AQ243" s="23">
        <f t="shared" si="71"/>
        <v>1.156483208604456E-5</v>
      </c>
      <c r="AR243">
        <f t="shared" si="71"/>
        <v>0.22141055558896505</v>
      </c>
      <c r="AS243">
        <f t="shared" si="71"/>
        <v>337.81451439729818</v>
      </c>
      <c r="AT243">
        <f t="shared" si="69"/>
        <v>53.606391146114753</v>
      </c>
      <c r="AU243" s="24">
        <f t="shared" si="69"/>
        <v>80.025406554405933</v>
      </c>
    </row>
    <row r="244" spans="1:49">
      <c r="A244">
        <v>12</v>
      </c>
      <c r="B244">
        <v>20</v>
      </c>
      <c r="C244">
        <v>19775.635773132999</v>
      </c>
      <c r="D244">
        <v>19400.363349273801</v>
      </c>
      <c r="E244">
        <v>16808.942786625601</v>
      </c>
      <c r="F244">
        <v>17720.048513448</v>
      </c>
      <c r="G244">
        <v>0.85</v>
      </c>
      <c r="H244">
        <v>18.296091533310801</v>
      </c>
      <c r="I244">
        <v>7.49166537830218</v>
      </c>
      <c r="J244">
        <v>15.368716887981</v>
      </c>
      <c r="K244">
        <v>13.7220686499831</v>
      </c>
      <c r="L244">
        <v>18.296091533310801</v>
      </c>
      <c r="M244">
        <v>15.682364171409199</v>
      </c>
      <c r="N244">
        <f t="shared" si="80"/>
        <v>-20.455948392103707</v>
      </c>
      <c r="O244">
        <f t="shared" si="81"/>
        <v>-8.9695217278657502</v>
      </c>
      <c r="P244">
        <f t="shared" si="72"/>
        <v>-0.24852682027189099</v>
      </c>
      <c r="Q244">
        <f t="shared" si="73"/>
        <v>-2.056823063061866</v>
      </c>
      <c r="R244">
        <f t="shared" si="74"/>
        <v>-1.7034721852828265</v>
      </c>
      <c r="S244">
        <f t="shared" si="88"/>
        <v>1.3064551079473186E-9</v>
      </c>
      <c r="T244">
        <f t="shared" si="88"/>
        <v>1.2722902770491947E-4</v>
      </c>
      <c r="U244">
        <f t="shared" si="88"/>
        <v>0.77994894211192245</v>
      </c>
      <c r="V244">
        <f t="shared" si="88"/>
        <v>0.12785952699324984</v>
      </c>
      <c r="W244">
        <f t="shared" si="88"/>
        <v>0.18205031295839488</v>
      </c>
      <c r="X244">
        <f t="shared" si="82"/>
        <v>1.0899860123977272</v>
      </c>
      <c r="Y244">
        <f t="shared" si="83"/>
        <v>8.616486349607741E-2</v>
      </c>
      <c r="Z244">
        <f t="shared" si="89"/>
        <v>1.1985980490459758E-9</v>
      </c>
      <c r="AA244">
        <f t="shared" si="89"/>
        <v>1.1672537652574445E-4</v>
      </c>
      <c r="AB244">
        <f t="shared" si="89"/>
        <v>0.71555867069909274</v>
      </c>
      <c r="AC244">
        <f t="shared" si="89"/>
        <v>0.11730382366282598</v>
      </c>
      <c r="AD244">
        <f t="shared" si="89"/>
        <v>0.16702077906295754</v>
      </c>
      <c r="AE244">
        <f t="shared" si="84"/>
        <v>1</v>
      </c>
      <c r="AF244" s="16">
        <f t="shared" si="85"/>
        <v>9.9154847935456214</v>
      </c>
      <c r="AG244">
        <f t="shared" si="86"/>
        <v>21499.827654048873</v>
      </c>
      <c r="AI244">
        <f t="shared" si="90"/>
        <v>4.5326253164694602E-2</v>
      </c>
      <c r="AJ244">
        <f>SUM(AI225:AI244)</f>
        <v>1.0000000000000002</v>
      </c>
      <c r="AK244">
        <f t="shared" si="75"/>
        <v>5.4327958613766934E-11</v>
      </c>
      <c r="AL244">
        <f t="shared" si="76"/>
        <v>5.2907239671501936E-6</v>
      </c>
      <c r="AM244">
        <f t="shared" si="77"/>
        <v>3.2433593462299418E-2</v>
      </c>
      <c r="AN244">
        <f t="shared" si="78"/>
        <v>5.3169428085279432E-3</v>
      </c>
      <c r="AO244">
        <f t="shared" si="79"/>
        <v>7.5704261155721368E-3</v>
      </c>
      <c r="AP244">
        <f>SUM(AK225:AO244)</f>
        <v>1.0000000000000002</v>
      </c>
      <c r="AQ244" s="25">
        <f t="shared" si="71"/>
        <v>5.3718496092184924E-7</v>
      </c>
      <c r="AR244" s="26">
        <f t="shared" si="71"/>
        <v>5.2313715075273756E-2</v>
      </c>
      <c r="AS244" s="26">
        <f t="shared" si="71"/>
        <v>320.69746556215046</v>
      </c>
      <c r="AT244" s="26">
        <f t="shared" si="69"/>
        <v>52.572962204013713</v>
      </c>
      <c r="AU244" s="27">
        <f t="shared" si="69"/>
        <v>74.854994754484323</v>
      </c>
      <c r="AV244">
        <f>SUM(AQ225:AU244)</f>
        <v>9887.8178865665104</v>
      </c>
      <c r="AW244">
        <f>C244*0.5</f>
        <v>9887.8178865664995</v>
      </c>
    </row>
    <row r="245" spans="1:49">
      <c r="A245">
        <v>13</v>
      </c>
      <c r="B245">
        <v>1</v>
      </c>
      <c r="C245">
        <v>6227.3736275196297</v>
      </c>
      <c r="D245">
        <v>4568.4500073733298</v>
      </c>
      <c r="E245">
        <v>15446.2702799339</v>
      </c>
      <c r="F245">
        <v>8990.4367514448204</v>
      </c>
      <c r="G245">
        <v>0.85</v>
      </c>
      <c r="H245">
        <v>27.773854481370101</v>
      </c>
      <c r="I245">
        <v>8.2721848265371207</v>
      </c>
      <c r="J245">
        <v>23.330037764350902</v>
      </c>
      <c r="K245">
        <v>20.830390861027599</v>
      </c>
      <c r="L245">
        <v>27.773854481370101</v>
      </c>
      <c r="M245">
        <v>23.8061609840315</v>
      </c>
      <c r="N245">
        <f t="shared" si="80"/>
        <v>-31.829263929774871</v>
      </c>
      <c r="O245">
        <f t="shared" si="81"/>
        <v>-14.656179496701331</v>
      </c>
      <c r="P245">
        <f t="shared" si="72"/>
        <v>-1.073092196753056</v>
      </c>
      <c r="Q245">
        <f t="shared" si="73"/>
        <v>-2.7676552841663158</v>
      </c>
      <c r="R245">
        <f t="shared" si="74"/>
        <v>-2.6069657567639548</v>
      </c>
      <c r="S245">
        <f t="shared" si="88"/>
        <v>1.5021950004944288E-14</v>
      </c>
      <c r="T245">
        <f t="shared" si="88"/>
        <v>4.3142183210593286E-7</v>
      </c>
      <c r="U245">
        <f t="shared" si="88"/>
        <v>0.3419495057748847</v>
      </c>
      <c r="V245">
        <f t="shared" si="88"/>
        <v>6.2809101719757551E-2</v>
      </c>
      <c r="W245">
        <f t="shared" si="88"/>
        <v>7.3758004300454649E-2</v>
      </c>
      <c r="X245">
        <f t="shared" si="82"/>
        <v>0.47851704321694405</v>
      </c>
      <c r="Y245">
        <f t="shared" si="83"/>
        <v>-0.73706345071519175</v>
      </c>
      <c r="Z245">
        <f t="shared" si="89"/>
        <v>3.1392716765019853E-14</v>
      </c>
      <c r="AA245">
        <f t="shared" si="89"/>
        <v>9.015809117384775E-7</v>
      </c>
      <c r="AB245">
        <f t="shared" si="89"/>
        <v>0.71460256352845497</v>
      </c>
      <c r="AC245">
        <f t="shared" si="89"/>
        <v>0.13125781539045819</v>
      </c>
      <c r="AD245">
        <f t="shared" si="89"/>
        <v>0.15413871950014363</v>
      </c>
      <c r="AE245">
        <f t="shared" si="84"/>
        <v>1</v>
      </c>
      <c r="AF245" s="14">
        <f t="shared" si="85"/>
        <v>9.3332106495075688</v>
      </c>
      <c r="AG245">
        <f t="shared" si="86"/>
        <v>6749.7870418068433</v>
      </c>
      <c r="AH245">
        <f>SUM(AG245:AG264)</f>
        <v>459591.08937166474</v>
      </c>
      <c r="AI245">
        <f>AG245/$AH$245</f>
        <v>1.4686505456480656E-2</v>
      </c>
      <c r="AK245">
        <f t="shared" si="75"/>
        <v>4.6104930606321588E-16</v>
      </c>
      <c r="AL245">
        <f t="shared" si="76"/>
        <v>1.3241072979705955E-8</v>
      </c>
      <c r="AM245">
        <f t="shared" si="77"/>
        <v>1.0495014448475719E-2</v>
      </c>
      <c r="AN245">
        <f t="shared" si="78"/>
        <v>1.9277186219376948E-3</v>
      </c>
      <c r="AO245">
        <f t="shared" si="79"/>
        <v>2.2637591449938006E-3</v>
      </c>
      <c r="AQ245" s="20">
        <f t="shared" si="71"/>
        <v>1.4355631447821483E-12</v>
      </c>
      <c r="AR245" s="21">
        <f t="shared" si="71"/>
        <v>4.1228554336941813E-5</v>
      </c>
      <c r="AS245" s="21">
        <f t="shared" si="71"/>
        <v>32.67818809843758</v>
      </c>
      <c r="AT245" s="21">
        <f t="shared" si="69"/>
        <v>6.0023120537666426</v>
      </c>
      <c r="AU245" s="22">
        <f t="shared" si="69"/>
        <v>7.0486369992953897</v>
      </c>
    </row>
    <row r="246" spans="1:49">
      <c r="A246">
        <v>13</v>
      </c>
      <c r="B246">
        <v>2</v>
      </c>
      <c r="C246">
        <v>6227.3736275196297</v>
      </c>
      <c r="D246">
        <v>4568.4500073733298</v>
      </c>
      <c r="E246">
        <v>8431.2878347709793</v>
      </c>
      <c r="F246">
        <v>5653.8832326649099</v>
      </c>
      <c r="G246">
        <v>0.85</v>
      </c>
      <c r="H246">
        <v>24.216383907951599</v>
      </c>
      <c r="I246">
        <v>7.0057650407570202</v>
      </c>
      <c r="J246">
        <v>20.3417624826793</v>
      </c>
      <c r="K246">
        <v>18.1622879309637</v>
      </c>
      <c r="L246">
        <v>24.216383907951599</v>
      </c>
      <c r="M246">
        <v>20.756900492529901</v>
      </c>
      <c r="N246">
        <f t="shared" si="80"/>
        <v>-27.560299241672663</v>
      </c>
      <c r="O246">
        <f t="shared" si="81"/>
        <v>-12.521697152650226</v>
      </c>
      <c r="P246">
        <f t="shared" si="72"/>
        <v>-0.76359225686564203</v>
      </c>
      <c r="Q246">
        <f t="shared" si="73"/>
        <v>-2.500844991159926</v>
      </c>
      <c r="R246">
        <f t="shared" si="74"/>
        <v>-2.2386366099445465</v>
      </c>
      <c r="S246">
        <f t="shared" si="88"/>
        <v>1.0732826768100592E-12</v>
      </c>
      <c r="T246">
        <f t="shared" si="88"/>
        <v>3.6466662910174349E-6</v>
      </c>
      <c r="U246">
        <f t="shared" si="88"/>
        <v>0.46598946292286841</v>
      </c>
      <c r="V246">
        <f t="shared" si="88"/>
        <v>8.2015666822204125E-2</v>
      </c>
      <c r="W246">
        <f t="shared" si="88"/>
        <v>0.10660374783468472</v>
      </c>
      <c r="X246">
        <f t="shared" si="82"/>
        <v>0.65461252424712157</v>
      </c>
      <c r="Y246">
        <f t="shared" si="83"/>
        <v>-0.42371178442603774</v>
      </c>
      <c r="Z246">
        <f t="shared" si="89"/>
        <v>1.6395694201611183E-12</v>
      </c>
      <c r="AA246">
        <f t="shared" si="89"/>
        <v>5.5707249035779044E-6</v>
      </c>
      <c r="AB246">
        <f t="shared" si="89"/>
        <v>0.71185540401752778</v>
      </c>
      <c r="AC246">
        <f t="shared" si="89"/>
        <v>0.12528887515027523</v>
      </c>
      <c r="AD246">
        <f t="shared" si="89"/>
        <v>0.16285015010565385</v>
      </c>
      <c r="AE246">
        <f t="shared" si="84"/>
        <v>1</v>
      </c>
      <c r="AF246" s="15">
        <f t="shared" si="85"/>
        <v>8.8419653060436207</v>
      </c>
      <c r="AG246">
        <f t="shared" si="86"/>
        <v>5142.8725126299096</v>
      </c>
      <c r="AI246">
        <f t="shared" ref="AI246:AI264" si="91">AG246/$AH$245</f>
        <v>1.1190104924925866E-2</v>
      </c>
      <c r="AK246">
        <f t="shared" si="75"/>
        <v>1.8346953843302776E-14</v>
      </c>
      <c r="AL246">
        <f t="shared" si="76"/>
        <v>6.2336996178934277E-8</v>
      </c>
      <c r="AM246">
        <f t="shared" si="77"/>
        <v>7.9657366623316298E-3</v>
      </c>
      <c r="AN246">
        <f t="shared" si="78"/>
        <v>1.4019956588575168E-3</v>
      </c>
      <c r="AO246">
        <f t="shared" si="79"/>
        <v>1.8223102667221938E-3</v>
      </c>
      <c r="AQ246" s="23">
        <f t="shared" si="71"/>
        <v>5.7126668254551808E-11</v>
      </c>
      <c r="AR246">
        <f t="shared" si="71"/>
        <v>1.9409788301174362E-4</v>
      </c>
      <c r="AS246">
        <f t="shared" si="71"/>
        <v>24.802809207385113</v>
      </c>
      <c r="AT246">
        <f t="shared" si="69"/>
        <v>4.365375395933154</v>
      </c>
      <c r="AU246" s="24">
        <f t="shared" si="69"/>
        <v>5.6741034480720263</v>
      </c>
    </row>
    <row r="247" spans="1:49">
      <c r="A247">
        <v>13</v>
      </c>
      <c r="B247">
        <v>3</v>
      </c>
      <c r="C247">
        <v>6227.3736275196297</v>
      </c>
      <c r="D247">
        <v>4568.4500073733298</v>
      </c>
      <c r="E247">
        <v>13526.411711832499</v>
      </c>
      <c r="F247">
        <v>9921.3813291440892</v>
      </c>
      <c r="G247">
        <v>0.85</v>
      </c>
      <c r="H247">
        <v>23.4090253421613</v>
      </c>
      <c r="I247">
        <v>6.77296074001256</v>
      </c>
      <c r="J247">
        <v>19.6635812874155</v>
      </c>
      <c r="K247">
        <v>17.556769006621</v>
      </c>
      <c r="L247">
        <v>23.4090253421613</v>
      </c>
      <c r="M247">
        <v>20.064878864709701</v>
      </c>
      <c r="N247">
        <f t="shared" si="80"/>
        <v>-26.591468962724306</v>
      </c>
      <c r="O247">
        <f t="shared" si="81"/>
        <v>-12.03728201317605</v>
      </c>
      <c r="P247">
        <f t="shared" si="72"/>
        <v>-0.69335206164188989</v>
      </c>
      <c r="Q247">
        <f t="shared" si="73"/>
        <v>-2.4402930987256561</v>
      </c>
      <c r="R247">
        <f t="shared" si="74"/>
        <v>-2.156683471241688</v>
      </c>
      <c r="S247">
        <f t="shared" si="88"/>
        <v>2.827950242258262E-12</v>
      </c>
      <c r="T247">
        <f t="shared" si="88"/>
        <v>5.9193612421453926E-6</v>
      </c>
      <c r="U247">
        <f t="shared" si="88"/>
        <v>0.4998975699523755</v>
      </c>
      <c r="V247">
        <f t="shared" si="88"/>
        <v>8.7135308470982595E-2</v>
      </c>
      <c r="W247">
        <f t="shared" si="88"/>
        <v>0.1157082350717288</v>
      </c>
      <c r="X247">
        <f t="shared" si="82"/>
        <v>0.70274703285915696</v>
      </c>
      <c r="Y247">
        <f t="shared" si="83"/>
        <v>-0.3527582913898849</v>
      </c>
      <c r="Z247">
        <f t="shared" si="89"/>
        <v>4.0241368657973884E-12</v>
      </c>
      <c r="AA247">
        <f t="shared" si="89"/>
        <v>8.4231750051824669E-6</v>
      </c>
      <c r="AB247">
        <f t="shared" si="89"/>
        <v>0.71134782016584319</v>
      </c>
      <c r="AC247">
        <f t="shared" si="89"/>
        <v>0.12399242458053332</v>
      </c>
      <c r="AD247">
        <f t="shared" si="89"/>
        <v>0.16465133207459418</v>
      </c>
      <c r="AE247">
        <f t="shared" si="84"/>
        <v>0.99999999999999989</v>
      </c>
      <c r="AF247" s="15">
        <f t="shared" si="85"/>
        <v>9.3885152670662713</v>
      </c>
      <c r="AG247">
        <f t="shared" si="86"/>
        <v>9335.5452463651127</v>
      </c>
      <c r="AI247">
        <f t="shared" si="91"/>
        <v>2.031272029039621E-2</v>
      </c>
      <c r="AK247">
        <f t="shared" si="75"/>
        <v>8.1741166565214022E-14</v>
      </c>
      <c r="AL247">
        <f t="shared" si="76"/>
        <v>1.710975978373281E-7</v>
      </c>
      <c r="AM247">
        <f t="shared" si="77"/>
        <v>1.4449409300211838E-2</v>
      </c>
      <c r="AN247">
        <f t="shared" si="78"/>
        <v>2.518623438632421E-3</v>
      </c>
      <c r="AO247">
        <f t="shared" si="79"/>
        <v>3.3445164538723733E-3</v>
      </c>
      <c r="AQ247" s="23">
        <f t="shared" si="71"/>
        <v>2.5451639247545158E-10</v>
      </c>
      <c r="AR247">
        <f t="shared" si="71"/>
        <v>5.3274433425206833E-4</v>
      </c>
      <c r="AS247">
        <f t="shared" si="71"/>
        <v>44.990935204688036</v>
      </c>
      <c r="AT247">
        <f t="shared" si="69"/>
        <v>7.8422045896961716</v>
      </c>
      <c r="AU247" s="24">
        <f t="shared" si="69"/>
        <v>10.413776780825145</v>
      </c>
    </row>
    <row r="248" spans="1:49">
      <c r="A248">
        <v>13</v>
      </c>
      <c r="B248">
        <v>4</v>
      </c>
      <c r="C248">
        <v>6227.3736275196297</v>
      </c>
      <c r="D248">
        <v>4568.4500073733298</v>
      </c>
      <c r="E248">
        <v>8663.6969940755498</v>
      </c>
      <c r="F248">
        <v>5979.9144694669303</v>
      </c>
      <c r="G248">
        <v>0.85</v>
      </c>
      <c r="H248">
        <v>19.026104219363098</v>
      </c>
      <c r="I248">
        <v>7.42164626304137</v>
      </c>
      <c r="J248">
        <v>15.981927544265</v>
      </c>
      <c r="K248">
        <v>14.269578164522301</v>
      </c>
      <c r="L248">
        <v>19.026104219363098</v>
      </c>
      <c r="M248">
        <v>16.308089330882702</v>
      </c>
      <c r="N248">
        <f t="shared" si="80"/>
        <v>-21.331963615366462</v>
      </c>
      <c r="O248">
        <f t="shared" si="81"/>
        <v>-9.4075293394971276</v>
      </c>
      <c r="P248">
        <f t="shared" si="72"/>
        <v>-0.3120379239584431</v>
      </c>
      <c r="Q248">
        <f t="shared" si="73"/>
        <v>-2.111574014515786</v>
      </c>
      <c r="R248">
        <f t="shared" si="74"/>
        <v>-1.7691585041012923</v>
      </c>
      <c r="S248">
        <f t="shared" si="88"/>
        <v>5.4405889320378849E-10</v>
      </c>
      <c r="T248">
        <f t="shared" si="88"/>
        <v>8.2103546961536904E-5</v>
      </c>
      <c r="U248">
        <f t="shared" si="88"/>
        <v>0.731953769117626</v>
      </c>
      <c r="V248">
        <f t="shared" si="88"/>
        <v>0.12104728622043054</v>
      </c>
      <c r="W248">
        <f t="shared" si="88"/>
        <v>0.17047638366154222</v>
      </c>
      <c r="X248">
        <f t="shared" si="82"/>
        <v>1.023559543090619</v>
      </c>
      <c r="Y248">
        <f t="shared" si="83"/>
        <v>2.3286300382712882E-2</v>
      </c>
      <c r="Z248">
        <f t="shared" si="89"/>
        <v>5.3153614450314517E-10</v>
      </c>
      <c r="AA248">
        <f t="shared" si="89"/>
        <v>8.0213747715767244E-5</v>
      </c>
      <c r="AB248">
        <f t="shared" si="89"/>
        <v>0.71510619392742425</v>
      </c>
      <c r="AC248">
        <f t="shared" si="89"/>
        <v>0.11826110853788779</v>
      </c>
      <c r="AD248">
        <f t="shared" si="89"/>
        <v>0.16655248325543617</v>
      </c>
      <c r="AE248">
        <f t="shared" si="84"/>
        <v>1</v>
      </c>
      <c r="AF248" s="15">
        <f t="shared" si="85"/>
        <v>8.8928132015222179</v>
      </c>
      <c r="AG248">
        <f t="shared" si="86"/>
        <v>7399.0997159928511</v>
      </c>
      <c r="AI248">
        <f t="shared" si="91"/>
        <v>1.6099310641789457E-2</v>
      </c>
      <c r="AK248">
        <f t="shared" si="75"/>
        <v>8.5573655076952242E-12</v>
      </c>
      <c r="AL248">
        <f t="shared" si="76"/>
        <v>1.2913860422182664E-6</v>
      </c>
      <c r="AM248">
        <f t="shared" si="77"/>
        <v>1.1512716757905337E-2</v>
      </c>
      <c r="AN248">
        <f t="shared" si="78"/>
        <v>1.9039223231938349E-3</v>
      </c>
      <c r="AO248">
        <f t="shared" si="79"/>
        <v>2.6813801660907038E-3</v>
      </c>
      <c r="AQ248" s="23">
        <f t="shared" si="71"/>
        <v>2.6644956141833682E-8</v>
      </c>
      <c r="AR248">
        <f t="shared" si="71"/>
        <v>4.020971691128492E-3</v>
      </c>
      <c r="AS248">
        <f t="shared" si="71"/>
        <v>35.846994359641492</v>
      </c>
      <c r="AT248">
        <f t="shared" si="69"/>
        <v>5.9282178321515966</v>
      </c>
      <c r="AU248" s="24">
        <f t="shared" si="69"/>
        <v>8.3489780658337267</v>
      </c>
    </row>
    <row r="249" spans="1:49">
      <c r="A249">
        <v>13</v>
      </c>
      <c r="B249">
        <v>5</v>
      </c>
      <c r="C249">
        <v>6227.3736275196297</v>
      </c>
      <c r="D249">
        <v>4568.4500073733298</v>
      </c>
      <c r="E249">
        <v>14782.8116542268</v>
      </c>
      <c r="F249">
        <v>12480.475744780801</v>
      </c>
      <c r="G249">
        <v>0.85</v>
      </c>
      <c r="H249">
        <v>19.100457408512298</v>
      </c>
      <c r="I249">
        <v>7.1939627109998696</v>
      </c>
      <c r="J249">
        <v>16.0443842231502</v>
      </c>
      <c r="K249">
        <v>14.325343056384201</v>
      </c>
      <c r="L249">
        <v>19.100457408512298</v>
      </c>
      <c r="M249">
        <v>16.3718206358676</v>
      </c>
      <c r="N249">
        <f t="shared" si="80"/>
        <v>-21.421187442345506</v>
      </c>
      <c r="O249">
        <f t="shared" si="81"/>
        <v>-9.4521412529866495</v>
      </c>
      <c r="P249">
        <f t="shared" si="72"/>
        <v>-0.31850665141441714</v>
      </c>
      <c r="Q249">
        <f t="shared" si="73"/>
        <v>-2.1171505037019762</v>
      </c>
      <c r="R249">
        <f t="shared" si="74"/>
        <v>-1.7692322222467523</v>
      </c>
      <c r="S249">
        <f t="shared" si="88"/>
        <v>4.9761847730490601E-10</v>
      </c>
      <c r="T249">
        <f t="shared" si="88"/>
        <v>7.8521251270876314E-5</v>
      </c>
      <c r="U249">
        <f t="shared" si="88"/>
        <v>0.72723424080317933</v>
      </c>
      <c r="V249">
        <f t="shared" si="88"/>
        <v>0.12037414596188988</v>
      </c>
      <c r="W249">
        <f t="shared" si="88"/>
        <v>0.17046381692189802</v>
      </c>
      <c r="X249">
        <f t="shared" si="82"/>
        <v>1.0181507254358566</v>
      </c>
      <c r="Y249">
        <f t="shared" si="83"/>
        <v>1.7987967518043692E-2</v>
      </c>
      <c r="Z249">
        <f t="shared" si="89"/>
        <v>4.8874735819874041E-10</v>
      </c>
      <c r="AA249">
        <f t="shared" si="89"/>
        <v>7.7121441167035882E-5</v>
      </c>
      <c r="AB249">
        <f t="shared" si="89"/>
        <v>0.71426972709945291</v>
      </c>
      <c r="AC249">
        <f t="shared" si="89"/>
        <v>0.11822821803752026</v>
      </c>
      <c r="AD249">
        <f t="shared" si="89"/>
        <v>0.16742493293311239</v>
      </c>
      <c r="AE249">
        <f t="shared" si="84"/>
        <v>1</v>
      </c>
      <c r="AF249" s="15">
        <f t="shared" si="85"/>
        <v>9.595459734844523</v>
      </c>
      <c r="AG249">
        <f t="shared" si="86"/>
        <v>14884.137270416297</v>
      </c>
      <c r="AI249">
        <f t="shared" si="91"/>
        <v>3.2385608891515538E-2</v>
      </c>
      <c r="AK249">
        <f t="shared" si="75"/>
        <v>1.5828380789385858E-11</v>
      </c>
      <c r="AL249">
        <f t="shared" si="76"/>
        <v>2.4976248307856498E-6</v>
      </c>
      <c r="AM249">
        <f t="shared" si="77"/>
        <v>2.3132060024892421E-2</v>
      </c>
      <c r="AN249">
        <f t="shared" si="78"/>
        <v>3.828892829303954E-3</v>
      </c>
      <c r="AO249">
        <f t="shared" si="79"/>
        <v>5.4221583966599972E-3</v>
      </c>
      <c r="AQ249" s="23">
        <f t="shared" si="71"/>
        <v>4.9284620547079918E-8</v>
      </c>
      <c r="AR249">
        <f t="shared" si="71"/>
        <v>7.7768215013363671E-3</v>
      </c>
      <c r="AS249">
        <f t="shared" si="71"/>
        <v>72.025990274608063</v>
      </c>
      <c r="AT249">
        <f t="shared" si="71"/>
        <v>11.921973113903231</v>
      </c>
      <c r="AU249" s="24">
        <f t="shared" si="71"/>
        <v>16.882903101797293</v>
      </c>
    </row>
    <row r="250" spans="1:49">
      <c r="A250">
        <v>13</v>
      </c>
      <c r="B250">
        <v>6</v>
      </c>
      <c r="C250">
        <v>6227.3736275196297</v>
      </c>
      <c r="D250">
        <v>4568.4500073733298</v>
      </c>
      <c r="E250">
        <v>9917.1173318633791</v>
      </c>
      <c r="F250">
        <v>8485.8407141789503</v>
      </c>
      <c r="G250">
        <v>0.85</v>
      </c>
      <c r="H250">
        <v>16.301520826388899</v>
      </c>
      <c r="I250">
        <v>7.8171902550930099</v>
      </c>
      <c r="J250">
        <v>13.693277494166701</v>
      </c>
      <c r="K250">
        <v>12.2261406197917</v>
      </c>
      <c r="L250">
        <v>16.301520826388899</v>
      </c>
      <c r="M250">
        <v>13.9727321369047</v>
      </c>
      <c r="N250">
        <f t="shared" si="80"/>
        <v>-18.062463543797424</v>
      </c>
      <c r="O250">
        <f t="shared" si="81"/>
        <v>-7.7727793037126078</v>
      </c>
      <c r="P250">
        <f t="shared" si="72"/>
        <v>-7.4999168769692148E-2</v>
      </c>
      <c r="Q250">
        <f t="shared" si="73"/>
        <v>-1.9072302600427262</v>
      </c>
      <c r="R250">
        <f t="shared" si="74"/>
        <v>-1.5280277945152312</v>
      </c>
      <c r="S250">
        <f t="shared" si="88"/>
        <v>1.4307763515785042E-8</v>
      </c>
      <c r="T250">
        <f t="shared" si="88"/>
        <v>4.2104143709876689E-4</v>
      </c>
      <c r="U250">
        <f t="shared" si="88"/>
        <v>0.9277442574973771</v>
      </c>
      <c r="V250">
        <f t="shared" si="88"/>
        <v>0.14849109928020762</v>
      </c>
      <c r="W250">
        <f t="shared" si="88"/>
        <v>0.21696314154168356</v>
      </c>
      <c r="X250">
        <f t="shared" si="82"/>
        <v>1.2936195540641304</v>
      </c>
      <c r="Y250">
        <f t="shared" si="83"/>
        <v>0.25744414517156267</v>
      </c>
      <c r="Z250">
        <f t="shared" si="89"/>
        <v>1.1060256062792743E-8</v>
      </c>
      <c r="AA250">
        <f t="shared" si="89"/>
        <v>3.2547547366301949E-4</v>
      </c>
      <c r="AB250">
        <f t="shared" si="89"/>
        <v>0.71716932121403654</v>
      </c>
      <c r="AC250">
        <f t="shared" si="89"/>
        <v>0.1147873026607375</v>
      </c>
      <c r="AD250">
        <f t="shared" si="89"/>
        <v>0.16771788959130696</v>
      </c>
      <c r="AE250">
        <f t="shared" si="84"/>
        <v>1</v>
      </c>
      <c r="AF250" s="15">
        <f t="shared" si="85"/>
        <v>9.2076776615028511</v>
      </c>
      <c r="AG250">
        <f t="shared" si="86"/>
        <v>11942.856105088162</v>
      </c>
      <c r="AI250">
        <f t="shared" si="91"/>
        <v>2.5985830407234341E-2</v>
      </c>
      <c r="AK250">
        <f t="shared" si="75"/>
        <v>2.8740993830831761E-10</v>
      </c>
      <c r="AL250">
        <f t="shared" si="76"/>
        <v>8.4577504603214922E-6</v>
      </c>
      <c r="AM250">
        <f t="shared" si="77"/>
        <v>1.8636240354339324E-2</v>
      </c>
      <c r="AN250">
        <f t="shared" si="78"/>
        <v>2.9828433798458039E-3</v>
      </c>
      <c r="AO250">
        <f t="shared" si="79"/>
        <v>4.3582886351789564E-3</v>
      </c>
      <c r="AQ250" s="23">
        <f t="shared" ref="AQ250:AU300" si="92">AK250*$C250*0.5</f>
        <v>8.9490453505413042E-7</v>
      </c>
      <c r="AR250">
        <f t="shared" si="92"/>
        <v>2.6334786082374034E-2</v>
      </c>
      <c r="AS250">
        <f t="shared" si="92"/>
        <v>58.027415849364893</v>
      </c>
      <c r="AT250">
        <f t="shared" si="92"/>
        <v>9.2876400993366381</v>
      </c>
      <c r="AU250" s="24">
        <f t="shared" si="92"/>
        <v>13.570345853915978</v>
      </c>
    </row>
    <row r="251" spans="1:49">
      <c r="A251">
        <v>13</v>
      </c>
      <c r="B251">
        <v>7</v>
      </c>
      <c r="C251">
        <v>6227.3736275196297</v>
      </c>
      <c r="D251">
        <v>4568.4500073733298</v>
      </c>
      <c r="E251">
        <v>10744.4542109262</v>
      </c>
      <c r="F251">
        <v>6602.88492501783</v>
      </c>
      <c r="G251">
        <v>0.85</v>
      </c>
      <c r="H251">
        <v>13.1938241510623</v>
      </c>
      <c r="I251">
        <v>7.3044740899254004</v>
      </c>
      <c r="J251">
        <v>11.0828122868924</v>
      </c>
      <c r="K251">
        <v>9.8953681132967404</v>
      </c>
      <c r="L251">
        <v>15</v>
      </c>
      <c r="M251">
        <v>11.308992129482</v>
      </c>
      <c r="N251">
        <f t="shared" si="80"/>
        <v>-14.333227533405509</v>
      </c>
      <c r="O251">
        <f t="shared" si="81"/>
        <v>-5.9081612985166494</v>
      </c>
      <c r="P251">
        <f t="shared" si="72"/>
        <v>0.19537044198372067</v>
      </c>
      <c r="Q251">
        <f t="shared" si="73"/>
        <v>-1.6741530093932302</v>
      </c>
      <c r="R251">
        <f t="shared" si="74"/>
        <v>-1.314383267869623</v>
      </c>
      <c r="S251">
        <f t="shared" si="88"/>
        <v>5.9587940354200285E-7</v>
      </c>
      <c r="T251">
        <f t="shared" si="88"/>
        <v>2.717178376962971E-3</v>
      </c>
      <c r="U251">
        <f t="shared" si="88"/>
        <v>1.2157612720996016</v>
      </c>
      <c r="V251">
        <f t="shared" si="88"/>
        <v>0.18746689495631891</v>
      </c>
      <c r="W251">
        <f t="shared" si="88"/>
        <v>0.26863995104930571</v>
      </c>
      <c r="X251">
        <f t="shared" si="82"/>
        <v>1.6745858923615926</v>
      </c>
      <c r="Y251">
        <f t="shared" si="83"/>
        <v>0.5155659062702006</v>
      </c>
      <c r="Z251">
        <f t="shared" si="89"/>
        <v>3.5583687063173635E-7</v>
      </c>
      <c r="AA251">
        <f t="shared" si="89"/>
        <v>1.6225971981234462E-3</v>
      </c>
      <c r="AB251">
        <f t="shared" si="89"/>
        <v>0.72600711474110691</v>
      </c>
      <c r="AC251">
        <f t="shared" si="89"/>
        <v>0.11194821108396108</v>
      </c>
      <c r="AD251">
        <f t="shared" si="89"/>
        <v>0.16042172113993805</v>
      </c>
      <c r="AE251">
        <f t="shared" si="84"/>
        <v>1.0000000000000002</v>
      </c>
      <c r="AF251" s="15">
        <f t="shared" si="85"/>
        <v>9.0136626232282975</v>
      </c>
      <c r="AG251">
        <f t="shared" si="86"/>
        <v>11784.716482793732</v>
      </c>
      <c r="AI251">
        <f t="shared" si="91"/>
        <v>2.5641742747678907E-2</v>
      </c>
      <c r="AK251">
        <f t="shared" si="75"/>
        <v>9.1242774968780833E-9</v>
      </c>
      <c r="AL251">
        <f t="shared" si="76"/>
        <v>4.1606219937385993E-5</v>
      </c>
      <c r="AM251">
        <f t="shared" si="77"/>
        <v>1.8616087669176065E-2</v>
      </c>
      <c r="AN251">
        <f t="shared" si="78"/>
        <v>2.8705472296777865E-3</v>
      </c>
      <c r="AO251">
        <f t="shared" si="79"/>
        <v>4.1134925046101747E-3</v>
      </c>
      <c r="AQ251" s="23">
        <f t="shared" si="92"/>
        <v>2.8410142527114697E-5</v>
      </c>
      <c r="AR251">
        <f t="shared" si="92"/>
        <v>0.12954873838942949</v>
      </c>
      <c r="AS251">
        <f t="shared" si="92"/>
        <v>57.9646666993102</v>
      </c>
      <c r="AT251">
        <f t="shared" si="92"/>
        <v>8.937985057322491</v>
      </c>
      <c r="AU251" s="24">
        <f t="shared" si="92"/>
        <v>12.808127370104536</v>
      </c>
    </row>
    <row r="252" spans="1:49">
      <c r="A252">
        <v>13</v>
      </c>
      <c r="B252">
        <v>8</v>
      </c>
      <c r="C252">
        <v>6227.3736275196297</v>
      </c>
      <c r="D252">
        <v>4568.4500073733298</v>
      </c>
      <c r="E252">
        <v>1326.9172514140701</v>
      </c>
      <c r="F252">
        <v>9665.5722048840307</v>
      </c>
      <c r="G252">
        <v>0.85</v>
      </c>
      <c r="H252">
        <v>11.686101353348301</v>
      </c>
      <c r="I252">
        <v>8.2184665409701196</v>
      </c>
      <c r="J252">
        <v>9.8163251368125604</v>
      </c>
      <c r="K252">
        <v>8.7645760150112206</v>
      </c>
      <c r="L252">
        <v>15</v>
      </c>
      <c r="M252">
        <v>10.016658302869899</v>
      </c>
      <c r="N252">
        <f t="shared" si="80"/>
        <v>-12.52396017614871</v>
      </c>
      <c r="O252">
        <f t="shared" si="81"/>
        <v>-5.0035276198882501</v>
      </c>
      <c r="P252">
        <f t="shared" si="72"/>
        <v>0.32654232538484373</v>
      </c>
      <c r="Q252">
        <f t="shared" si="73"/>
        <v>-1.561073799564678</v>
      </c>
      <c r="R252">
        <f t="shared" si="74"/>
        <v>-1.2771863500703597</v>
      </c>
      <c r="S252">
        <f t="shared" si="88"/>
        <v>3.638423130260937E-6</v>
      </c>
      <c r="T252">
        <f t="shared" si="88"/>
        <v>6.7142199578419468E-3</v>
      </c>
      <c r="U252">
        <f t="shared" si="88"/>
        <v>1.3861669185696961</v>
      </c>
      <c r="V252">
        <f t="shared" si="88"/>
        <v>0.20991054828386108</v>
      </c>
      <c r="W252">
        <f t="shared" si="88"/>
        <v>0.27882070167562434</v>
      </c>
      <c r="X252">
        <f t="shared" si="82"/>
        <v>1.8816160269101536</v>
      </c>
      <c r="Y252">
        <f t="shared" si="83"/>
        <v>0.63213099638899561</v>
      </c>
      <c r="Z252">
        <f t="shared" si="89"/>
        <v>1.9336692918351032E-6</v>
      </c>
      <c r="AA252">
        <f t="shared" si="89"/>
        <v>3.5683263013376468E-3</v>
      </c>
      <c r="AB252">
        <f t="shared" si="89"/>
        <v>0.73668957892857334</v>
      </c>
      <c r="AC252">
        <f t="shared" si="89"/>
        <v>0.11155865239336857</v>
      </c>
      <c r="AD252">
        <f t="shared" si="89"/>
        <v>0.14818150870742872</v>
      </c>
      <c r="AE252">
        <f t="shared" si="84"/>
        <v>1</v>
      </c>
      <c r="AF252" s="15">
        <f t="shared" si="85"/>
        <v>9.1967088629451759</v>
      </c>
      <c r="AG252">
        <f t="shared" si="86"/>
        <v>15355.06337854666</v>
      </c>
      <c r="AI252">
        <f t="shared" si="91"/>
        <v>3.3410272160714675E-2</v>
      </c>
      <c r="AK252">
        <f t="shared" si="75"/>
        <v>6.4604417309027217E-8</v>
      </c>
      <c r="AL252">
        <f t="shared" si="76"/>
        <v>1.1921875288592714E-4</v>
      </c>
      <c r="AM252">
        <f t="shared" si="77"/>
        <v>2.461299932996593E-2</v>
      </c>
      <c r="AN252">
        <f t="shared" si="78"/>
        <v>3.7272049383450076E-3</v>
      </c>
      <c r="AO252">
        <f t="shared" si="79"/>
        <v>4.9507845351005053E-3</v>
      </c>
      <c r="AQ252" s="23">
        <f t="shared" si="92"/>
        <v>2.011579222857544E-4</v>
      </c>
      <c r="AR252">
        <f t="shared" si="92"/>
        <v>0.3712098588138012</v>
      </c>
      <c r="AS252">
        <f t="shared" si="92"/>
        <v>76.637171460794079</v>
      </c>
      <c r="AT252">
        <f t="shared" si="92"/>
        <v>11.605348868705313</v>
      </c>
      <c r="AU252" s="24">
        <f t="shared" si="92"/>
        <v>15.415192524708459</v>
      </c>
    </row>
    <row r="253" spans="1:49">
      <c r="A253">
        <v>13</v>
      </c>
      <c r="B253">
        <v>9</v>
      </c>
      <c r="C253">
        <v>6227.3736275196297</v>
      </c>
      <c r="D253">
        <v>4568.4500073733298</v>
      </c>
      <c r="E253">
        <v>6736.8860152257803</v>
      </c>
      <c r="F253">
        <v>5806.3655341846197</v>
      </c>
      <c r="G253">
        <v>0.85</v>
      </c>
      <c r="H253">
        <v>9.1280119396876707</v>
      </c>
      <c r="I253">
        <v>7.3915074007080399</v>
      </c>
      <c r="J253">
        <v>7.6675300293376303</v>
      </c>
      <c r="K253">
        <v>6.8460089547657397</v>
      </c>
      <c r="L253">
        <v>15</v>
      </c>
      <c r="M253">
        <v>7.824010234018</v>
      </c>
      <c r="N253">
        <f t="shared" si="80"/>
        <v>-9.4542528797559537</v>
      </c>
      <c r="O253">
        <f t="shared" si="81"/>
        <v>-3.4686739716918717</v>
      </c>
      <c r="P253">
        <f t="shared" si="72"/>
        <v>0.54909610437331913</v>
      </c>
      <c r="Q253">
        <f t="shared" si="73"/>
        <v>-1.36921709354013</v>
      </c>
      <c r="R253">
        <f t="shared" si="74"/>
        <v>-1.1427451724199023</v>
      </c>
      <c r="S253">
        <f t="shared" si="88"/>
        <v>7.8355618633434889E-5</v>
      </c>
      <c r="T253">
        <f t="shared" si="88"/>
        <v>3.1158320094010677E-2</v>
      </c>
      <c r="U253">
        <f t="shared" si="88"/>
        <v>1.7316870458888451</v>
      </c>
      <c r="V253">
        <f t="shared" si="88"/>
        <v>0.25430597942974015</v>
      </c>
      <c r="W253">
        <f t="shared" si="88"/>
        <v>0.31894226742983367</v>
      </c>
      <c r="X253">
        <f t="shared" si="82"/>
        <v>2.3361719684610631</v>
      </c>
      <c r="Y253">
        <f t="shared" si="83"/>
        <v>0.84851367889213813</v>
      </c>
      <c r="Z253">
        <f t="shared" si="89"/>
        <v>3.3540175848035325E-5</v>
      </c>
      <c r="AA253">
        <f t="shared" si="89"/>
        <v>1.3337340107944195E-2</v>
      </c>
      <c r="AB253">
        <f t="shared" si="89"/>
        <v>0.74124981776473498</v>
      </c>
      <c r="AC253">
        <f t="shared" si="89"/>
        <v>0.10885584745598263</v>
      </c>
      <c r="AD253">
        <f t="shared" si="89"/>
        <v>0.13652345449549019</v>
      </c>
      <c r="AE253">
        <f t="shared" si="84"/>
        <v>1</v>
      </c>
      <c r="AF253" s="15">
        <f t="shared" si="85"/>
        <v>8.82715987268476</v>
      </c>
      <c r="AG253">
        <f t="shared" si="86"/>
        <v>12346.395633358559</v>
      </c>
      <c r="AI253">
        <f t="shared" si="91"/>
        <v>2.6863870773121551E-2</v>
      </c>
      <c r="AK253">
        <f t="shared" si="75"/>
        <v>9.010189496893935E-7</v>
      </c>
      <c r="AL253">
        <f t="shared" si="76"/>
        <v>3.5829258111698387E-4</v>
      </c>
      <c r="AM253">
        <f t="shared" si="77"/>
        <v>1.9912839315031738E-2</v>
      </c>
      <c r="AN253">
        <f t="shared" si="78"/>
        <v>2.9242894189561498E-3</v>
      </c>
      <c r="AO253">
        <f t="shared" si="79"/>
        <v>3.667548439066989E-3</v>
      </c>
      <c r="AQ253" s="23">
        <f t="shared" si="92"/>
        <v>2.8054908225955827E-3</v>
      </c>
      <c r="AR253">
        <f t="shared" si="92"/>
        <v>1.1156108852919215</v>
      </c>
      <c r="AS253">
        <f t="shared" si="92"/>
        <v>62.002345199732346</v>
      </c>
      <c r="AT253">
        <f t="shared" si="92"/>
        <v>9.1053214034211152</v>
      </c>
      <c r="AU253" s="24">
        <f t="shared" si="92"/>
        <v>11.419597213548276</v>
      </c>
    </row>
    <row r="254" spans="1:49">
      <c r="A254">
        <v>13</v>
      </c>
      <c r="B254">
        <v>10</v>
      </c>
      <c r="C254">
        <v>6227.3736275196297</v>
      </c>
      <c r="D254">
        <v>4568.4500073733298</v>
      </c>
      <c r="E254">
        <v>15653.849400851201</v>
      </c>
      <c r="F254">
        <v>10723.919758195199</v>
      </c>
      <c r="G254">
        <v>0.85</v>
      </c>
      <c r="H254">
        <v>6.9837585573940304</v>
      </c>
      <c r="I254">
        <v>7.5652294462152003</v>
      </c>
      <c r="J254">
        <v>5.8663571882109897</v>
      </c>
      <c r="K254">
        <v>5.2378189180455301</v>
      </c>
      <c r="L254">
        <v>15</v>
      </c>
      <c r="M254">
        <v>5.9860787634805899</v>
      </c>
      <c r="N254">
        <f t="shared" si="80"/>
        <v>-6.8811488210035865</v>
      </c>
      <c r="O254">
        <f t="shared" si="81"/>
        <v>-2.1821219423156881</v>
      </c>
      <c r="P254">
        <f t="shared" si="72"/>
        <v>0.73564614863286371</v>
      </c>
      <c r="Q254">
        <f t="shared" si="73"/>
        <v>-1.208398089868109</v>
      </c>
      <c r="R254">
        <f t="shared" si="74"/>
        <v>-1.0560602602582465</v>
      </c>
      <c r="S254">
        <f t="shared" si="88"/>
        <v>1.0269635699081425E-3</v>
      </c>
      <c r="T254">
        <f t="shared" si="88"/>
        <v>0.11280191734585601</v>
      </c>
      <c r="U254">
        <f t="shared" si="88"/>
        <v>2.0868299592898953</v>
      </c>
      <c r="V254">
        <f t="shared" si="88"/>
        <v>0.29867534748190505</v>
      </c>
      <c r="W254">
        <f t="shared" si="88"/>
        <v>0.34782344835472728</v>
      </c>
      <c r="X254">
        <f t="shared" si="82"/>
        <v>2.8471576360422914</v>
      </c>
      <c r="Y254">
        <f t="shared" si="83"/>
        <v>1.046321175938459</v>
      </c>
      <c r="Z254">
        <f t="shared" si="89"/>
        <v>3.6069782610831461E-4</v>
      </c>
      <c r="AA254">
        <f t="shared" si="89"/>
        <v>3.9619133102393657E-2</v>
      </c>
      <c r="AB254">
        <f t="shared" si="89"/>
        <v>0.73295202656594238</v>
      </c>
      <c r="AC254">
        <f t="shared" si="89"/>
        <v>0.10490298945901728</v>
      </c>
      <c r="AD254">
        <f t="shared" si="89"/>
        <v>0.12216515304653849</v>
      </c>
      <c r="AE254">
        <f t="shared" si="84"/>
        <v>1.0000000000000002</v>
      </c>
      <c r="AF254" s="15">
        <f t="shared" si="85"/>
        <v>9.4782276004781938</v>
      </c>
      <c r="AG254">
        <f t="shared" si="86"/>
        <v>27191.302051748557</v>
      </c>
      <c r="AI254">
        <f t="shared" si="91"/>
        <v>5.9164119323817745E-2</v>
      </c>
      <c r="AK254">
        <f t="shared" si="75"/>
        <v>2.134036922371399E-5</v>
      </c>
      <c r="AL254">
        <f t="shared" si="76"/>
        <v>2.3440311183762358E-3</v>
      </c>
      <c r="AM254">
        <f t="shared" si="77"/>
        <v>4.3364461158381447E-2</v>
      </c>
      <c r="AN254">
        <f t="shared" si="78"/>
        <v>6.2064929857784936E-3</v>
      </c>
      <c r="AO254">
        <f t="shared" si="79"/>
        <v>7.2277936920578604E-3</v>
      </c>
      <c r="AQ254" s="23">
        <f t="shared" si="92"/>
        <v>6.6447226252644029E-2</v>
      </c>
      <c r="AR254">
        <f t="shared" si="92"/>
        <v>7.2985787843307568</v>
      </c>
      <c r="AS254">
        <f t="shared" si="92"/>
        <v>135.02335089465197</v>
      </c>
      <c r="AT254">
        <f t="shared" si="92"/>
        <v>19.325075369511278</v>
      </c>
      <c r="AU254" s="24">
        <f t="shared" si="92"/>
        <v>22.505085911536927</v>
      </c>
    </row>
    <row r="255" spans="1:49">
      <c r="A255">
        <v>13</v>
      </c>
      <c r="B255">
        <v>11</v>
      </c>
      <c r="C255">
        <v>6227.3736275196297</v>
      </c>
      <c r="D255">
        <v>4568.4500073733298</v>
      </c>
      <c r="E255">
        <v>10891.4480381786</v>
      </c>
      <c r="F255">
        <v>9022.5382886068801</v>
      </c>
      <c r="G255">
        <v>0.85</v>
      </c>
      <c r="H255">
        <v>4.9109851596462599</v>
      </c>
      <c r="I255">
        <v>7.5185413565573</v>
      </c>
      <c r="J255">
        <v>4.1252275341028497</v>
      </c>
      <c r="K255">
        <v>3.6832388697346801</v>
      </c>
      <c r="L255">
        <v>15</v>
      </c>
      <c r="M255">
        <v>4.2094158511253603</v>
      </c>
      <c r="N255">
        <f t="shared" si="80"/>
        <v>-4.3938207437062609</v>
      </c>
      <c r="O255">
        <f t="shared" si="81"/>
        <v>-0.93845790366702575</v>
      </c>
      <c r="P255">
        <f t="shared" si="72"/>
        <v>0.91597743423692168</v>
      </c>
      <c r="Q255">
        <f t="shared" si="73"/>
        <v>-1.0529400850370241</v>
      </c>
      <c r="R255">
        <f t="shared" si="74"/>
        <v>-0.965826471950748</v>
      </c>
      <c r="S255">
        <f t="shared" si="88"/>
        <v>1.2353439610589082E-2</v>
      </c>
      <c r="T255">
        <f t="shared" si="88"/>
        <v>0.39123068581825887</v>
      </c>
      <c r="U255">
        <f t="shared" si="88"/>
        <v>2.4992168785883662</v>
      </c>
      <c r="V255">
        <f t="shared" si="88"/>
        <v>0.34891041333840317</v>
      </c>
      <c r="W255">
        <f t="shared" si="88"/>
        <v>0.38066845789161641</v>
      </c>
      <c r="X255">
        <f t="shared" si="82"/>
        <v>3.632379875247234</v>
      </c>
      <c r="Y255">
        <f t="shared" si="83"/>
        <v>1.2898880464722007</v>
      </c>
      <c r="Z255">
        <f t="shared" si="89"/>
        <v>3.4009217193309823E-3</v>
      </c>
      <c r="AA255">
        <f t="shared" si="89"/>
        <v>0.10770643469431461</v>
      </c>
      <c r="AB255">
        <f t="shared" si="89"/>
        <v>0.68803841129591647</v>
      </c>
      <c r="AC255">
        <f t="shared" si="89"/>
        <v>9.6055595868715399E-2</v>
      </c>
      <c r="AD255">
        <f t="shared" si="89"/>
        <v>0.10479863642172245</v>
      </c>
      <c r="AE255">
        <f t="shared" si="84"/>
        <v>0.99999999999999989</v>
      </c>
      <c r="AF255" s="15">
        <f t="shared" si="85"/>
        <v>9.2739023690630891</v>
      </c>
      <c r="AG255">
        <f t="shared" si="86"/>
        <v>26286.847593950439</v>
      </c>
      <c r="AI255">
        <f t="shared" si="91"/>
        <v>5.7196164594680902E-2</v>
      </c>
      <c r="AK255">
        <f t="shared" si="75"/>
        <v>1.9451967843248002E-4</v>
      </c>
      <c r="AL255">
        <f t="shared" si="76"/>
        <v>6.1603949666822677E-3</v>
      </c>
      <c r="AM255">
        <f t="shared" si="77"/>
        <v>3.9353158219943993E-2</v>
      </c>
      <c r="AN255">
        <f t="shared" si="78"/>
        <v>5.4940116715471972E-3</v>
      </c>
      <c r="AO255">
        <f t="shared" si="79"/>
        <v>5.9940800580749578E-3</v>
      </c>
      <c r="AQ255" s="23">
        <f t="shared" si="92"/>
        <v>0.60567335775201248</v>
      </c>
      <c r="AR255">
        <f t="shared" si="92"/>
        <v>19.181540575310912</v>
      </c>
      <c r="AS255">
        <f t="shared" si="92"/>
        <v>122.53340982924328</v>
      </c>
      <c r="AT255">
        <f t="shared" si="92"/>
        <v>17.106631696339026</v>
      </c>
      <c r="AU255" s="24">
        <f t="shared" si="92"/>
        <v>18.663688037448662</v>
      </c>
    </row>
    <row r="256" spans="1:49">
      <c r="A256">
        <v>13</v>
      </c>
      <c r="B256">
        <v>12</v>
      </c>
      <c r="C256">
        <v>6227.3736275196297</v>
      </c>
      <c r="D256">
        <v>4568.4500073733298</v>
      </c>
      <c r="E256">
        <v>19775.635773132999</v>
      </c>
      <c r="F256">
        <v>19400.363349273801</v>
      </c>
      <c r="G256">
        <v>0.85</v>
      </c>
      <c r="H256">
        <v>2.9611948798229899</v>
      </c>
      <c r="I256">
        <v>6.9189619887475704</v>
      </c>
      <c r="J256">
        <v>2.4874036990513102</v>
      </c>
      <c r="K256">
        <v>2.2208961598672401</v>
      </c>
      <c r="L256">
        <v>15</v>
      </c>
      <c r="M256">
        <v>2.5381670398482798</v>
      </c>
      <c r="N256">
        <f t="shared" si="80"/>
        <v>-2.0540724079183379</v>
      </c>
      <c r="O256">
        <f t="shared" si="81"/>
        <v>0.23141626422693595</v>
      </c>
      <c r="P256">
        <f t="shared" si="72"/>
        <v>1.0856091885815451</v>
      </c>
      <c r="Q256">
        <f t="shared" si="73"/>
        <v>-0.90670581405028006</v>
      </c>
      <c r="R256">
        <f t="shared" si="74"/>
        <v>-0.86427665035260215</v>
      </c>
      <c r="S256">
        <f t="shared" si="88"/>
        <v>0.12821170860184594</v>
      </c>
      <c r="T256">
        <f t="shared" si="88"/>
        <v>1.2603837829483617</v>
      </c>
      <c r="U256">
        <f t="shared" si="88"/>
        <v>2.9612432249362972</v>
      </c>
      <c r="V256">
        <f t="shared" si="88"/>
        <v>0.40385240010527029</v>
      </c>
      <c r="W256">
        <f t="shared" si="88"/>
        <v>0.42135623030040931</v>
      </c>
      <c r="X256">
        <f t="shared" si="82"/>
        <v>5.1750473468921845</v>
      </c>
      <c r="Y256">
        <f t="shared" si="83"/>
        <v>1.6438484882674895</v>
      </c>
      <c r="Z256">
        <f t="shared" si="89"/>
        <v>2.4774982721431915E-2</v>
      </c>
      <c r="AA256">
        <f t="shared" si="89"/>
        <v>0.2435501935465906</v>
      </c>
      <c r="AB256">
        <f t="shared" si="89"/>
        <v>0.57221567773957427</v>
      </c>
      <c r="AC256">
        <f t="shared" si="89"/>
        <v>7.8038397145834659E-2</v>
      </c>
      <c r="AD256">
        <f t="shared" si="89"/>
        <v>8.1420748846568525E-2</v>
      </c>
      <c r="AE256">
        <f t="shared" si="84"/>
        <v>1</v>
      </c>
      <c r="AF256" s="15">
        <f t="shared" si="85"/>
        <v>10.015328914256084</v>
      </c>
      <c r="AG256">
        <f t="shared" si="86"/>
        <v>70687.416813928066</v>
      </c>
      <c r="AI256">
        <f t="shared" si="91"/>
        <v>0.15380502026392456</v>
      </c>
      <c r="AK256">
        <f t="shared" si="75"/>
        <v>3.8105167195082168E-3</v>
      </c>
      <c r="AL256">
        <f t="shared" si="76"/>
        <v>3.7459242453716117E-2</v>
      </c>
      <c r="AM256">
        <f t="shared" si="77"/>
        <v>8.8009643910070545E-2</v>
      </c>
      <c r="AN256">
        <f t="shared" si="78"/>
        <v>1.2002697254379293E-2</v>
      </c>
      <c r="AO256">
        <f t="shared" si="79"/>
        <v>1.2522919926250384E-2</v>
      </c>
      <c r="AQ256" s="23">
        <f t="shared" si="92"/>
        <v>11.864755663144042</v>
      </c>
      <c r="AR256">
        <f t="shared" si="92"/>
        <v>116.63634928156773</v>
      </c>
      <c r="AS256">
        <f t="shared" si="92"/>
        <v>274.03446772648346</v>
      </c>
      <c r="AT256">
        <f t="shared" si="92"/>
        <v>37.372640170511943</v>
      </c>
      <c r="AU256" s="24">
        <f t="shared" si="92"/>
        <v>38.992450644135857</v>
      </c>
    </row>
    <row r="257" spans="1:49">
      <c r="A257">
        <v>13</v>
      </c>
      <c r="B257">
        <v>13</v>
      </c>
      <c r="C257">
        <v>6227.3736275196297</v>
      </c>
      <c r="D257">
        <v>4568.4500073733298</v>
      </c>
      <c r="E257">
        <v>6227.3736275196297</v>
      </c>
      <c r="F257">
        <v>4568.4500073733298</v>
      </c>
      <c r="G257">
        <v>0.85</v>
      </c>
      <c r="H257">
        <v>0.51724161185195805</v>
      </c>
      <c r="I257">
        <v>7.7911844355245998</v>
      </c>
      <c r="J257">
        <v>0.43448295395564401</v>
      </c>
      <c r="K257">
        <v>0.38793120888896798</v>
      </c>
      <c r="L257">
        <v>15</v>
      </c>
      <c r="M257">
        <v>0.44334995301596303</v>
      </c>
      <c r="N257">
        <f t="shared" si="80"/>
        <v>0.87867151364690044</v>
      </c>
      <c r="O257">
        <f t="shared" si="81"/>
        <v>1.6977882250095551</v>
      </c>
      <c r="P257">
        <f t="shared" si="72"/>
        <v>1.2982331228950248</v>
      </c>
      <c r="Q257">
        <f t="shared" si="73"/>
        <v>-0.72340931895245286</v>
      </c>
      <c r="R257">
        <f t="shared" si="74"/>
        <v>-0.78570246941429722</v>
      </c>
      <c r="S257">
        <f t="shared" si="88"/>
        <v>2.4076989855862543</v>
      </c>
      <c r="T257">
        <f t="shared" si="88"/>
        <v>5.4618536310560337</v>
      </c>
      <c r="U257">
        <f t="shared" si="88"/>
        <v>3.6628191954796208</v>
      </c>
      <c r="V257">
        <f t="shared" si="88"/>
        <v>0.48509558792812124</v>
      </c>
      <c r="W257">
        <f t="shared" si="88"/>
        <v>0.45579940415869091</v>
      </c>
      <c r="X257">
        <f t="shared" si="82"/>
        <v>12.473266804208722</v>
      </c>
      <c r="Y257">
        <f t="shared" si="83"/>
        <v>2.5235876984550623</v>
      </c>
      <c r="Z257">
        <f t="shared" si="89"/>
        <v>0.19302874085671365</v>
      </c>
      <c r="AA257">
        <f t="shared" si="89"/>
        <v>0.43788477523892128</v>
      </c>
      <c r="AB257">
        <f t="shared" si="89"/>
        <v>0.29365355948641414</v>
      </c>
      <c r="AC257">
        <f t="shared" si="89"/>
        <v>3.8890821109065075E-2</v>
      </c>
      <c r="AD257">
        <f t="shared" si="89"/>
        <v>3.6542103308885798E-2</v>
      </c>
      <c r="AE257">
        <f t="shared" si="84"/>
        <v>1</v>
      </c>
      <c r="AF257" s="15">
        <f t="shared" si="85"/>
        <v>8.6129679999005333</v>
      </c>
      <c r="AG257">
        <f t="shared" si="86"/>
        <v>32192.197510104244</v>
      </c>
      <c r="AI257">
        <f t="shared" si="91"/>
        <v>7.0045303868088868E-2</v>
      </c>
      <c r="AK257">
        <f t="shared" si="75"/>
        <v>1.3520756808583088E-2</v>
      </c>
      <c r="AL257">
        <f t="shared" si="76"/>
        <v>3.0671772140820036E-2</v>
      </c>
      <c r="AM257">
        <f t="shared" si="77"/>
        <v>2.056905280617179E-2</v>
      </c>
      <c r="AN257">
        <f t="shared" si="78"/>
        <v>2.724119382263948E-3</v>
      </c>
      <c r="AO257">
        <f t="shared" si="79"/>
        <v>2.5596027302500013E-3</v>
      </c>
      <c r="AQ257" s="23">
        <f t="shared" si="92"/>
        <v>42.099402186938399</v>
      </c>
      <c r="AR257">
        <f t="shared" si="92"/>
        <v>95.502292469516988</v>
      </c>
      <c r="AS257">
        <f t="shared" si="92"/>
        <v>64.045588494106426</v>
      </c>
      <c r="AT257">
        <f t="shared" si="92"/>
        <v>8.4820545996627867</v>
      </c>
      <c r="AU257" s="24">
        <f t="shared" si="92"/>
        <v>7.9698012696430496</v>
      </c>
    </row>
    <row r="258" spans="1:49">
      <c r="A258">
        <v>13</v>
      </c>
      <c r="B258">
        <v>14</v>
      </c>
      <c r="C258">
        <v>6227.3736275196297</v>
      </c>
      <c r="D258">
        <v>4568.4500073733298</v>
      </c>
      <c r="E258">
        <v>17670.048517895</v>
      </c>
      <c r="F258">
        <v>16690.792978189998</v>
      </c>
      <c r="G258">
        <v>0.85</v>
      </c>
      <c r="H258">
        <v>2.8500183711527098</v>
      </c>
      <c r="I258">
        <v>6.8285851728304197</v>
      </c>
      <c r="J258">
        <v>2.39401543176827</v>
      </c>
      <c r="K258">
        <v>2.1375137783645299</v>
      </c>
      <c r="L258">
        <v>15</v>
      </c>
      <c r="M258">
        <v>2.44287288955945</v>
      </c>
      <c r="N258">
        <f t="shared" si="80"/>
        <v>-1.9206605975140016</v>
      </c>
      <c r="O258">
        <f t="shared" si="81"/>
        <v>0.29812216942910408</v>
      </c>
      <c r="P258">
        <f t="shared" si="72"/>
        <v>1.0952815448358597</v>
      </c>
      <c r="Q258">
        <f t="shared" si="73"/>
        <v>-0.89836757590000904</v>
      </c>
      <c r="R258">
        <f t="shared" si="74"/>
        <v>-0.85680063836064613</v>
      </c>
      <c r="S258">
        <f t="shared" si="88"/>
        <v>0.14651014591742709</v>
      </c>
      <c r="T258">
        <f t="shared" si="88"/>
        <v>1.3473263799199433</v>
      </c>
      <c r="U258">
        <f t="shared" si="88"/>
        <v>2.9900243908249444</v>
      </c>
      <c r="V258">
        <f t="shared" si="88"/>
        <v>0.40723389586150555</v>
      </c>
      <c r="W258">
        <f t="shared" si="88"/>
        <v>0.42451809888817188</v>
      </c>
      <c r="X258">
        <f t="shared" si="82"/>
        <v>5.3156129114119928</v>
      </c>
      <c r="Y258">
        <f t="shared" si="83"/>
        <v>1.6706483224383264</v>
      </c>
      <c r="Z258">
        <f t="shared" si="89"/>
        <v>2.7562230049311364E-2</v>
      </c>
      <c r="AA258">
        <f t="shared" si="89"/>
        <v>0.25346585659527482</v>
      </c>
      <c r="AB258">
        <f t="shared" si="89"/>
        <v>0.56249851910881532</v>
      </c>
      <c r="AC258">
        <f t="shared" si="89"/>
        <v>7.6610901254156885E-2</v>
      </c>
      <c r="AD258">
        <f t="shared" si="89"/>
        <v>7.9862492992441511E-2</v>
      </c>
      <c r="AE258">
        <f t="shared" si="84"/>
        <v>0.99999999999999989</v>
      </c>
      <c r="AF258" s="15">
        <f t="shared" si="85"/>
        <v>9.8699979981782864</v>
      </c>
      <c r="AG258">
        <f t="shared" si="86"/>
        <v>62283.500105876003</v>
      </c>
      <c r="AI258">
        <f t="shared" si="91"/>
        <v>0.1355193813505558</v>
      </c>
      <c r="AK258">
        <f t="shared" si="75"/>
        <v>3.735216364924375E-3</v>
      </c>
      <c r="AL258">
        <f t="shared" si="76"/>
        <v>3.4349536079280339E-2</v>
      </c>
      <c r="AM258">
        <f t="shared" si="77"/>
        <v>7.6229451320230443E-2</v>
      </c>
      <c r="AN258">
        <f t="shared" si="78"/>
        <v>1.0382261942671861E-2</v>
      </c>
      <c r="AO258">
        <f t="shared" si="79"/>
        <v>1.0822915643448771E-2</v>
      </c>
      <c r="AQ258" s="23">
        <f t="shared" si="92"/>
        <v>11.630293942004895</v>
      </c>
      <c r="AR258">
        <f t="shared" si="92"/>
        <v>106.95369754882221</v>
      </c>
      <c r="AS258">
        <f t="shared" si="92"/>
        <v>237.35463739594724</v>
      </c>
      <c r="AT258">
        <f t="shared" si="92"/>
        <v>32.327112107897733</v>
      </c>
      <c r="AU258" s="24">
        <f t="shared" si="92"/>
        <v>33.699169725441259</v>
      </c>
    </row>
    <row r="259" spans="1:49">
      <c r="A259">
        <v>13</v>
      </c>
      <c r="B259">
        <v>15</v>
      </c>
      <c r="C259">
        <v>6227.3736275196297</v>
      </c>
      <c r="D259">
        <v>4568.4500073733298</v>
      </c>
      <c r="E259">
        <v>19842.180276010698</v>
      </c>
      <c r="F259">
        <v>16403.885489804201</v>
      </c>
      <c r="G259">
        <v>0.85</v>
      </c>
      <c r="H259">
        <v>4.7251395170228401</v>
      </c>
      <c r="I259">
        <v>6.6968310242038402</v>
      </c>
      <c r="J259">
        <v>3.9691171942991801</v>
      </c>
      <c r="K259">
        <v>3.5438546377671201</v>
      </c>
      <c r="L259">
        <v>15</v>
      </c>
      <c r="M259">
        <v>4.0501195860195596</v>
      </c>
      <c r="N259">
        <f t="shared" si="80"/>
        <v>-4.1708059725581581</v>
      </c>
      <c r="O259">
        <f t="shared" si="81"/>
        <v>-0.82695051809297393</v>
      </c>
      <c r="P259">
        <f t="shared" si="72"/>
        <v>0.93214600514515877</v>
      </c>
      <c r="Q259">
        <f t="shared" si="73"/>
        <v>-1.039001661840268</v>
      </c>
      <c r="R259">
        <f t="shared" si="74"/>
        <v>-0.9332103487248542</v>
      </c>
      <c r="S259">
        <f t="shared" si="88"/>
        <v>1.5439811043770508E-2</v>
      </c>
      <c r="T259">
        <f t="shared" si="88"/>
        <v>0.43738104027850705</v>
      </c>
      <c r="U259">
        <f t="shared" si="88"/>
        <v>2.5399540876663269</v>
      </c>
      <c r="V259">
        <f t="shared" si="88"/>
        <v>0.35380772545458988</v>
      </c>
      <c r="W259">
        <f t="shared" si="88"/>
        <v>0.39328908639873927</v>
      </c>
      <c r="X259">
        <f t="shared" si="82"/>
        <v>3.7398717508419335</v>
      </c>
      <c r="Y259">
        <f t="shared" si="83"/>
        <v>1.3190513196197489</v>
      </c>
      <c r="Z259">
        <f t="shared" si="89"/>
        <v>4.1284332919423348E-3</v>
      </c>
      <c r="AA259">
        <f t="shared" si="89"/>
        <v>0.11695081259940057</v>
      </c>
      <c r="AB259">
        <f t="shared" si="89"/>
        <v>0.67915539806800151</v>
      </c>
      <c r="AC259">
        <f t="shared" si="89"/>
        <v>9.4604240205547002E-2</v>
      </c>
      <c r="AD259">
        <f t="shared" si="89"/>
        <v>0.10516111583510868</v>
      </c>
      <c r="AE259">
        <f t="shared" si="84"/>
        <v>1</v>
      </c>
      <c r="AF259" s="15">
        <f t="shared" si="85"/>
        <v>9.8720078519071119</v>
      </c>
      <c r="AG259">
        <f t="shared" si="86"/>
        <v>48793.079860130776</v>
      </c>
      <c r="AI259">
        <f t="shared" si="91"/>
        <v>0.10616628779038949</v>
      </c>
      <c r="AK259">
        <f t="shared" si="75"/>
        <v>4.3830043699577499E-4</v>
      </c>
      <c r="AL259">
        <f t="shared" si="76"/>
        <v>1.241623362774787E-2</v>
      </c>
      <c r="AM259">
        <f t="shared" si="77"/>
        <v>7.2103407445683984E-2</v>
      </c>
      <c r="AN259">
        <f t="shared" si="78"/>
        <v>1.0043780991853239E-2</v>
      </c>
      <c r="AO259">
        <f t="shared" si="79"/>
        <v>1.1164565288108634E-2</v>
      </c>
      <c r="AQ259" s="23">
        <f t="shared" si="92"/>
        <v>1.3647302911389092</v>
      </c>
      <c r="AR259">
        <f t="shared" si="92"/>
        <v>38.660262923279731</v>
      </c>
      <c r="AS259">
        <f t="shared" si="92"/>
        <v>224.50742899077747</v>
      </c>
      <c r="AT259">
        <f t="shared" si="92"/>
        <v>31.273188434624906</v>
      </c>
      <c r="AU259" s="24">
        <f t="shared" si="92"/>
        <v>34.762959718944401</v>
      </c>
    </row>
    <row r="260" spans="1:49">
      <c r="A260">
        <v>13</v>
      </c>
      <c r="B260">
        <v>16</v>
      </c>
      <c r="C260">
        <v>6227.3736275196297</v>
      </c>
      <c r="D260">
        <v>4568.4500073733298</v>
      </c>
      <c r="E260">
        <v>12576.9110439045</v>
      </c>
      <c r="F260">
        <v>7323.1631650911904</v>
      </c>
      <c r="G260">
        <v>0.85</v>
      </c>
      <c r="H260">
        <v>7.1455578088506799</v>
      </c>
      <c r="I260">
        <v>8.1557347580817208</v>
      </c>
      <c r="J260">
        <v>6.0022685594345804</v>
      </c>
      <c r="K260">
        <v>5.3591683566380102</v>
      </c>
      <c r="L260">
        <v>15</v>
      </c>
      <c r="M260">
        <v>6.1247638361577401</v>
      </c>
      <c r="N260">
        <f t="shared" si="80"/>
        <v>-7.0753079227515663</v>
      </c>
      <c r="O260">
        <f t="shared" si="81"/>
        <v>-2.279201493189678</v>
      </c>
      <c r="P260">
        <f t="shared" si="72"/>
        <v>0.72156961375613538</v>
      </c>
      <c r="Q260">
        <f t="shared" si="73"/>
        <v>-1.220533033727357</v>
      </c>
      <c r="R260">
        <f t="shared" si="74"/>
        <v>-1.0807096732480996</v>
      </c>
      <c r="S260">
        <f t="shared" si="88"/>
        <v>8.4573209359157283E-4</v>
      </c>
      <c r="T260">
        <f t="shared" si="88"/>
        <v>0.10236591396874581</v>
      </c>
      <c r="U260">
        <f t="shared" si="88"/>
        <v>2.0576604093375401</v>
      </c>
      <c r="V260">
        <f t="shared" si="88"/>
        <v>0.29507284122138833</v>
      </c>
      <c r="W260">
        <f t="shared" si="88"/>
        <v>0.33935460928127492</v>
      </c>
      <c r="X260">
        <f t="shared" si="82"/>
        <v>2.7952995059025407</v>
      </c>
      <c r="Y260">
        <f t="shared" si="83"/>
        <v>1.0279392586129652</v>
      </c>
      <c r="Z260">
        <f t="shared" si="89"/>
        <v>3.0255509000224451E-4</v>
      </c>
      <c r="AA260">
        <f t="shared" si="89"/>
        <v>3.6620731965426402E-2</v>
      </c>
      <c r="AB260">
        <f t="shared" si="89"/>
        <v>0.73611446823232873</v>
      </c>
      <c r="AC260">
        <f t="shared" si="89"/>
        <v>0.10556036682234371</v>
      </c>
      <c r="AD260">
        <f t="shared" si="89"/>
        <v>0.12140187788989888</v>
      </c>
      <c r="AE260">
        <f t="shared" si="84"/>
        <v>1</v>
      </c>
      <c r="AF260" s="15">
        <f t="shared" si="85"/>
        <v>9.1280125360663948</v>
      </c>
      <c r="AG260">
        <f t="shared" si="86"/>
        <v>18912.342251473823</v>
      </c>
      <c r="AI260">
        <f t="shared" si="91"/>
        <v>4.1150367552447657E-2</v>
      </c>
      <c r="AK260">
        <f t="shared" si="75"/>
        <v>1.2450253158456244E-5</v>
      </c>
      <c r="AL260">
        <f t="shared" si="76"/>
        <v>1.5069565804169654E-3</v>
      </c>
      <c r="AM260">
        <f t="shared" si="77"/>
        <v>3.0291380928434881E-2</v>
      </c>
      <c r="AN260">
        <f t="shared" si="78"/>
        <v>4.3438478937106451E-3</v>
      </c>
      <c r="AO260">
        <f t="shared" si="79"/>
        <v>4.9957318967267074E-3</v>
      </c>
      <c r="AQ260" s="23">
        <f t="shared" si="92"/>
        <v>3.8766189087456694E-2</v>
      </c>
      <c r="AR260">
        <f t="shared" si="92"/>
        <v>4.6921908333528872</v>
      </c>
      <c r="AS260">
        <f t="shared" si="92"/>
        <v>94.317873367443227</v>
      </c>
      <c r="AT260">
        <f t="shared" si="92"/>
        <v>13.525381907625182</v>
      </c>
      <c r="AU260" s="24">
        <f t="shared" si="92"/>
        <v>15.555144531917259</v>
      </c>
    </row>
    <row r="261" spans="1:49">
      <c r="A261">
        <v>13</v>
      </c>
      <c r="B261">
        <v>17</v>
      </c>
      <c r="C261">
        <v>6227.3736275196297</v>
      </c>
      <c r="D261">
        <v>4568.4500073733298</v>
      </c>
      <c r="E261">
        <v>5608.6090709096197</v>
      </c>
      <c r="F261">
        <v>4747.0148078372004</v>
      </c>
      <c r="G261">
        <v>0.85</v>
      </c>
      <c r="H261">
        <v>9.5699488845979399</v>
      </c>
      <c r="I261">
        <v>7.4230485815662197</v>
      </c>
      <c r="J261">
        <v>8.0387570630622704</v>
      </c>
      <c r="K261">
        <v>7.17746166344845</v>
      </c>
      <c r="L261">
        <v>15</v>
      </c>
      <c r="M261">
        <v>8.2028133296554095</v>
      </c>
      <c r="N261">
        <f t="shared" si="80"/>
        <v>-9.9845772136482775</v>
      </c>
      <c r="O261">
        <f t="shared" si="81"/>
        <v>-3.7338361386380337</v>
      </c>
      <c r="P261">
        <f t="shared" ref="P261:P324" si="93">$P$2+$J$2*J261+$K$2*K261+$F$2*G261</f>
        <v>0.51064759016612449</v>
      </c>
      <c r="Q261">
        <f t="shared" ref="Q261:Q324" si="94">$Q$2+$K$3*K261</f>
        <v>-1.4023623644084009</v>
      </c>
      <c r="R261">
        <f t="shared" ref="R261:R324" si="95">$R$2+$L$2*L261+$M$2*M261+$I$2*I261</f>
        <v>-1.1626315626275181</v>
      </c>
      <c r="S261">
        <f t="shared" ref="S261:W311" si="96">EXP(N261)</f>
        <v>4.6105550511965786E-5</v>
      </c>
      <c r="T261">
        <f t="shared" si="96"/>
        <v>2.3900972305395899E-2</v>
      </c>
      <c r="U261">
        <f t="shared" si="96"/>
        <v>1.6663699704119579</v>
      </c>
      <c r="V261">
        <f t="shared" si="96"/>
        <v>0.24601509960916984</v>
      </c>
      <c r="W261">
        <f t="shared" si="96"/>
        <v>0.31266230687822338</v>
      </c>
      <c r="X261">
        <f t="shared" si="82"/>
        <v>2.2489944547552589</v>
      </c>
      <c r="Y261">
        <f t="shared" si="83"/>
        <v>0.81048320732507662</v>
      </c>
      <c r="Z261">
        <f t="shared" si="89"/>
        <v>2.0500517648889936E-5</v>
      </c>
      <c r="AA261">
        <f t="shared" si="89"/>
        <v>1.0627403840351782E-2</v>
      </c>
      <c r="AB261">
        <f t="shared" si="89"/>
        <v>0.74094000849517272</v>
      </c>
      <c r="AC261">
        <f t="shared" si="89"/>
        <v>0.10938893116832599</v>
      </c>
      <c r="AD261">
        <f t="shared" si="89"/>
        <v>0.13902315597850065</v>
      </c>
      <c r="AE261">
        <f t="shared" si="84"/>
        <v>1</v>
      </c>
      <c r="AF261" s="15">
        <f t="shared" si="85"/>
        <v>8.6284315092255301</v>
      </c>
      <c r="AG261">
        <f t="shared" si="86"/>
        <v>9855.3502013436446</v>
      </c>
      <c r="AI261">
        <f t="shared" si="91"/>
        <v>2.1443736463249322E-2</v>
      </c>
      <c r="AK261">
        <f t="shared" ref="AK261:AK324" si="97">Z261*$AI261</f>
        <v>4.3960769782298739E-7</v>
      </c>
      <c r="AL261">
        <f t="shared" ref="AL261:AL324" si="98">AA261*$AI261</f>
        <v>2.2789124724102738E-4</v>
      </c>
      <c r="AM261">
        <f t="shared" ref="AM261:AM324" si="99">AB261*$AI261</f>
        <v>1.5888522277248199E-2</v>
      </c>
      <c r="AN261">
        <f t="shared" ref="AN261:AN324" si="100">AC261*$AI261</f>
        <v>2.3457074119701024E-3</v>
      </c>
      <c r="AO261">
        <f t="shared" ref="AO261:AO324" si="101">AD261*$AI261</f>
        <v>2.9811759190921726E-3</v>
      </c>
      <c r="AQ261" s="23">
        <f t="shared" si="92"/>
        <v>1.3688006919387451E-3</v>
      </c>
      <c r="AR261">
        <f t="shared" si="92"/>
        <v>0.70958197150566471</v>
      </c>
      <c r="AS261">
        <f t="shared" si="92"/>
        <v>49.471882304796779</v>
      </c>
      <c r="AT261">
        <f t="shared" si="92"/>
        <v>7.3037982375899695</v>
      </c>
      <c r="AU261" s="24">
        <f t="shared" si="92"/>
        <v>9.282448148775595</v>
      </c>
    </row>
    <row r="262" spans="1:49">
      <c r="A262">
        <v>13</v>
      </c>
      <c r="B262">
        <v>18</v>
      </c>
      <c r="C262">
        <v>6227.3736275196297</v>
      </c>
      <c r="D262">
        <v>4568.4500073733298</v>
      </c>
      <c r="E262">
        <v>1403.3937696467699</v>
      </c>
      <c r="F262">
        <v>9993.6097877586708</v>
      </c>
      <c r="G262">
        <v>0.85</v>
      </c>
      <c r="H262">
        <v>11.158831326597801</v>
      </c>
      <c r="I262">
        <v>7.5214777251339902</v>
      </c>
      <c r="J262">
        <v>9.3734183143420999</v>
      </c>
      <c r="K262">
        <v>8.3691234949483206</v>
      </c>
      <c r="L262">
        <v>15</v>
      </c>
      <c r="M262">
        <v>9.5647125656552205</v>
      </c>
      <c r="N262">
        <f t="shared" ref="N262:N325" si="102">$N$2+$G$2*60*H262/$N$3</f>
        <v>-11.891236144048111</v>
      </c>
      <c r="O262">
        <f t="shared" ref="O262:O325" si="103">$O$2+$H$2*60*H262/$O$3</f>
        <v>-4.6871656038379506</v>
      </c>
      <c r="P262">
        <f t="shared" si="93"/>
        <v>0.3724148177121408</v>
      </c>
      <c r="Q262">
        <f t="shared" si="94"/>
        <v>-1.521528547558388</v>
      </c>
      <c r="R262">
        <f t="shared" si="95"/>
        <v>-1.2336793987345418</v>
      </c>
      <c r="S262">
        <f t="shared" si="96"/>
        <v>6.8501764695209602E-6</v>
      </c>
      <c r="T262">
        <f t="shared" si="96"/>
        <v>9.2127618011245554E-3</v>
      </c>
      <c r="U262">
        <f t="shared" si="96"/>
        <v>1.4512348543727913</v>
      </c>
      <c r="V262">
        <f t="shared" si="96"/>
        <v>0.21837783080681858</v>
      </c>
      <c r="W262">
        <f t="shared" si="96"/>
        <v>0.29121909284087272</v>
      </c>
      <c r="X262">
        <f t="shared" ref="X262:X325" si="104">SUM(S262:W262)</f>
        <v>1.9700513899980765</v>
      </c>
      <c r="Y262">
        <f t="shared" ref="Y262:Y325" si="105">LN(X262)</f>
        <v>0.67805962870309555</v>
      </c>
      <c r="Z262">
        <f t="shared" si="89"/>
        <v>3.4771562327253041E-6</v>
      </c>
      <c r="AA262">
        <f t="shared" si="89"/>
        <v>4.6764068429370007E-3</v>
      </c>
      <c r="AB262">
        <f t="shared" si="89"/>
        <v>0.73664822234622429</v>
      </c>
      <c r="AC262">
        <f t="shared" si="89"/>
        <v>0.11084879913058095</v>
      </c>
      <c r="AD262">
        <f t="shared" si="89"/>
        <v>0.14782309452402512</v>
      </c>
      <c r="AE262">
        <f t="shared" si="84"/>
        <v>1.0000000000000002</v>
      </c>
      <c r="AF262" s="15">
        <f t="shared" si="85"/>
        <v>9.2305467269012063</v>
      </c>
      <c r="AG262">
        <f t="shared" si="86"/>
        <v>16402.490581266331</v>
      </c>
      <c r="AI262">
        <f t="shared" si="91"/>
        <v>3.5689313741245912E-2</v>
      </c>
      <c r="AK262">
        <f t="shared" si="97"/>
        <v>1.2409731971706206E-7</v>
      </c>
      <c r="AL262">
        <f t="shared" si="98"/>
        <v>1.668977509992879E-4</v>
      </c>
      <c r="AM262">
        <f t="shared" si="99"/>
        <v>2.6290469524245477E-2</v>
      </c>
      <c r="AN262">
        <f t="shared" si="100"/>
        <v>3.9561175700116502E-3</v>
      </c>
      <c r="AO262">
        <f t="shared" si="101"/>
        <v>5.2757047986697831E-3</v>
      </c>
      <c r="AQ262" s="23">
        <f t="shared" si="92"/>
        <v>3.8640018802595203E-4</v>
      </c>
      <c r="AR262">
        <f t="shared" si="92"/>
        <v>0.51966732653265169</v>
      </c>
      <c r="AS262">
        <f t="shared" si="92"/>
        <v>81.860288285197413</v>
      </c>
      <c r="AT262">
        <f t="shared" si="92"/>
        <v>12.318111111428797</v>
      </c>
      <c r="AU262" s="24">
        <f t="shared" si="92"/>
        <v>16.426892464907482</v>
      </c>
    </row>
    <row r="263" spans="1:49">
      <c r="A263">
        <v>13</v>
      </c>
      <c r="B263">
        <v>19</v>
      </c>
      <c r="C263">
        <v>6227.3736275196297</v>
      </c>
      <c r="D263">
        <v>4568.4500073733298</v>
      </c>
      <c r="E263">
        <v>12938.436402822699</v>
      </c>
      <c r="F263">
        <v>16131.022423926899</v>
      </c>
      <c r="G263">
        <v>0.85</v>
      </c>
      <c r="H263">
        <v>13.0836896220612</v>
      </c>
      <c r="I263">
        <v>7.3291402933323502</v>
      </c>
      <c r="J263">
        <v>10.990299282531399</v>
      </c>
      <c r="K263">
        <v>9.8127672165459003</v>
      </c>
      <c r="L263">
        <v>15</v>
      </c>
      <c r="M263">
        <v>11.214591104623899</v>
      </c>
      <c r="N263">
        <f t="shared" si="102"/>
        <v>-14.201066098604191</v>
      </c>
      <c r="O263">
        <f t="shared" si="103"/>
        <v>-5.8420805811159902</v>
      </c>
      <c r="P263">
        <f t="shared" si="93"/>
        <v>0.20495214600682099</v>
      </c>
      <c r="Q263">
        <f t="shared" si="94"/>
        <v>-1.665892919718146</v>
      </c>
      <c r="R263">
        <f t="shared" si="95"/>
        <v>-1.3104032027289265</v>
      </c>
      <c r="S263">
        <f t="shared" si="96"/>
        <v>6.8007272320545314E-7</v>
      </c>
      <c r="T263">
        <f t="shared" si="96"/>
        <v>2.9027968343366462E-3</v>
      </c>
      <c r="U263">
        <f t="shared" si="96"/>
        <v>1.2274663243925885</v>
      </c>
      <c r="V263">
        <f t="shared" si="96"/>
        <v>0.18902180131192522</v>
      </c>
      <c r="W263">
        <f t="shared" si="96"/>
        <v>0.26971128613133849</v>
      </c>
      <c r="X263">
        <f t="shared" si="104"/>
        <v>1.689102888742912</v>
      </c>
      <c r="Y263">
        <f t="shared" si="105"/>
        <v>0.52419755292880377</v>
      </c>
      <c r="Z263">
        <f t="shared" si="89"/>
        <v>4.0262362212380472E-7</v>
      </c>
      <c r="AA263">
        <f t="shared" si="89"/>
        <v>1.7185435260826571E-3</v>
      </c>
      <c r="AB263">
        <f t="shared" si="89"/>
        <v>0.72669719090120721</v>
      </c>
      <c r="AC263">
        <f t="shared" si="89"/>
        <v>0.11190662367086572</v>
      </c>
      <c r="AD263">
        <f t="shared" si="89"/>
        <v>0.1596772392782223</v>
      </c>
      <c r="AE263">
        <f t="shared" ref="AE263:AE326" si="106">SUM(Z263:AD263)</f>
        <v>1</v>
      </c>
      <c r="AF263" s="15">
        <f t="shared" ref="AF263:AF326" si="107">$E$2*LN(F263+0.15*E263)</f>
        <v>9.8021073208252112</v>
      </c>
      <c r="AG263">
        <f t="shared" si="86"/>
        <v>26083.17130784984</v>
      </c>
      <c r="AI263">
        <f t="shared" si="91"/>
        <v>5.6752996111194734E-2</v>
      </c>
      <c r="AK263">
        <f t="shared" si="97"/>
        <v>2.2850096860667428E-8</v>
      </c>
      <c r="AL263">
        <f t="shared" si="98"/>
        <v>9.7532494052687921E-5</v>
      </c>
      <c r="AM263">
        <f t="shared" si="99"/>
        <v>4.124224284923235E-2</v>
      </c>
      <c r="AN263">
        <f t="shared" si="100"/>
        <v>6.351036178009575E-3</v>
      </c>
      <c r="AO263">
        <f t="shared" si="101"/>
        <v>9.0621617398032612E-3</v>
      </c>
      <c r="AQ263" s="23">
        <f t="shared" si="92"/>
        <v>7.1148045288194707E-5</v>
      </c>
      <c r="AR263">
        <f t="shared" si="92"/>
        <v>0.30368564064496195</v>
      </c>
      <c r="AS263">
        <f t="shared" si="92"/>
        <v>128.41542772953477</v>
      </c>
      <c r="AT263">
        <f t="shared" si="92"/>
        <v>19.775137601179946</v>
      </c>
      <c r="AU263" s="24">
        <f t="shared" si="92"/>
        <v>28.216733513384117</v>
      </c>
    </row>
    <row r="264" spans="1:49">
      <c r="A264">
        <v>13</v>
      </c>
      <c r="B264">
        <v>20</v>
      </c>
      <c r="C264">
        <v>6227.3736275196297</v>
      </c>
      <c r="D264">
        <v>4568.4500073733298</v>
      </c>
      <c r="E264">
        <v>16808.942786625601</v>
      </c>
      <c r="F264">
        <v>17720.048513448</v>
      </c>
      <c r="G264">
        <v>0.85</v>
      </c>
      <c r="H264">
        <v>15.1647690260153</v>
      </c>
      <c r="I264">
        <v>7.9231779744490902</v>
      </c>
      <c r="J264">
        <v>12.7384059818529</v>
      </c>
      <c r="K264">
        <v>11.3735767695115</v>
      </c>
      <c r="L264">
        <v>15.1647690260153</v>
      </c>
      <c r="M264">
        <v>12.9983734508703</v>
      </c>
      <c r="N264">
        <f t="shared" si="102"/>
        <v>-16.698361383349106</v>
      </c>
      <c r="O264">
        <f t="shared" si="103"/>
        <v>-7.0907282234884486</v>
      </c>
      <c r="P264">
        <f t="shared" si="93"/>
        <v>2.3898237862809979E-2</v>
      </c>
      <c r="Q264">
        <f t="shared" si="94"/>
        <v>-1.8219738750147059</v>
      </c>
      <c r="R264">
        <f t="shared" si="95"/>
        <v>-1.4256519017755138</v>
      </c>
      <c r="S264">
        <f t="shared" si="96"/>
        <v>5.5974960320035528E-8</v>
      </c>
      <c r="T264">
        <f t="shared" si="96"/>
        <v>8.3279068699546824E-4</v>
      </c>
      <c r="U264">
        <f t="shared" si="96"/>
        <v>1.024186089222126</v>
      </c>
      <c r="V264">
        <f t="shared" si="96"/>
        <v>0.16170624778575091</v>
      </c>
      <c r="W264">
        <f t="shared" si="96"/>
        <v>0.24035172640820046</v>
      </c>
      <c r="X264">
        <f t="shared" si="104"/>
        <v>1.4270769100780332</v>
      </c>
      <c r="Y264">
        <f t="shared" si="105"/>
        <v>0.35562823338294164</v>
      </c>
      <c r="Z264">
        <f t="shared" si="89"/>
        <v>3.9223506403011449E-8</v>
      </c>
      <c r="AA264">
        <f t="shared" si="89"/>
        <v>5.8356398391305405E-4</v>
      </c>
      <c r="AB264">
        <f t="shared" si="89"/>
        <v>0.71768107380149748</v>
      </c>
      <c r="AC264">
        <f t="shared" si="89"/>
        <v>0.11331291722525924</v>
      </c>
      <c r="AD264">
        <f t="shared" si="89"/>
        <v>0.16842240576582374</v>
      </c>
      <c r="AE264">
        <f t="shared" si="106"/>
        <v>1</v>
      </c>
      <c r="AF264" s="16">
        <f t="shared" si="107"/>
        <v>9.9154847935456214</v>
      </c>
      <c r="AG264">
        <f t="shared" si="86"/>
        <v>25962.917706994947</v>
      </c>
      <c r="AI264">
        <f t="shared" si="91"/>
        <v>5.6491342646547933E-2</v>
      </c>
      <c r="AJ264">
        <f>SUM(AI245:AI264)</f>
        <v>1.0000000000000002</v>
      </c>
      <c r="AK264">
        <f t="shared" si="97"/>
        <v>2.2157885400115867E-9</v>
      </c>
      <c r="AL264">
        <f t="shared" si="98"/>
        <v>3.2966312971416919E-5</v>
      </c>
      <c r="AM264">
        <f t="shared" si="99"/>
        <v>4.0542767451062847E-2</v>
      </c>
      <c r="AN264">
        <f t="shared" si="100"/>
        <v>6.4011988332520432E-3</v>
      </c>
      <c r="AO264">
        <f t="shared" si="101"/>
        <v>9.5144078334730795E-3</v>
      </c>
      <c r="AP264">
        <f>SUM(AK245:AO264)</f>
        <v>1.0000000000000004</v>
      </c>
      <c r="AQ264" s="25">
        <f t="shared" si="92"/>
        <v>6.8992715591141894E-6</v>
      </c>
      <c r="AR264" s="26">
        <f t="shared" si="92"/>
        <v>0.10264677399738001</v>
      </c>
      <c r="AS264" s="26">
        <f t="shared" si="92"/>
        <v>126.23748040570501</v>
      </c>
      <c r="AT264" s="26">
        <f t="shared" si="92"/>
        <v>19.9313283993516</v>
      </c>
      <c r="AU264" s="27">
        <f t="shared" si="92"/>
        <v>29.624886211818215</v>
      </c>
      <c r="AV264">
        <f>SUM(AQ245:AU264)</f>
        <v>3113.6868137598144</v>
      </c>
      <c r="AW264">
        <f>C264*0.5</f>
        <v>3113.6868137598149</v>
      </c>
    </row>
    <row r="265" spans="1:49">
      <c r="A265">
        <v>14</v>
      </c>
      <c r="B265">
        <v>1</v>
      </c>
      <c r="C265">
        <v>17670.048517895</v>
      </c>
      <c r="D265">
        <v>16690.792978189998</v>
      </c>
      <c r="E265">
        <v>15446.2702799339</v>
      </c>
      <c r="F265">
        <v>8990.4367514448204</v>
      </c>
      <c r="G265">
        <v>0.92</v>
      </c>
      <c r="H265">
        <v>30.621885144813898</v>
      </c>
      <c r="I265">
        <v>7.5654702047889399</v>
      </c>
      <c r="J265">
        <v>25.7223835216437</v>
      </c>
      <c r="K265">
        <v>22.966413858610402</v>
      </c>
      <c r="L265">
        <v>30.621885144813898</v>
      </c>
      <c r="M265">
        <v>26.247330124126201</v>
      </c>
      <c r="N265">
        <f t="shared" si="102"/>
        <v>-35.24690072590743</v>
      </c>
      <c r="O265">
        <f t="shared" si="103"/>
        <v>-16.364997894767608</v>
      </c>
      <c r="P265">
        <f t="shared" si="93"/>
        <v>-1.250870864472664</v>
      </c>
      <c r="Q265">
        <f t="shared" si="94"/>
        <v>-2.9812575839245961</v>
      </c>
      <c r="R265">
        <f t="shared" si="95"/>
        <v>-2.8502243082884342</v>
      </c>
      <c r="S265">
        <f t="shared" si="96"/>
        <v>4.9256722461887629E-16</v>
      </c>
      <c r="T265">
        <f t="shared" si="96"/>
        <v>7.8121705860250425E-8</v>
      </c>
      <c r="U265">
        <f t="shared" si="96"/>
        <v>0.28625539862315091</v>
      </c>
      <c r="V265">
        <f t="shared" si="96"/>
        <v>5.0728997761587152E-2</v>
      </c>
      <c r="W265">
        <f t="shared" si="96"/>
        <v>5.7831347369314196E-2</v>
      </c>
      <c r="X265">
        <f t="shared" si="104"/>
        <v>0.39481582187575859</v>
      </c>
      <c r="Y265">
        <f t="shared" si="105"/>
        <v>-0.92933589655267146</v>
      </c>
      <c r="Z265">
        <f t="shared" si="89"/>
        <v>1.2475873491561296E-15</v>
      </c>
      <c r="AA265">
        <f t="shared" si="89"/>
        <v>1.9786873152422426E-7</v>
      </c>
      <c r="AB265">
        <f t="shared" si="89"/>
        <v>0.72503527660862166</v>
      </c>
      <c r="AC265">
        <f t="shared" si="89"/>
        <v>0.12848775289849113</v>
      </c>
      <c r="AD265">
        <f t="shared" si="89"/>
        <v>0.14647677262415454</v>
      </c>
      <c r="AE265">
        <f t="shared" si="106"/>
        <v>1</v>
      </c>
      <c r="AF265" s="14">
        <f t="shared" si="107"/>
        <v>9.3332106495075688</v>
      </c>
      <c r="AG265">
        <f t="shared" ref="AG265:AG328" si="108">EXP(AF265+$D$2*Y265)</f>
        <v>5899.8105659998237</v>
      </c>
      <c r="AH265">
        <f>SUM(AG265:AG284)</f>
        <v>489557.16659365635</v>
      </c>
      <c r="AI265">
        <f>AG265/$AH$265</f>
        <v>1.2051321007208952E-2</v>
      </c>
      <c r="AK265">
        <f t="shared" si="97"/>
        <v>1.5035075629213395E-17</v>
      </c>
      <c r="AL265">
        <f t="shared" si="98"/>
        <v>2.3845796008876723E-9</v>
      </c>
      <c r="AM265">
        <f t="shared" si="99"/>
        <v>8.7376328599610351E-3</v>
      </c>
      <c r="AN265">
        <f t="shared" si="100"/>
        <v>1.548447155674659E-3</v>
      </c>
      <c r="AO265">
        <f t="shared" si="101"/>
        <v>1.7652386069936428E-3</v>
      </c>
      <c r="AQ265" s="20">
        <f t="shared" si="92"/>
        <v>1.328352579192107E-13</v>
      </c>
      <c r="AR265" s="21">
        <f t="shared" si="92"/>
        <v>2.1067818621233931E-5</v>
      </c>
      <c r="AS265" s="21">
        <f t="shared" si="92"/>
        <v>77.197198283532572</v>
      </c>
      <c r="AT265" s="21">
        <f t="shared" si="92"/>
        <v>13.680568184083869</v>
      </c>
      <c r="AU265" s="22">
        <f t="shared" si="92"/>
        <v>15.595925915619526</v>
      </c>
    </row>
    <row r="266" spans="1:49">
      <c r="A266">
        <v>14</v>
      </c>
      <c r="B266">
        <v>2</v>
      </c>
      <c r="C266">
        <v>17670.048517895</v>
      </c>
      <c r="D266">
        <v>16690.792978189998</v>
      </c>
      <c r="E266">
        <v>8431.2878347709793</v>
      </c>
      <c r="F266">
        <v>5653.8832326649099</v>
      </c>
      <c r="G266">
        <v>0.92</v>
      </c>
      <c r="H266">
        <v>26.0348697403609</v>
      </c>
      <c r="I266">
        <v>7.6421532989443097</v>
      </c>
      <c r="J266">
        <v>21.869290581903002</v>
      </c>
      <c r="K266">
        <v>19.526152305270699</v>
      </c>
      <c r="L266">
        <v>26.0348697403609</v>
      </c>
      <c r="M266">
        <v>22.315602634594999</v>
      </c>
      <c r="N266">
        <f t="shared" si="102"/>
        <v>-29.742482240563827</v>
      </c>
      <c r="O266">
        <f t="shared" si="103"/>
        <v>-13.612788652095809</v>
      </c>
      <c r="P266">
        <f t="shared" si="93"/>
        <v>-0.851800524285247</v>
      </c>
      <c r="Q266">
        <f t="shared" si="94"/>
        <v>-2.637231428590626</v>
      </c>
      <c r="R266">
        <f t="shared" si="95"/>
        <v>-2.4265876564138851</v>
      </c>
      <c r="S266">
        <f t="shared" si="96"/>
        <v>1.2106095200545755E-13</v>
      </c>
      <c r="T266">
        <f t="shared" si="96"/>
        <v>1.2247318301502983E-6</v>
      </c>
      <c r="U266">
        <f t="shared" si="96"/>
        <v>0.42664605338385819</v>
      </c>
      <c r="V266">
        <f t="shared" si="96"/>
        <v>7.1559112071209866E-2</v>
      </c>
      <c r="W266">
        <f t="shared" si="96"/>
        <v>8.833775764122434E-2</v>
      </c>
      <c r="X266">
        <f t="shared" si="104"/>
        <v>0.5865441478282436</v>
      </c>
      <c r="Y266">
        <f t="shared" si="105"/>
        <v>-0.53350734035706526</v>
      </c>
      <c r="Z266">
        <f t="shared" si="89"/>
        <v>2.0639699919213506E-13</v>
      </c>
      <c r="AA266">
        <f t="shared" si="89"/>
        <v>2.0880471396484441E-6</v>
      </c>
      <c r="AB266">
        <f t="shared" si="89"/>
        <v>0.72738949823908561</v>
      </c>
      <c r="AC266">
        <f t="shared" si="89"/>
        <v>0.12200123782014846</v>
      </c>
      <c r="AD266">
        <f t="shared" si="89"/>
        <v>0.15060717589341985</v>
      </c>
      <c r="AE266">
        <f t="shared" si="106"/>
        <v>1</v>
      </c>
      <c r="AF266" s="15">
        <f t="shared" si="107"/>
        <v>8.8419653060436207</v>
      </c>
      <c r="AG266">
        <f t="shared" si="108"/>
        <v>4762.4149823172484</v>
      </c>
      <c r="AI266">
        <f t="shared" ref="AI266:AI284" si="109">AG266/$AH$265</f>
        <v>9.7280058536456104E-3</v>
      </c>
      <c r="AK266">
        <f t="shared" si="97"/>
        <v>2.0078312163159781E-15</v>
      </c>
      <c r="AL266">
        <f t="shared" si="98"/>
        <v>2.0312534797188038E-8</v>
      </c>
      <c r="AM266">
        <f t="shared" si="99"/>
        <v>7.0760492967501679E-3</v>
      </c>
      <c r="AN266">
        <f t="shared" si="100"/>
        <v>1.1868287556664144E-3</v>
      </c>
      <c r="AO266">
        <f t="shared" si="101"/>
        <v>1.4651074886922223E-3</v>
      </c>
      <c r="AQ266" s="23">
        <f t="shared" si="92"/>
        <v>1.773923750402373E-11</v>
      </c>
      <c r="AR266">
        <f t="shared" si="92"/>
        <v>1.7946173769387155E-4</v>
      </c>
      <c r="AS266">
        <f t="shared" si="92"/>
        <v>62.517067194296132</v>
      </c>
      <c r="AT266">
        <f t="shared" si="92"/>
        <v>10.485660847529246</v>
      </c>
      <c r="AU266" s="24">
        <f t="shared" si="92"/>
        <v>12.944260204561434</v>
      </c>
    </row>
    <row r="267" spans="1:49">
      <c r="A267">
        <v>14</v>
      </c>
      <c r="B267">
        <v>3</v>
      </c>
      <c r="C267">
        <v>17670.048517895</v>
      </c>
      <c r="D267">
        <v>16690.792978189998</v>
      </c>
      <c r="E267">
        <v>13526.411711832499</v>
      </c>
      <c r="F267">
        <v>9921.3813291440892</v>
      </c>
      <c r="G267">
        <v>0.92</v>
      </c>
      <c r="H267">
        <v>25.437271841539701</v>
      </c>
      <c r="I267">
        <v>7.8748773994738599</v>
      </c>
      <c r="J267">
        <v>21.367308346893399</v>
      </c>
      <c r="K267">
        <v>19.077953881154802</v>
      </c>
      <c r="L267">
        <v>25.437271841539701</v>
      </c>
      <c r="M267">
        <v>21.8033758641768</v>
      </c>
      <c r="N267">
        <f t="shared" si="102"/>
        <v>-29.025364761978388</v>
      </c>
      <c r="O267">
        <f t="shared" si="103"/>
        <v>-13.25422991280309</v>
      </c>
      <c r="P267">
        <f t="shared" si="93"/>
        <v>-0.79980950708781295</v>
      </c>
      <c r="Q267">
        <f t="shared" si="94"/>
        <v>-2.5924115861790362</v>
      </c>
      <c r="R267">
        <f t="shared" si="95"/>
        <v>-2.3780781459678018</v>
      </c>
      <c r="S267">
        <f t="shared" si="96"/>
        <v>2.47995755954609E-13</v>
      </c>
      <c r="T267">
        <f t="shared" si="96"/>
        <v>1.7529159267724419E-6</v>
      </c>
      <c r="U267">
        <f t="shared" si="96"/>
        <v>0.4494145662531675</v>
      </c>
      <c r="V267">
        <f t="shared" si="96"/>
        <v>7.4839340767070814E-2</v>
      </c>
      <c r="W267">
        <f t="shared" si="96"/>
        <v>9.2728617239299815E-2</v>
      </c>
      <c r="X267">
        <f t="shared" si="104"/>
        <v>0.61698427717571291</v>
      </c>
      <c r="Y267">
        <f t="shared" si="105"/>
        <v>-0.48291173809882454</v>
      </c>
      <c r="Z267">
        <f t="shared" si="89"/>
        <v>4.019482588597335E-13</v>
      </c>
      <c r="AA267">
        <f t="shared" si="89"/>
        <v>2.8411030744519659E-6</v>
      </c>
      <c r="AB267">
        <f t="shared" si="89"/>
        <v>0.7284052169212365</v>
      </c>
      <c r="AC267">
        <f t="shared" si="89"/>
        <v>0.1212986190015294</v>
      </c>
      <c r="AD267">
        <f t="shared" si="89"/>
        <v>0.15029332297375764</v>
      </c>
      <c r="AE267">
        <f t="shared" si="106"/>
        <v>0.99999999999999989</v>
      </c>
      <c r="AF267" s="15">
        <f t="shared" si="107"/>
        <v>9.3885152670662713</v>
      </c>
      <c r="AG267">
        <f t="shared" si="108"/>
        <v>8522.602665934839</v>
      </c>
      <c r="AI267">
        <f t="shared" si="109"/>
        <v>1.7408799722482247E-2</v>
      </c>
      <c r="AK267">
        <f t="shared" si="97"/>
        <v>6.9974367372895506E-15</v>
      </c>
      <c r="AL267">
        <f t="shared" si="98"/>
        <v>4.9460194414062841E-8</v>
      </c>
      <c r="AM267">
        <f t="shared" si="99"/>
        <v>1.2680660538193042E-2</v>
      </c>
      <c r="AN267">
        <f t="shared" si="100"/>
        <v>2.1116633648113046E-3</v>
      </c>
      <c r="AO267">
        <f t="shared" si="101"/>
        <v>2.6164263592764864E-3</v>
      </c>
      <c r="AQ267" s="23">
        <f t="shared" si="92"/>
        <v>6.182252332440363E-11</v>
      </c>
      <c r="AR267">
        <f t="shared" si="92"/>
        <v>4.3698201750050483E-4</v>
      </c>
      <c r="AS267">
        <f t="shared" si="92"/>
        <v>112.03394347441379</v>
      </c>
      <c r="AT267">
        <f t="shared" si="92"/>
        <v>18.656597054838581</v>
      </c>
      <c r="AU267" s="24">
        <f t="shared" si="92"/>
        <v>23.116190355957446</v>
      </c>
    </row>
    <row r="268" spans="1:49">
      <c r="A268">
        <v>14</v>
      </c>
      <c r="B268">
        <v>4</v>
      </c>
      <c r="C268">
        <v>17670.048517895</v>
      </c>
      <c r="D268">
        <v>16690.792978189998</v>
      </c>
      <c r="E268">
        <v>8663.6969940755498</v>
      </c>
      <c r="F268">
        <v>5979.9144694669303</v>
      </c>
      <c r="G268">
        <v>0.92</v>
      </c>
      <c r="H268">
        <v>22.412344608415001</v>
      </c>
      <c r="I268">
        <v>7.0403077376262804</v>
      </c>
      <c r="J268">
        <v>18.826369471068599</v>
      </c>
      <c r="K268">
        <v>16.809258456311301</v>
      </c>
      <c r="L268">
        <v>22.412344608415001</v>
      </c>
      <c r="M268">
        <v>19.2105810929272</v>
      </c>
      <c r="N268">
        <f t="shared" si="102"/>
        <v>-25.395452082228751</v>
      </c>
      <c r="O268">
        <f t="shared" si="103"/>
        <v>-11.439273572928272</v>
      </c>
      <c r="P268">
        <f t="shared" si="93"/>
        <v>-0.53664083780596294</v>
      </c>
      <c r="Q268">
        <f t="shared" si="94"/>
        <v>-2.3655420436946861</v>
      </c>
      <c r="R268">
        <f t="shared" si="95"/>
        <v>-2.0721549558936596</v>
      </c>
      <c r="S268">
        <f t="shared" si="96"/>
        <v>9.3518018288245205E-12</v>
      </c>
      <c r="T268">
        <f t="shared" si="96"/>
        <v>1.0764320257136483E-5</v>
      </c>
      <c r="U268">
        <f t="shared" si="96"/>
        <v>0.58470908981366787</v>
      </c>
      <c r="V268">
        <f t="shared" si="96"/>
        <v>9.3898389541787114E-2</v>
      </c>
      <c r="W268">
        <f t="shared" si="96"/>
        <v>0.12591414969367717</v>
      </c>
      <c r="X268">
        <f t="shared" si="104"/>
        <v>0.80453239337874105</v>
      </c>
      <c r="Y268">
        <f t="shared" si="105"/>
        <v>-0.2174940481288227</v>
      </c>
      <c r="Z268">
        <f t="shared" si="89"/>
        <v>1.1623897192691499E-11</v>
      </c>
      <c r="AA268">
        <f t="shared" si="89"/>
        <v>1.3379598317887841E-5</v>
      </c>
      <c r="AB268">
        <f t="shared" si="89"/>
        <v>0.72676885930982105</v>
      </c>
      <c r="AC268">
        <f t="shared" si="89"/>
        <v>0.11671175743147931</v>
      </c>
      <c r="AD268">
        <f t="shared" si="89"/>
        <v>0.15650600364875791</v>
      </c>
      <c r="AE268">
        <f t="shared" si="106"/>
        <v>1</v>
      </c>
      <c r="AF268" s="15">
        <f t="shared" si="107"/>
        <v>8.8928132015222179</v>
      </c>
      <c r="AG268">
        <f t="shared" si="108"/>
        <v>6251.4415731100544</v>
      </c>
      <c r="AI268">
        <f t="shared" si="109"/>
        <v>1.2769584432003411E-2</v>
      </c>
      <c r="AK268">
        <f t="shared" si="97"/>
        <v>1.4843233663100152E-13</v>
      </c>
      <c r="AL268">
        <f t="shared" si="98"/>
        <v>1.708519103865596E-7</v>
      </c>
      <c r="AM268">
        <f t="shared" si="99"/>
        <v>9.2805363115075687E-3</v>
      </c>
      <c r="AN268">
        <f t="shared" si="100"/>
        <v>1.4903606407287765E-3</v>
      </c>
      <c r="AO268">
        <f t="shared" si="101"/>
        <v>1.9985166277082479E-3</v>
      </c>
      <c r="AQ268" s="23">
        <f t="shared" si="92"/>
        <v>1.31140329494716E-9</v>
      </c>
      <c r="AR268">
        <f t="shared" si="92"/>
        <v>1.5094807729527785E-3</v>
      </c>
      <c r="AS268">
        <f t="shared" si="92"/>
        <v>81.993763448212519</v>
      </c>
      <c r="AT268">
        <f t="shared" si="92"/>
        <v>13.16737241541928</v>
      </c>
      <c r="AU268" s="24">
        <f t="shared" si="92"/>
        <v>17.656942887712319</v>
      </c>
    </row>
    <row r="269" spans="1:49">
      <c r="A269">
        <v>14</v>
      </c>
      <c r="B269">
        <v>5</v>
      </c>
      <c r="C269">
        <v>17670.048517895</v>
      </c>
      <c r="D269">
        <v>16690.792978189998</v>
      </c>
      <c r="E269">
        <v>14782.8116542268</v>
      </c>
      <c r="F269">
        <v>12480.475744780801</v>
      </c>
      <c r="G269">
        <v>0.92</v>
      </c>
      <c r="H269">
        <v>21.2133790870725</v>
      </c>
      <c r="I269">
        <v>7.5696139319658302</v>
      </c>
      <c r="J269">
        <v>17.8192384331409</v>
      </c>
      <c r="K269">
        <v>15.910034315304401</v>
      </c>
      <c r="L269">
        <v>21.2133790870725</v>
      </c>
      <c r="M269">
        <v>18.1828963603479</v>
      </c>
      <c r="N269">
        <f t="shared" si="102"/>
        <v>-23.956693456617749</v>
      </c>
      <c r="O269">
        <f t="shared" si="103"/>
        <v>-10.719894260122771</v>
      </c>
      <c r="P269">
        <f t="shared" si="93"/>
        <v>-0.43233083744916401</v>
      </c>
      <c r="Q269">
        <f t="shared" si="94"/>
        <v>-2.2756196295939963</v>
      </c>
      <c r="R269">
        <f t="shared" si="95"/>
        <v>-1.9767016290277561</v>
      </c>
      <c r="S269">
        <f t="shared" si="96"/>
        <v>3.9422142834288098E-11</v>
      </c>
      <c r="T269">
        <f t="shared" si="96"/>
        <v>2.2100855050463835E-5</v>
      </c>
      <c r="U269">
        <f t="shared" si="96"/>
        <v>0.64899462943616626</v>
      </c>
      <c r="V269">
        <f t="shared" si="96"/>
        <v>0.10273323215853863</v>
      </c>
      <c r="W269">
        <f t="shared" si="96"/>
        <v>0.13852539274677078</v>
      </c>
      <c r="X269">
        <f t="shared" si="104"/>
        <v>0.89027535523594825</v>
      </c>
      <c r="Y269">
        <f t="shared" si="105"/>
        <v>-0.11622447620096041</v>
      </c>
      <c r="Z269">
        <f t="shared" si="89"/>
        <v>4.4280842553302071E-11</v>
      </c>
      <c r="AA269">
        <f t="shared" si="89"/>
        <v>2.482474093041302E-5</v>
      </c>
      <c r="AB269">
        <f t="shared" si="89"/>
        <v>0.72898191061816409</v>
      </c>
      <c r="AC269">
        <f t="shared" si="89"/>
        <v>0.11539489614571147</v>
      </c>
      <c r="AD269">
        <f t="shared" si="89"/>
        <v>0.15559836845091327</v>
      </c>
      <c r="AE269">
        <f t="shared" si="106"/>
        <v>1</v>
      </c>
      <c r="AF269" s="15">
        <f t="shared" si="107"/>
        <v>9.595459734844523</v>
      </c>
      <c r="AG269">
        <f t="shared" si="108"/>
        <v>13549.468514329628</v>
      </c>
      <c r="AI269">
        <f t="shared" si="109"/>
        <v>2.7676989407809032E-2</v>
      </c>
      <c r="AK269">
        <f t="shared" si="97"/>
        <v>1.225560410316601E-12</v>
      </c>
      <c r="AL269">
        <f t="shared" si="98"/>
        <v>6.8707409178264446E-7</v>
      </c>
      <c r="AM269">
        <f t="shared" si="99"/>
        <v>2.0176024618663319E-2</v>
      </c>
      <c r="AN269">
        <f t="shared" si="100"/>
        <v>3.1937833183400795E-3</v>
      </c>
      <c r="AO269">
        <f t="shared" si="101"/>
        <v>4.3064943954882933E-3</v>
      </c>
      <c r="AQ269" s="23">
        <f t="shared" si="92"/>
        <v>1.0827855955952821E-8</v>
      </c>
      <c r="AR269">
        <f t="shared" si="92"/>
        <v>6.0703162685939848E-3</v>
      </c>
      <c r="AS269">
        <f t="shared" si="92"/>
        <v>178.2556669550124</v>
      </c>
      <c r="AT269">
        <f t="shared" si="92"/>
        <v>28.217153095356448</v>
      </c>
      <c r="AU269" s="24">
        <f t="shared" si="92"/>
        <v>38.047982455160522</v>
      </c>
    </row>
    <row r="270" spans="1:49">
      <c r="A270">
        <v>14</v>
      </c>
      <c r="B270">
        <v>6</v>
      </c>
      <c r="C270">
        <v>17670.048517895</v>
      </c>
      <c r="D270">
        <v>16690.792978189998</v>
      </c>
      <c r="E270">
        <v>9917.1173318633791</v>
      </c>
      <c r="F270">
        <v>8485.8407141789503</v>
      </c>
      <c r="G270">
        <v>0.92</v>
      </c>
      <c r="H270">
        <v>18.061481709341301</v>
      </c>
      <c r="I270">
        <v>8.1287362244579597</v>
      </c>
      <c r="J270">
        <v>15.171644635846601</v>
      </c>
      <c r="K270">
        <v>13.546111282006001</v>
      </c>
      <c r="L270">
        <v>18.061481709341301</v>
      </c>
      <c r="M270">
        <v>15.4812700365783</v>
      </c>
      <c r="N270">
        <f t="shared" si="102"/>
        <v>-20.174416603340305</v>
      </c>
      <c r="O270">
        <f t="shared" si="103"/>
        <v>-8.828755833484049</v>
      </c>
      <c r="P270">
        <f t="shared" si="93"/>
        <v>-0.15811576558654494</v>
      </c>
      <c r="Q270">
        <f t="shared" si="94"/>
        <v>-2.039227326264156</v>
      </c>
      <c r="R270">
        <f t="shared" si="95"/>
        <v>-1.7007991127274802</v>
      </c>
      <c r="S270">
        <f t="shared" si="96"/>
        <v>1.7312595957438978E-9</v>
      </c>
      <c r="T270">
        <f t="shared" si="96"/>
        <v>1.4646034723470738E-4</v>
      </c>
      <c r="U270">
        <f t="shared" si="96"/>
        <v>0.85375094126893702</v>
      </c>
      <c r="V270">
        <f t="shared" si="96"/>
        <v>0.13012921947340259</v>
      </c>
      <c r="W270">
        <f t="shared" si="96"/>
        <v>0.18253759763715666</v>
      </c>
      <c r="X270">
        <f t="shared" si="104"/>
        <v>1.1665642204579907</v>
      </c>
      <c r="Y270">
        <f t="shared" si="105"/>
        <v>0.15406286493563559</v>
      </c>
      <c r="Z270">
        <f t="shared" si="89"/>
        <v>1.4840671138226826E-9</v>
      </c>
      <c r="AA270">
        <f t="shared" si="89"/>
        <v>1.2554846502767534E-4</v>
      </c>
      <c r="AB270">
        <f t="shared" si="89"/>
        <v>0.73185078566335271</v>
      </c>
      <c r="AC270">
        <f t="shared" si="89"/>
        <v>0.11154912622154152</v>
      </c>
      <c r="AD270">
        <f t="shared" si="89"/>
        <v>0.15647453816601092</v>
      </c>
      <c r="AE270">
        <f t="shared" si="106"/>
        <v>1</v>
      </c>
      <c r="AF270" s="15">
        <f t="shared" si="107"/>
        <v>9.2076776615028511</v>
      </c>
      <c r="AG270">
        <f t="shared" si="108"/>
        <v>11109.119948698366</v>
      </c>
      <c r="AI270">
        <f t="shared" si="109"/>
        <v>2.2692181233901106E-2</v>
      </c>
      <c r="AK270">
        <f t="shared" si="97"/>
        <v>3.3676719910136856E-11</v>
      </c>
      <c r="AL270">
        <f t="shared" si="98"/>
        <v>2.8489685220461037E-6</v>
      </c>
      <c r="AM270">
        <f t="shared" si="99"/>
        <v>1.6607290664445714E-2</v>
      </c>
      <c r="AN270">
        <f t="shared" si="100"/>
        <v>2.5312929887025301E-3</v>
      </c>
      <c r="AO270">
        <f t="shared" si="101"/>
        <v>3.5507485785540955E-3</v>
      </c>
      <c r="AQ270" s="23">
        <f t="shared" si="92"/>
        <v>2.9753463736783939E-7</v>
      </c>
      <c r="AR270">
        <f t="shared" si="92"/>
        <v>2.5170706005255131E-2</v>
      </c>
      <c r="AS270">
        <f t="shared" si="92"/>
        <v>146.72581589577024</v>
      </c>
      <c r="AT270">
        <f t="shared" si="92"/>
        <v>22.364034961690574</v>
      </c>
      <c r="AU270" s="24">
        <f t="shared" si="92"/>
        <v>31.370949828948788</v>
      </c>
    </row>
    <row r="271" spans="1:49">
      <c r="A271">
        <v>14</v>
      </c>
      <c r="B271">
        <v>7</v>
      </c>
      <c r="C271">
        <v>17670.048517895</v>
      </c>
      <c r="D271">
        <v>16690.792978189998</v>
      </c>
      <c r="E271">
        <v>10744.4542109262</v>
      </c>
      <c r="F271">
        <v>6602.88492501783</v>
      </c>
      <c r="G271">
        <v>0.92</v>
      </c>
      <c r="H271">
        <v>15.0464391127911</v>
      </c>
      <c r="I271">
        <v>7.9112947864510499</v>
      </c>
      <c r="J271">
        <v>12.6390088547445</v>
      </c>
      <c r="K271">
        <v>11.284829334593301</v>
      </c>
      <c r="L271">
        <v>15.0464391127911</v>
      </c>
      <c r="M271">
        <v>12.8969478109638</v>
      </c>
      <c r="N271">
        <f t="shared" si="102"/>
        <v>-16.556365487480068</v>
      </c>
      <c r="O271">
        <f t="shared" si="103"/>
        <v>-7.0197302755539299</v>
      </c>
      <c r="P271">
        <f t="shared" si="93"/>
        <v>0.10419294031332205</v>
      </c>
      <c r="Q271">
        <f t="shared" si="94"/>
        <v>-1.8130991315228862</v>
      </c>
      <c r="R271">
        <f t="shared" si="95"/>
        <v>-1.4143076284790377</v>
      </c>
      <c r="S271">
        <f t="shared" si="96"/>
        <v>6.4515167388419004E-8</v>
      </c>
      <c r="T271">
        <f t="shared" si="96"/>
        <v>8.9406661195123144E-4</v>
      </c>
      <c r="U271">
        <f t="shared" si="96"/>
        <v>1.1098145622293181</v>
      </c>
      <c r="V271">
        <f t="shared" si="96"/>
        <v>0.16314773621481585</v>
      </c>
      <c r="W271">
        <f t="shared" si="96"/>
        <v>0.24309386646528375</v>
      </c>
      <c r="X271">
        <f t="shared" si="104"/>
        <v>1.5169502960365364</v>
      </c>
      <c r="Y271">
        <f t="shared" si="105"/>
        <v>0.41670193518660109</v>
      </c>
      <c r="Z271">
        <f t="shared" si="89"/>
        <v>4.2529519626966819E-8</v>
      </c>
      <c r="AA271">
        <f t="shared" si="89"/>
        <v>5.8938424962718587E-4</v>
      </c>
      <c r="AB271">
        <f t="shared" si="89"/>
        <v>0.73160904818636696</v>
      </c>
      <c r="AC271">
        <f t="shared" si="89"/>
        <v>0.10754982324805609</v>
      </c>
      <c r="AD271">
        <f t="shared" si="89"/>
        <v>0.16025170178643</v>
      </c>
      <c r="AE271">
        <f t="shared" si="106"/>
        <v>0.99999999999999989</v>
      </c>
      <c r="AF271" s="15">
        <f t="shared" si="107"/>
        <v>9.0136626232282975</v>
      </c>
      <c r="AG271">
        <f t="shared" si="108"/>
        <v>10996.738170573191</v>
      </c>
      <c r="AI271">
        <f t="shared" si="109"/>
        <v>2.2462623205148042E-2</v>
      </c>
      <c r="AK271">
        <f t="shared" si="97"/>
        <v>9.5532457447650404E-10</v>
      </c>
      <c r="AL271">
        <f t="shared" si="98"/>
        <v>1.3239116322424391E-5</v>
      </c>
      <c r="AM271">
        <f t="shared" si="99"/>
        <v>1.643385838288736E-2</v>
      </c>
      <c r="AN271">
        <f t="shared" si="100"/>
        <v>2.4158511554013551E-3</v>
      </c>
      <c r="AO271">
        <f t="shared" si="101"/>
        <v>3.5996735952123263E-3</v>
      </c>
      <c r="AQ271" s="23">
        <f t="shared" si="92"/>
        <v>8.4403157906686107E-6</v>
      </c>
      <c r="AR271">
        <f t="shared" si="92"/>
        <v>0.11696791387564731</v>
      </c>
      <c r="AS271">
        <f t="shared" si="92"/>
        <v>145.19353748091757</v>
      </c>
      <c r="AT271">
        <f t="shared" si="92"/>
        <v>21.34410356397732</v>
      </c>
      <c r="AU271" s="24">
        <f t="shared" si="92"/>
        <v>31.803203537993667</v>
      </c>
    </row>
    <row r="272" spans="1:49">
      <c r="A272">
        <v>14</v>
      </c>
      <c r="B272">
        <v>8</v>
      </c>
      <c r="C272">
        <v>17670.048517895</v>
      </c>
      <c r="D272">
        <v>16690.792978189998</v>
      </c>
      <c r="E272">
        <v>1326.9172514140701</v>
      </c>
      <c r="F272">
        <v>9665.5722048840307</v>
      </c>
      <c r="G272">
        <v>0.92</v>
      </c>
      <c r="H272">
        <v>14.1804725840597</v>
      </c>
      <c r="I272">
        <v>6.9888654150948204</v>
      </c>
      <c r="J272">
        <v>11.9115969706101</v>
      </c>
      <c r="K272">
        <v>10.6353544380447</v>
      </c>
      <c r="L272">
        <v>15</v>
      </c>
      <c r="M272">
        <v>12.1546907863369</v>
      </c>
      <c r="N272">
        <f t="shared" si="102"/>
        <v>-15.517205653002387</v>
      </c>
      <c r="O272">
        <f t="shared" si="103"/>
        <v>-6.5001503583150884</v>
      </c>
      <c r="P272">
        <f t="shared" si="93"/>
        <v>0.17953202831295811</v>
      </c>
      <c r="Q272">
        <f t="shared" si="94"/>
        <v>-1.7481516418680263</v>
      </c>
      <c r="R272">
        <f t="shared" si="95"/>
        <v>-1.3471999404674506</v>
      </c>
      <c r="S272">
        <f t="shared" si="96"/>
        <v>1.8237412042592951E-7</v>
      </c>
      <c r="T272">
        <f t="shared" si="96"/>
        <v>1.5032131553874199E-3</v>
      </c>
      <c r="U272">
        <f t="shared" si="96"/>
        <v>1.1966572303659919</v>
      </c>
      <c r="V272">
        <f t="shared" si="96"/>
        <v>0.17409543695798649</v>
      </c>
      <c r="W272">
        <f t="shared" si="96"/>
        <v>0.25996716602316744</v>
      </c>
      <c r="X272">
        <f t="shared" si="104"/>
        <v>1.6322232288766538</v>
      </c>
      <c r="Y272">
        <f t="shared" si="105"/>
        <v>0.48994302958796621</v>
      </c>
      <c r="Z272">
        <f t="shared" si="89"/>
        <v>1.1173356511501492E-7</v>
      </c>
      <c r="AA272">
        <f t="shared" si="89"/>
        <v>9.2096052108140715E-4</v>
      </c>
      <c r="AB272">
        <f t="shared" si="89"/>
        <v>0.73314557052932527</v>
      </c>
      <c r="AC272">
        <f t="shared" si="89"/>
        <v>0.10666153616610659</v>
      </c>
      <c r="AD272">
        <f t="shared" si="89"/>
        <v>0.15927182104992149</v>
      </c>
      <c r="AE272">
        <f t="shared" si="106"/>
        <v>1</v>
      </c>
      <c r="AF272" s="15">
        <f t="shared" si="107"/>
        <v>9.1967088629451759</v>
      </c>
      <c r="AG272">
        <f t="shared" si="108"/>
        <v>13900.345621374599</v>
      </c>
      <c r="AI272">
        <f t="shared" si="109"/>
        <v>2.8393712869312776E-2</v>
      </c>
      <c r="AK272">
        <f t="shared" si="97"/>
        <v>3.1725307657403961E-9</v>
      </c>
      <c r="AL272">
        <f t="shared" si="98"/>
        <v>2.6149488599558151E-5</v>
      </c>
      <c r="AM272">
        <f t="shared" si="99"/>
        <v>2.0816724821018161E-2</v>
      </c>
      <c r="AN272">
        <f t="shared" si="100"/>
        <v>3.0285170321002505E-3</v>
      </c>
      <c r="AO272">
        <f t="shared" si="101"/>
        <v>4.5223183550640372E-3</v>
      </c>
      <c r="AQ272" s="23">
        <f t="shared" si="92"/>
        <v>2.8029386277573688E-5</v>
      </c>
      <c r="AR272">
        <f t="shared" si="92"/>
        <v>0.23103136613616737</v>
      </c>
      <c r="AS272">
        <f t="shared" si="92"/>
        <v>183.91626878553001</v>
      </c>
      <c r="AT272">
        <f t="shared" si="92"/>
        <v>26.757021447241399</v>
      </c>
      <c r="AU272" s="24">
        <f t="shared" si="92"/>
        <v>39.954792373674323</v>
      </c>
    </row>
    <row r="273" spans="1:49">
      <c r="A273">
        <v>14</v>
      </c>
      <c r="B273">
        <v>9</v>
      </c>
      <c r="C273">
        <v>17670.048517895</v>
      </c>
      <c r="D273">
        <v>16690.792978189998</v>
      </c>
      <c r="E273">
        <v>6736.8860152257803</v>
      </c>
      <c r="F273">
        <v>5806.3655341846197</v>
      </c>
      <c r="G273">
        <v>0.92</v>
      </c>
      <c r="H273">
        <v>11.7503243176035</v>
      </c>
      <c r="I273">
        <v>7.0977449279267999</v>
      </c>
      <c r="J273">
        <v>9.8702724267869808</v>
      </c>
      <c r="K273">
        <v>8.8127432382026392</v>
      </c>
      <c r="L273">
        <v>15</v>
      </c>
      <c r="M273">
        <v>10.0717065579459</v>
      </c>
      <c r="N273">
        <f t="shared" si="102"/>
        <v>-12.601027733254949</v>
      </c>
      <c r="O273">
        <f t="shared" si="103"/>
        <v>-5.0420613984413691</v>
      </c>
      <c r="P273">
        <f t="shared" si="93"/>
        <v>0.39095492749463767</v>
      </c>
      <c r="Q273">
        <f t="shared" si="94"/>
        <v>-1.5658905218838199</v>
      </c>
      <c r="R273">
        <f t="shared" si="95"/>
        <v>-1.2463171144328602</v>
      </c>
      <c r="S273">
        <f t="shared" si="96"/>
        <v>3.3685514821582925E-6</v>
      </c>
      <c r="T273">
        <f t="shared" si="96"/>
        <v>6.4604170888048771E-3</v>
      </c>
      <c r="U273">
        <f t="shared" si="96"/>
        <v>1.4783918770856177</v>
      </c>
      <c r="V273">
        <f t="shared" si="96"/>
        <v>0.20890189860375574</v>
      </c>
      <c r="W273">
        <f t="shared" si="96"/>
        <v>0.28756190665380871</v>
      </c>
      <c r="X273">
        <f t="shared" si="104"/>
        <v>1.9813194679834689</v>
      </c>
      <c r="Y273">
        <f t="shared" si="105"/>
        <v>0.68376302073336137</v>
      </c>
      <c r="Z273">
        <f t="shared" si="89"/>
        <v>1.7001556470783124E-6</v>
      </c>
      <c r="AA273">
        <f t="shared" si="89"/>
        <v>3.2606640136535413E-3</v>
      </c>
      <c r="AB273">
        <f t="shared" si="89"/>
        <v>0.74616532112828993</v>
      </c>
      <c r="AC273">
        <f t="shared" si="89"/>
        <v>0.10543574722776544</v>
      </c>
      <c r="AD273">
        <f t="shared" si="89"/>
        <v>0.14513656747464412</v>
      </c>
      <c r="AE273">
        <f t="shared" si="106"/>
        <v>1</v>
      </c>
      <c r="AF273" s="15">
        <f t="shared" si="107"/>
        <v>8.82715987268476</v>
      </c>
      <c r="AG273">
        <f t="shared" si="108"/>
        <v>11001.577902754525</v>
      </c>
      <c r="AI273">
        <f t="shared" si="109"/>
        <v>2.2472509143934331E-2</v>
      </c>
      <c r="AK273">
        <f t="shared" si="97"/>
        <v>3.8206763325078963E-8</v>
      </c>
      <c r="AL273">
        <f t="shared" si="98"/>
        <v>7.3275301862126826E-5</v>
      </c>
      <c r="AM273">
        <f t="shared" si="99"/>
        <v>1.6768207001942193E-2</v>
      </c>
      <c r="AN273">
        <f t="shared" si="100"/>
        <v>2.3694057936735078E-3</v>
      </c>
      <c r="AO273">
        <f t="shared" si="101"/>
        <v>3.261582839693182E-3</v>
      </c>
      <c r="AQ273" s="23">
        <f t="shared" si="92"/>
        <v>3.3755768083293831E-4</v>
      </c>
      <c r="AR273">
        <f t="shared" si="92"/>
        <v>0.64738906953359143</v>
      </c>
      <c r="AS273">
        <f t="shared" si="92"/>
        <v>148.14751564121261</v>
      </c>
      <c r="AT273">
        <f t="shared" si="92"/>
        <v>20.933757666396197</v>
      </c>
      <c r="AU273" s="24">
        <f t="shared" si="92"/>
        <v>28.816163511256139</v>
      </c>
    </row>
    <row r="274" spans="1:49">
      <c r="A274">
        <v>14</v>
      </c>
      <c r="B274">
        <v>10</v>
      </c>
      <c r="C274">
        <v>17670.048517895</v>
      </c>
      <c r="D274">
        <v>16690.792978189998</v>
      </c>
      <c r="E274">
        <v>15653.849400851201</v>
      </c>
      <c r="F274">
        <v>10723.919758195199</v>
      </c>
      <c r="G274">
        <v>0.92</v>
      </c>
      <c r="H274">
        <v>9.6774388756498109</v>
      </c>
      <c r="I274">
        <v>8.0345381274514605</v>
      </c>
      <c r="J274">
        <v>8.1290486555458301</v>
      </c>
      <c r="K274">
        <v>7.2580791567373497</v>
      </c>
      <c r="L274">
        <v>15</v>
      </c>
      <c r="M274">
        <v>8.2949476076998199</v>
      </c>
      <c r="N274">
        <f t="shared" si="102"/>
        <v>-10.113565202910522</v>
      </c>
      <c r="O274">
        <f t="shared" si="103"/>
        <v>-3.7983301332691557</v>
      </c>
      <c r="P274">
        <f t="shared" si="93"/>
        <v>0.57129596094461255</v>
      </c>
      <c r="Q274">
        <f t="shared" si="94"/>
        <v>-1.410424113737291</v>
      </c>
      <c r="R274">
        <f t="shared" si="95"/>
        <v>-1.1855829629062959</v>
      </c>
      <c r="S274">
        <f t="shared" si="96"/>
        <v>4.052606531218441E-5</v>
      </c>
      <c r="T274">
        <f t="shared" si="96"/>
        <v>2.2408159271143969E-2</v>
      </c>
      <c r="U274">
        <f t="shared" si="96"/>
        <v>1.7705601420290256</v>
      </c>
      <c r="V274">
        <f t="shared" si="96"/>
        <v>0.24403976058740728</v>
      </c>
      <c r="W274">
        <f t="shared" si="96"/>
        <v>0.30556799276049801</v>
      </c>
      <c r="X274">
        <f t="shared" si="104"/>
        <v>2.3426165807133872</v>
      </c>
      <c r="Y274">
        <f t="shared" si="105"/>
        <v>0.85126850153919564</v>
      </c>
      <c r="Z274">
        <f t="shared" ref="Z274:AD324" si="110">S274/$X274</f>
        <v>1.7299487097390551E-5</v>
      </c>
      <c r="AA274">
        <f t="shared" si="110"/>
        <v>9.5654403949963114E-3</v>
      </c>
      <c r="AB274">
        <f t="shared" si="110"/>
        <v>0.75580449511282988</v>
      </c>
      <c r="AC274">
        <f t="shared" si="110"/>
        <v>0.1041740089251357</v>
      </c>
      <c r="AD274">
        <f t="shared" si="110"/>
        <v>0.1304387560799406</v>
      </c>
      <c r="AE274">
        <f t="shared" si="106"/>
        <v>0.99999999999999989</v>
      </c>
      <c r="AF274" s="15">
        <f t="shared" si="107"/>
        <v>9.4782276004781938</v>
      </c>
      <c r="AG274">
        <f t="shared" si="108"/>
        <v>23720.989107712921</v>
      </c>
      <c r="AI274">
        <f t="shared" si="109"/>
        <v>4.845397172461758E-2</v>
      </c>
      <c r="AK274">
        <f t="shared" si="97"/>
        <v>8.382288586673484E-7</v>
      </c>
      <c r="AL274">
        <f t="shared" si="98"/>
        <v>4.6348357843266607E-4</v>
      </c>
      <c r="AM274">
        <f t="shared" si="99"/>
        <v>3.6621729635535921E-2</v>
      </c>
      <c r="AN274">
        <f t="shared" si="100"/>
        <v>5.0476444828985844E-3</v>
      </c>
      <c r="AO274">
        <f t="shared" si="101"/>
        <v>6.3202757988917307E-3</v>
      </c>
      <c r="AQ274" s="23">
        <f t="shared" si="92"/>
        <v>7.4057723008758986E-3</v>
      </c>
      <c r="AR274">
        <f t="shared" si="92"/>
        <v>4.0948886590764015</v>
      </c>
      <c r="AS274">
        <f t="shared" si="92"/>
        <v>323.55386973457644</v>
      </c>
      <c r="AT274">
        <f t="shared" si="92"/>
        <v>44.596061456951503</v>
      </c>
      <c r="AU274" s="24">
        <f t="shared" si="92"/>
        <v>55.839790006447231</v>
      </c>
    </row>
    <row r="275" spans="1:49">
      <c r="A275">
        <v>14</v>
      </c>
      <c r="B275">
        <v>11</v>
      </c>
      <c r="C275">
        <v>17670.048517895</v>
      </c>
      <c r="D275">
        <v>16690.792978189998</v>
      </c>
      <c r="E275">
        <v>10891.4480381786</v>
      </c>
      <c r="F275">
        <v>9022.5382886068801</v>
      </c>
      <c r="G275">
        <v>0.92</v>
      </c>
      <c r="H275">
        <v>7.6726025769359403</v>
      </c>
      <c r="I275">
        <v>7.9506135691425799</v>
      </c>
      <c r="J275">
        <v>6.4449861646261999</v>
      </c>
      <c r="K275">
        <v>5.7544519327019596</v>
      </c>
      <c r="L275">
        <v>15</v>
      </c>
      <c r="M275">
        <v>6.5765164945165298</v>
      </c>
      <c r="N275">
        <f t="shared" si="102"/>
        <v>-7.7077616444538783</v>
      </c>
      <c r="O275">
        <f t="shared" si="103"/>
        <v>-2.5954283540408341</v>
      </c>
      <c r="P275">
        <f t="shared" si="93"/>
        <v>0.7457167189327174</v>
      </c>
      <c r="Q275">
        <f t="shared" si="94"/>
        <v>-1.2600613913337519</v>
      </c>
      <c r="R275">
        <f t="shared" si="95"/>
        <v>-1.097143670497865</v>
      </c>
      <c r="S275">
        <f t="shared" si="96"/>
        <v>4.4932610393550116E-4</v>
      </c>
      <c r="T275">
        <f t="shared" si="96"/>
        <v>7.4613908059090586E-2</v>
      </c>
      <c r="U275">
        <f t="shared" si="96"/>
        <v>2.1079517025918832</v>
      </c>
      <c r="V275">
        <f t="shared" si="96"/>
        <v>0.28363661313527977</v>
      </c>
      <c r="W275">
        <f t="shared" si="96"/>
        <v>0.33382323237267747</v>
      </c>
      <c r="X275">
        <f t="shared" si="104"/>
        <v>2.8004747822628664</v>
      </c>
      <c r="Y275">
        <f t="shared" si="105"/>
        <v>1.0297889679005034</v>
      </c>
      <c r="Z275">
        <f t="shared" si="110"/>
        <v>1.6044640243910083E-4</v>
      </c>
      <c r="AA275">
        <f t="shared" si="110"/>
        <v>2.6643306532044664E-2</v>
      </c>
      <c r="AB275">
        <f t="shared" si="110"/>
        <v>0.75271226005777347</v>
      </c>
      <c r="AC275">
        <f t="shared" si="110"/>
        <v>0.10128161657863349</v>
      </c>
      <c r="AD275">
        <f t="shared" si="110"/>
        <v>0.11920237042910932</v>
      </c>
      <c r="AE275">
        <f t="shared" si="106"/>
        <v>1.0000000000000002</v>
      </c>
      <c r="AF275" s="15">
        <f t="shared" si="107"/>
        <v>9.2739023690630891</v>
      </c>
      <c r="AG275">
        <f t="shared" si="108"/>
        <v>21911.231683444712</v>
      </c>
      <c r="AI275">
        <f t="shared" si="109"/>
        <v>4.4757248343239013E-2</v>
      </c>
      <c r="AK275">
        <f t="shared" si="97"/>
        <v>7.1811394797461059E-6</v>
      </c>
      <c r="AL275">
        <f t="shared" si="98"/>
        <v>1.1924810871397652E-3</v>
      </c>
      <c r="AM275">
        <f t="shared" si="99"/>
        <v>3.3689329554406476E-2</v>
      </c>
      <c r="AN275">
        <f t="shared" si="100"/>
        <v>4.533086465814613E-3</v>
      </c>
      <c r="AO275">
        <f t="shared" si="101"/>
        <v>5.3351700963984163E-3</v>
      </c>
      <c r="AQ275" s="23">
        <f t="shared" si="92"/>
        <v>6.3445541510442474E-2</v>
      </c>
      <c r="AR275">
        <f t="shared" si="92"/>
        <v>10.535599333215913</v>
      </c>
      <c r="AS275">
        <f t="shared" si="92"/>
        <v>297.6460438808582</v>
      </c>
      <c r="AT275">
        <f t="shared" si="92"/>
        <v>40.049928893378691</v>
      </c>
      <c r="AU275" s="24">
        <f t="shared" si="92"/>
        <v>47.136357227291285</v>
      </c>
    </row>
    <row r="276" spans="1:49">
      <c r="A276">
        <v>14</v>
      </c>
      <c r="B276">
        <v>12</v>
      </c>
      <c r="C276">
        <v>17670.048517895</v>
      </c>
      <c r="D276">
        <v>16690.792978189998</v>
      </c>
      <c r="E276">
        <v>19775.635773132999</v>
      </c>
      <c r="F276">
        <v>19400.363349273801</v>
      </c>
      <c r="G276">
        <v>0.92</v>
      </c>
      <c r="H276">
        <v>5.1933476353033203</v>
      </c>
      <c r="I276">
        <v>8.3188570372382404</v>
      </c>
      <c r="J276">
        <v>4.3624120136547804</v>
      </c>
      <c r="K276">
        <v>3.8950107264774898</v>
      </c>
      <c r="L276">
        <v>15</v>
      </c>
      <c r="M276">
        <v>4.4514408302599797</v>
      </c>
      <c r="N276">
        <f t="shared" si="102"/>
        <v>-4.732655714494733</v>
      </c>
      <c r="O276">
        <f t="shared" si="103"/>
        <v>-1.1078753890612618</v>
      </c>
      <c r="P276">
        <f t="shared" si="93"/>
        <v>0.96141189885475664</v>
      </c>
      <c r="Q276">
        <f t="shared" si="94"/>
        <v>-1.0741172707113051</v>
      </c>
      <c r="R276">
        <f t="shared" si="95"/>
        <v>-1.0019371913279072</v>
      </c>
      <c r="S276">
        <f t="shared" si="96"/>
        <v>8.8030615508671948E-3</v>
      </c>
      <c r="T276">
        <f t="shared" si="96"/>
        <v>0.33025988998579958</v>
      </c>
      <c r="U276">
        <f t="shared" si="96"/>
        <v>2.615386529062584</v>
      </c>
      <c r="V276">
        <f t="shared" si="96"/>
        <v>0.34159916183638034</v>
      </c>
      <c r="W276">
        <f t="shared" si="96"/>
        <v>0.36716747813524864</v>
      </c>
      <c r="X276">
        <f t="shared" si="104"/>
        <v>3.6632161205708793</v>
      </c>
      <c r="Y276">
        <f t="shared" si="105"/>
        <v>1.2983414830310394</v>
      </c>
      <c r="Z276">
        <f t="shared" si="110"/>
        <v>2.403096421593416E-3</v>
      </c>
      <c r="AA276">
        <f t="shared" si="110"/>
        <v>9.0155720851744767E-2</v>
      </c>
      <c r="AB276">
        <f t="shared" si="110"/>
        <v>0.71395911215170116</v>
      </c>
      <c r="AC276">
        <f t="shared" si="110"/>
        <v>9.3251162528501103E-2</v>
      </c>
      <c r="AD276">
        <f t="shared" si="110"/>
        <v>0.1002309080464597</v>
      </c>
      <c r="AE276">
        <f t="shared" si="106"/>
        <v>1</v>
      </c>
      <c r="AF276" s="15">
        <f t="shared" si="107"/>
        <v>10.015328914256084</v>
      </c>
      <c r="AG276">
        <f t="shared" si="108"/>
        <v>55501.645746102564</v>
      </c>
      <c r="AI276">
        <f t="shared" si="109"/>
        <v>0.11337112299322175</v>
      </c>
      <c r="AK276">
        <f t="shared" si="97"/>
        <v>2.724417399770382E-4</v>
      </c>
      <c r="AL276">
        <f t="shared" si="98"/>
        <v>1.0221055317225723E-2</v>
      </c>
      <c r="AM276">
        <f t="shared" si="99"/>
        <v>8.0942346315881916E-2</v>
      </c>
      <c r="AN276">
        <f t="shared" si="100"/>
        <v>1.057198901627961E-2</v>
      </c>
      <c r="AO276">
        <f t="shared" si="101"/>
        <v>1.1363290603857483E-2</v>
      </c>
      <c r="AQ276" s="23">
        <f t="shared" si="92"/>
        <v>2.4070293818469994</v>
      </c>
      <c r="AR276">
        <f t="shared" si="92"/>
        <v>90.303271679733598</v>
      </c>
      <c r="AS276">
        <f t="shared" si="92"/>
        <v>715.12759327694653</v>
      </c>
      <c r="AT276">
        <f t="shared" si="92"/>
        <v>93.403779424156866</v>
      </c>
      <c r="AU276" s="24">
        <f t="shared" si="92"/>
        <v>100.39494814655104</v>
      </c>
    </row>
    <row r="277" spans="1:49">
      <c r="A277">
        <v>14</v>
      </c>
      <c r="B277">
        <v>13</v>
      </c>
      <c r="C277">
        <v>17670.048517895</v>
      </c>
      <c r="D277">
        <v>16690.792978189998</v>
      </c>
      <c r="E277">
        <v>6227.3736275196297</v>
      </c>
      <c r="F277">
        <v>4568.4500073733298</v>
      </c>
      <c r="G277">
        <v>0.92</v>
      </c>
      <c r="H277">
        <v>2.8500183711527098</v>
      </c>
      <c r="I277">
        <v>7.5141630954873504</v>
      </c>
      <c r="J277">
        <v>2.39401543176827</v>
      </c>
      <c r="K277">
        <v>2.1375137783645299</v>
      </c>
      <c r="L277">
        <v>15</v>
      </c>
      <c r="M277">
        <v>2.44287288955945</v>
      </c>
      <c r="N277">
        <f t="shared" si="102"/>
        <v>-1.9206605975140016</v>
      </c>
      <c r="O277">
        <f t="shared" si="103"/>
        <v>0.29812216942910408</v>
      </c>
      <c r="P277">
        <f t="shared" si="93"/>
        <v>1.1652815448358598</v>
      </c>
      <c r="Q277">
        <f t="shared" si="94"/>
        <v>-0.89836757590000904</v>
      </c>
      <c r="R277">
        <f t="shared" si="95"/>
        <v>-0.8773679760403541</v>
      </c>
      <c r="S277">
        <f t="shared" si="96"/>
        <v>0.14651014591742709</v>
      </c>
      <c r="T277">
        <f t="shared" si="96"/>
        <v>1.3473263799199433</v>
      </c>
      <c r="U277">
        <f t="shared" si="96"/>
        <v>3.2068256213094077</v>
      </c>
      <c r="V277">
        <f t="shared" si="96"/>
        <v>0.40723389586150555</v>
      </c>
      <c r="W277">
        <f t="shared" si="96"/>
        <v>0.41587606821920364</v>
      </c>
      <c r="X277">
        <f t="shared" si="104"/>
        <v>5.5237721112274869</v>
      </c>
      <c r="Y277">
        <f t="shared" si="105"/>
        <v>1.7090609803925674</v>
      </c>
      <c r="Z277">
        <f t="shared" si="110"/>
        <v>2.6523568128314721E-2</v>
      </c>
      <c r="AA277">
        <f t="shared" si="110"/>
        <v>0.24391418631869333</v>
      </c>
      <c r="AB277">
        <f t="shared" si="110"/>
        <v>0.58054994969674634</v>
      </c>
      <c r="AC277">
        <f t="shared" si="110"/>
        <v>7.3723877028484153E-2</v>
      </c>
      <c r="AD277">
        <f t="shared" si="110"/>
        <v>7.5288418827761536E-2</v>
      </c>
      <c r="AE277">
        <f t="shared" si="106"/>
        <v>1</v>
      </c>
      <c r="AF277" s="15">
        <f t="shared" si="107"/>
        <v>8.6129679999005333</v>
      </c>
      <c r="AG277">
        <f t="shared" si="108"/>
        <v>18202.435561561466</v>
      </c>
      <c r="AI277">
        <f t="shared" si="109"/>
        <v>3.7181430083465417E-2</v>
      </c>
      <c r="AK277">
        <f t="shared" si="97"/>
        <v>9.8618419392696539E-4</v>
      </c>
      <c r="AL277">
        <f t="shared" si="98"/>
        <v>9.0690782649738531E-3</v>
      </c>
      <c r="AM277">
        <f t="shared" si="99"/>
        <v>2.1585677364608938E-2</v>
      </c>
      <c r="AN277">
        <f t="shared" si="100"/>
        <v>2.7411591792165855E-3</v>
      </c>
      <c r="AO277">
        <f t="shared" si="101"/>
        <v>2.7993310807390768E-3</v>
      </c>
      <c r="AQ277" s="23">
        <f t="shared" si="92"/>
        <v>8.7129612771353244</v>
      </c>
      <c r="AR277">
        <f t="shared" si="92"/>
        <v>80.125526477337502</v>
      </c>
      <c r="AS277">
        <f t="shared" si="92"/>
        <v>190.70998316213391</v>
      </c>
      <c r="AT277">
        <f t="shared" si="92"/>
        <v>24.218207846015151</v>
      </c>
      <c r="AU277" s="24">
        <f t="shared" si="92"/>
        <v>24.732158007155466</v>
      </c>
    </row>
    <row r="278" spans="1:49">
      <c r="A278">
        <v>14</v>
      </c>
      <c r="B278">
        <v>14</v>
      </c>
      <c r="C278">
        <v>17670.048517895</v>
      </c>
      <c r="D278">
        <v>16690.792978189998</v>
      </c>
      <c r="E278">
        <v>17670.048517895</v>
      </c>
      <c r="F278">
        <v>16690.792978189998</v>
      </c>
      <c r="G278">
        <v>0.92</v>
      </c>
      <c r="H278">
        <v>0.77400063899066296</v>
      </c>
      <c r="I278">
        <v>7.3491913193600196</v>
      </c>
      <c r="J278">
        <v>0.65016053675215901</v>
      </c>
      <c r="K278">
        <v>0.58050047924299797</v>
      </c>
      <c r="L278">
        <v>15</v>
      </c>
      <c r="M278">
        <v>0.66342911913485403</v>
      </c>
      <c r="N278">
        <f t="shared" si="102"/>
        <v>0.57056068108045466</v>
      </c>
      <c r="O278">
        <f t="shared" si="103"/>
        <v>1.5437328087263322</v>
      </c>
      <c r="P278">
        <f t="shared" si="93"/>
        <v>1.3458950875339573</v>
      </c>
      <c r="Q278">
        <f t="shared" si="94"/>
        <v>-0.7426662459878558</v>
      </c>
      <c r="R278">
        <f t="shared" si="95"/>
        <v>-0.78344663423530436</v>
      </c>
      <c r="S278">
        <f t="shared" si="96"/>
        <v>1.7692587633057275</v>
      </c>
      <c r="T278">
        <f t="shared" si="96"/>
        <v>4.682034832606516</v>
      </c>
      <c r="U278">
        <f t="shared" si="96"/>
        <v>3.8416235915266821</v>
      </c>
      <c r="V278">
        <f t="shared" si="96"/>
        <v>0.47584350682167226</v>
      </c>
      <c r="W278">
        <f t="shared" si="96"/>
        <v>0.45682877309596615</v>
      </c>
      <c r="X278">
        <f t="shared" si="104"/>
        <v>11.225589467356563</v>
      </c>
      <c r="Y278">
        <f t="shared" si="105"/>
        <v>2.418195946045202</v>
      </c>
      <c r="Z278">
        <f t="shared" si="110"/>
        <v>0.15760943052929569</v>
      </c>
      <c r="AA278">
        <f t="shared" si="110"/>
        <v>0.41708587742511272</v>
      </c>
      <c r="AB278">
        <f t="shared" si="110"/>
        <v>0.34222021059098284</v>
      </c>
      <c r="AC278">
        <f t="shared" si="110"/>
        <v>4.238917770914398E-2</v>
      </c>
      <c r="AD278">
        <f t="shared" si="110"/>
        <v>4.0695303745464831E-2</v>
      </c>
      <c r="AE278">
        <f t="shared" si="106"/>
        <v>1</v>
      </c>
      <c r="AF278" s="15">
        <f t="shared" si="107"/>
        <v>9.8699979981782864</v>
      </c>
      <c r="AG278">
        <f t="shared" si="108"/>
        <v>105107.10537273886</v>
      </c>
      <c r="AI278">
        <f t="shared" si="109"/>
        <v>0.2146983284997647</v>
      </c>
      <c r="AK278">
        <f t="shared" si="97"/>
        <v>3.3838481290439565E-2</v>
      </c>
      <c r="AL278">
        <f t="shared" si="98"/>
        <v>8.9547640724029445E-2</v>
      </c>
      <c r="AM278">
        <f t="shared" si="99"/>
        <v>7.3474107192721488E-2</v>
      </c>
      <c r="AN278">
        <f t="shared" si="100"/>
        <v>9.1008856006326976E-3</v>
      </c>
      <c r="AO278">
        <f t="shared" si="101"/>
        <v>8.7372136919415134E-3</v>
      </c>
      <c r="AQ278" s="23">
        <f t="shared" si="92"/>
        <v>298.96380308697468</v>
      </c>
      <c r="AR278">
        <f t="shared" si="92"/>
        <v>791.15557812831526</v>
      </c>
      <c r="AS278">
        <f t="shared" si="92"/>
        <v>649.1455194522033</v>
      </c>
      <c r="AT278">
        <f t="shared" si="92"/>
        <v>80.406545059495869</v>
      </c>
      <c r="AU278" s="24">
        <f t="shared" si="92"/>
        <v>77.193494923911516</v>
      </c>
    </row>
    <row r="279" spans="1:49">
      <c r="A279">
        <v>14</v>
      </c>
      <c r="B279">
        <v>15</v>
      </c>
      <c r="C279">
        <v>17670.048517895</v>
      </c>
      <c r="D279">
        <v>16690.792978189998</v>
      </c>
      <c r="E279">
        <v>19842.180276010698</v>
      </c>
      <c r="F279">
        <v>16403.885489804201</v>
      </c>
      <c r="G279">
        <v>0.92</v>
      </c>
      <c r="H279">
        <v>2.70512094805256</v>
      </c>
      <c r="I279">
        <v>7.4526410740812503</v>
      </c>
      <c r="J279">
        <v>2.27230159636414</v>
      </c>
      <c r="K279">
        <v>2.0288407110394102</v>
      </c>
      <c r="L279">
        <v>15</v>
      </c>
      <c r="M279">
        <v>2.31867509833077</v>
      </c>
      <c r="N279">
        <f t="shared" si="102"/>
        <v>-1.7467836897938218</v>
      </c>
      <c r="O279">
        <f t="shared" si="103"/>
        <v>0.38506062328919399</v>
      </c>
      <c r="P279">
        <f t="shared" si="93"/>
        <v>1.1778876206455735</v>
      </c>
      <c r="Q279">
        <f t="shared" si="94"/>
        <v>-0.88750026916749702</v>
      </c>
      <c r="R279">
        <f t="shared" si="95"/>
        <v>-0.86931242583673707</v>
      </c>
      <c r="S279">
        <f t="shared" si="96"/>
        <v>0.17433375413815971</v>
      </c>
      <c r="T279">
        <f t="shared" si="96"/>
        <v>1.4697034169957621</v>
      </c>
      <c r="U279">
        <f t="shared" si="96"/>
        <v>3.2475069856494128</v>
      </c>
      <c r="V279">
        <f t="shared" si="96"/>
        <v>0.41168356569168857</v>
      </c>
      <c r="W279">
        <f t="shared" si="96"/>
        <v>0.41923970856265813</v>
      </c>
      <c r="X279">
        <f t="shared" si="104"/>
        <v>5.7224674310376811</v>
      </c>
      <c r="Y279">
        <f t="shared" si="105"/>
        <v>1.7444000814413518</v>
      </c>
      <c r="Z279">
        <f t="shared" si="110"/>
        <v>3.0464787478318069E-2</v>
      </c>
      <c r="AA279">
        <f t="shared" si="110"/>
        <v>0.2568303681423057</v>
      </c>
      <c r="AB279">
        <f t="shared" si="110"/>
        <v>0.56750117406269407</v>
      </c>
      <c r="AC279">
        <f t="shared" si="110"/>
        <v>7.194161795640594E-2</v>
      </c>
      <c r="AD279">
        <f t="shared" si="110"/>
        <v>7.3262052360276247E-2</v>
      </c>
      <c r="AE279">
        <f t="shared" si="106"/>
        <v>1</v>
      </c>
      <c r="AF279" s="15">
        <f t="shared" si="107"/>
        <v>9.8720078519071119</v>
      </c>
      <c r="AG279">
        <f t="shared" si="108"/>
        <v>65715.356176261892</v>
      </c>
      <c r="AI279">
        <f t="shared" si="109"/>
        <v>0.1342342849018226</v>
      </c>
      <c r="AK279">
        <f t="shared" si="97"/>
        <v>4.0894189618380251E-3</v>
      </c>
      <c r="AL279">
        <f t="shared" si="98"/>
        <v>3.4475440808654244E-2</v>
      </c>
      <c r="AM279">
        <f t="shared" si="99"/>
        <v>7.6178114281250486E-2</v>
      </c>
      <c r="AN279">
        <f t="shared" si="100"/>
        <v>9.6570316410582707E-3</v>
      </c>
      <c r="AO279">
        <f t="shared" si="101"/>
        <v>9.834279209021567E-3</v>
      </c>
      <c r="AQ279" s="23">
        <f t="shared" si="92"/>
        <v>36.130115732838853</v>
      </c>
      <c r="AR279">
        <f t="shared" si="92"/>
        <v>304.59135588236887</v>
      </c>
      <c r="AS279">
        <f t="shared" si="92"/>
        <v>673.03548767572306</v>
      </c>
      <c r="AT279">
        <f t="shared" si="92"/>
        <v>85.320108818173409</v>
      </c>
      <c r="AU279" s="24">
        <f t="shared" si="92"/>
        <v>86.886095380968584</v>
      </c>
    </row>
    <row r="280" spans="1:49">
      <c r="A280">
        <v>14</v>
      </c>
      <c r="B280">
        <v>16</v>
      </c>
      <c r="C280">
        <v>17670.048517895</v>
      </c>
      <c r="D280">
        <v>16690.792978189998</v>
      </c>
      <c r="E280">
        <v>12576.9110439045</v>
      </c>
      <c r="F280">
        <v>7323.1631650911904</v>
      </c>
      <c r="G280">
        <v>0.92</v>
      </c>
      <c r="H280">
        <v>5.0627310558980003</v>
      </c>
      <c r="I280">
        <v>7.37833289803394</v>
      </c>
      <c r="J280">
        <v>4.2526940869543104</v>
      </c>
      <c r="K280">
        <v>3.79704829192349</v>
      </c>
      <c r="L280">
        <v>15</v>
      </c>
      <c r="M280">
        <v>4.3394837621982996</v>
      </c>
      <c r="N280">
        <f t="shared" si="102"/>
        <v>-4.5759158192083493</v>
      </c>
      <c r="O280">
        <f t="shared" si="103"/>
        <v>-1.02950544141807</v>
      </c>
      <c r="P280">
        <f t="shared" si="93"/>
        <v>0.97277554126302013</v>
      </c>
      <c r="Q280">
        <f t="shared" si="94"/>
        <v>-1.0643210272559052</v>
      </c>
      <c r="R280">
        <f t="shared" si="95"/>
        <v>-0.96812361374869416</v>
      </c>
      <c r="S280">
        <f t="shared" si="96"/>
        <v>1.0296864792001897E-2</v>
      </c>
      <c r="T280">
        <f t="shared" si="96"/>
        <v>0.35718356509234728</v>
      </c>
      <c r="U280">
        <f t="shared" si="96"/>
        <v>2.6452763533309307</v>
      </c>
      <c r="V280">
        <f t="shared" si="96"/>
        <v>0.34496199506318204</v>
      </c>
      <c r="W280">
        <f t="shared" si="96"/>
        <v>0.37979501206438049</v>
      </c>
      <c r="X280">
        <f t="shared" si="104"/>
        <v>3.7375137903428426</v>
      </c>
      <c r="Y280">
        <f t="shared" si="105"/>
        <v>1.3184206284338353</v>
      </c>
      <c r="Z280">
        <f t="shared" si="110"/>
        <v>2.755003825967787E-3</v>
      </c>
      <c r="AA280">
        <f t="shared" si="110"/>
        <v>9.5567156438393447E-2</v>
      </c>
      <c r="AB280">
        <f t="shared" si="110"/>
        <v>0.70776363693049527</v>
      </c>
      <c r="AC280">
        <f t="shared" si="110"/>
        <v>9.2297183211607264E-2</v>
      </c>
      <c r="AD280">
        <f t="shared" si="110"/>
        <v>0.10161701959353622</v>
      </c>
      <c r="AE280">
        <f t="shared" si="106"/>
        <v>1</v>
      </c>
      <c r="AF280" s="15">
        <f t="shared" si="107"/>
        <v>9.1280125360663948</v>
      </c>
      <c r="AG280">
        <f t="shared" si="108"/>
        <v>23176.798114550282</v>
      </c>
      <c r="AI280">
        <f t="shared" si="109"/>
        <v>4.7342373263197582E-2</v>
      </c>
      <c r="AK280">
        <f t="shared" si="97"/>
        <v>1.304284194705044E-4</v>
      </c>
      <c r="AL280">
        <f t="shared" si="98"/>
        <v>4.5243759918088189E-3</v>
      </c>
      <c r="AM280">
        <f t="shared" si="99"/>
        <v>3.3507210281681757E-2</v>
      </c>
      <c r="AN280">
        <f t="shared" si="100"/>
        <v>4.3695676987456442E-3</v>
      </c>
      <c r="AO280">
        <f t="shared" si="101"/>
        <v>4.810790871490854E-3</v>
      </c>
      <c r="AQ280" s="23">
        <f t="shared" si="92"/>
        <v>1.1523382500780868</v>
      </c>
      <c r="AR280">
        <f t="shared" si="92"/>
        <v>39.972971644230569</v>
      </c>
      <c r="AS280">
        <f t="shared" si="92"/>
        <v>296.03701568831343</v>
      </c>
      <c r="AT280">
        <f t="shared" si="92"/>
        <v>38.605236619531169</v>
      </c>
      <c r="AU280" s="24">
        <f t="shared" si="92"/>
        <v>42.503454054344878</v>
      </c>
    </row>
    <row r="281" spans="1:49">
      <c r="A281">
        <v>14</v>
      </c>
      <c r="B281">
        <v>17</v>
      </c>
      <c r="C281">
        <v>17670.048517895</v>
      </c>
      <c r="D281">
        <v>16690.792978189998</v>
      </c>
      <c r="E281">
        <v>5608.6090709096197</v>
      </c>
      <c r="F281">
        <v>4747.0148078372004</v>
      </c>
      <c r="G281">
        <v>0.92</v>
      </c>
      <c r="H281">
        <v>6.8966803203787004</v>
      </c>
      <c r="I281">
        <v>6.5783762693770198</v>
      </c>
      <c r="J281">
        <v>5.7932114691181003</v>
      </c>
      <c r="K281">
        <v>5.1725102402840397</v>
      </c>
      <c r="L281">
        <v>15</v>
      </c>
      <c r="M281">
        <v>5.9114402746103103</v>
      </c>
      <c r="N281">
        <f t="shared" si="102"/>
        <v>-6.7766549365851905</v>
      </c>
      <c r="O281">
        <f t="shared" si="103"/>
        <v>-2.1298750001064901</v>
      </c>
      <c r="P281">
        <f t="shared" si="93"/>
        <v>0.81322195525319763</v>
      </c>
      <c r="Q281">
        <f t="shared" si="94"/>
        <v>-1.20186722209196</v>
      </c>
      <c r="R281">
        <f t="shared" si="95"/>
        <v>-1.0227227405095871</v>
      </c>
      <c r="S281">
        <f t="shared" si="96"/>
        <v>1.1400821741507389E-3</v>
      </c>
      <c r="T281">
        <f t="shared" si="96"/>
        <v>0.11885214942993966</v>
      </c>
      <c r="U281">
        <f t="shared" si="96"/>
        <v>2.2551623259254701</v>
      </c>
      <c r="V281">
        <f t="shared" si="96"/>
        <v>0.30063234015867268</v>
      </c>
      <c r="W281">
        <f t="shared" si="96"/>
        <v>0.3596144691117672</v>
      </c>
      <c r="X281">
        <f t="shared" si="104"/>
        <v>3.0354013668000004</v>
      </c>
      <c r="Y281">
        <f t="shared" si="105"/>
        <v>1.1103436618303251</v>
      </c>
      <c r="Z281">
        <f t="shared" si="110"/>
        <v>3.7559519693853319E-4</v>
      </c>
      <c r="AA281">
        <f t="shared" si="110"/>
        <v>3.9155332382035758E-2</v>
      </c>
      <c r="AB281">
        <f t="shared" si="110"/>
        <v>0.7429535845214833</v>
      </c>
      <c r="AC281">
        <f t="shared" si="110"/>
        <v>9.9042038870664137E-2</v>
      </c>
      <c r="AD281">
        <f t="shared" si="110"/>
        <v>0.11847344902887824</v>
      </c>
      <c r="AE281">
        <f t="shared" si="106"/>
        <v>0.99999999999999989</v>
      </c>
      <c r="AF281" s="15">
        <f t="shared" si="107"/>
        <v>8.6284315092255301</v>
      </c>
      <c r="AG281">
        <f t="shared" si="108"/>
        <v>12157.141726535978</v>
      </c>
      <c r="AI281">
        <f t="shared" si="109"/>
        <v>2.483293587779644E-2</v>
      </c>
      <c r="AK281">
        <f t="shared" si="97"/>
        <v>9.3271314415829197E-6</v>
      </c>
      <c r="AL281">
        <f t="shared" si="98"/>
        <v>9.7234185831690057E-4</v>
      </c>
      <c r="AM281">
        <f t="shared" si="99"/>
        <v>1.8449718724601012E-2</v>
      </c>
      <c r="AN281">
        <f t="shared" si="100"/>
        <v>2.4595046004814249E-3</v>
      </c>
      <c r="AO281">
        <f t="shared" si="101"/>
        <v>2.9420435629555182E-3</v>
      </c>
      <c r="AQ281" s="23">
        <f t="shared" si="92"/>
        <v>8.2405432552777061E-2</v>
      </c>
      <c r="AR281">
        <f t="shared" si="92"/>
        <v>8.5906639062199091</v>
      </c>
      <c r="AS281">
        <f t="shared" si="92"/>
        <v>163.00371250260787</v>
      </c>
      <c r="AT281">
        <f t="shared" si="92"/>
        <v>21.72978281024637</v>
      </c>
      <c r="AU281" s="24">
        <f t="shared" si="92"/>
        <v>25.99302624959234</v>
      </c>
    </row>
    <row r="282" spans="1:49">
      <c r="A282">
        <v>14</v>
      </c>
      <c r="B282">
        <v>18</v>
      </c>
      <c r="C282">
        <v>17670.048517895</v>
      </c>
      <c r="D282">
        <v>16690.792978189998</v>
      </c>
      <c r="E282">
        <v>1403.3937696467699</v>
      </c>
      <c r="F282">
        <v>9993.6097877586708</v>
      </c>
      <c r="G282">
        <v>0.92</v>
      </c>
      <c r="H282">
        <v>8.9870075508425806</v>
      </c>
      <c r="I282">
        <v>6.8450378513871799</v>
      </c>
      <c r="J282">
        <v>7.5490863427077901</v>
      </c>
      <c r="K282">
        <v>6.7402556631319603</v>
      </c>
      <c r="L282">
        <v>15</v>
      </c>
      <c r="M282">
        <v>7.7031493292936499</v>
      </c>
      <c r="N282">
        <f t="shared" si="102"/>
        <v>-9.2850476131418471</v>
      </c>
      <c r="O282">
        <f t="shared" si="103"/>
        <v>-3.3840713383848184</v>
      </c>
      <c r="P282">
        <f t="shared" si="93"/>
        <v>0.63136348620283789</v>
      </c>
      <c r="Q282">
        <f t="shared" si="94"/>
        <v>-1.3586417643767521</v>
      </c>
      <c r="R282">
        <f t="shared" si="95"/>
        <v>-1.1203080407040589</v>
      </c>
      <c r="S282">
        <f t="shared" si="96"/>
        <v>9.2801513119144947E-5</v>
      </c>
      <c r="T282">
        <f t="shared" si="96"/>
        <v>3.3909117824506035E-2</v>
      </c>
      <c r="U282">
        <f t="shared" si="96"/>
        <v>1.8801724215048548</v>
      </c>
      <c r="V282">
        <f t="shared" si="96"/>
        <v>0.25700961961554103</v>
      </c>
      <c r="W282">
        <f t="shared" si="96"/>
        <v>0.32617930264398826</v>
      </c>
      <c r="X282">
        <f t="shared" si="104"/>
        <v>2.4973632631020091</v>
      </c>
      <c r="Y282">
        <f t="shared" si="105"/>
        <v>0.91523548053305737</v>
      </c>
      <c r="Z282">
        <f t="shared" si="110"/>
        <v>3.7159797491324878E-5</v>
      </c>
      <c r="AA282">
        <f t="shared" si="110"/>
        <v>1.3577967741219617E-2</v>
      </c>
      <c r="AB282">
        <f t="shared" si="110"/>
        <v>0.75286300927221417</v>
      </c>
      <c r="AC282">
        <f t="shared" si="110"/>
        <v>0.10291238900355484</v>
      </c>
      <c r="AD282">
        <f t="shared" si="110"/>
        <v>0.13060947418552016</v>
      </c>
      <c r="AE282">
        <f t="shared" si="106"/>
        <v>1</v>
      </c>
      <c r="AF282" s="15">
        <f t="shared" si="107"/>
        <v>9.2305467269012063</v>
      </c>
      <c r="AG282">
        <f t="shared" si="108"/>
        <v>19364.786430895892</v>
      </c>
      <c r="AI282">
        <f t="shared" si="109"/>
        <v>3.9555720459852055E-2</v>
      </c>
      <c r="AK282">
        <f t="shared" si="97"/>
        <v>1.4698825619115585E-6</v>
      </c>
      <c r="AL282">
        <f t="shared" si="98"/>
        <v>5.3708629638457204E-4</v>
      </c>
      <c r="AM282">
        <f t="shared" si="99"/>
        <v>2.978003873933471E-2</v>
      </c>
      <c r="AN282">
        <f t="shared" si="100"/>
        <v>4.0707736912801683E-3</v>
      </c>
      <c r="AO282">
        <f t="shared" si="101"/>
        <v>5.1663518502906985E-3</v>
      </c>
      <c r="AQ282" s="23">
        <f t="shared" si="92"/>
        <v>1.298644809229252E-2</v>
      </c>
      <c r="AR282">
        <f t="shared" si="92"/>
        <v>4.745170457705961</v>
      </c>
      <c r="AS282">
        <f t="shared" si="92"/>
        <v>263.10736469441849</v>
      </c>
      <c r="AT282">
        <f t="shared" si="92"/>
        <v>35.965384315145549</v>
      </c>
      <c r="AU282" s="24">
        <f t="shared" si="92"/>
        <v>45.644843927576623</v>
      </c>
    </row>
    <row r="283" spans="1:49">
      <c r="A283">
        <v>14</v>
      </c>
      <c r="B283">
        <v>19</v>
      </c>
      <c r="C283">
        <v>17670.048517895</v>
      </c>
      <c r="D283">
        <v>16690.792978189998</v>
      </c>
      <c r="E283">
        <v>12938.436402822699</v>
      </c>
      <c r="F283">
        <v>16131.022423926899</v>
      </c>
      <c r="G283">
        <v>0.92</v>
      </c>
      <c r="H283">
        <v>10.9160904832725</v>
      </c>
      <c r="I283">
        <v>7.4423383923444604</v>
      </c>
      <c r="J283">
        <v>9.1695160059489105</v>
      </c>
      <c r="K283">
        <v>8.1870678624543505</v>
      </c>
      <c r="L283">
        <v>15</v>
      </c>
      <c r="M283">
        <v>9.35664898566211</v>
      </c>
      <c r="N283">
        <f t="shared" si="102"/>
        <v>-11.599947132057748</v>
      </c>
      <c r="O283">
        <f t="shared" si="103"/>
        <v>-4.5415210978427689</v>
      </c>
      <c r="P283">
        <f t="shared" si="93"/>
        <v>0.46353327108143849</v>
      </c>
      <c r="Q283">
        <f t="shared" si="94"/>
        <v>-1.503322984308991</v>
      </c>
      <c r="R283">
        <f t="shared" si="95"/>
        <v>-1.2209020397512003</v>
      </c>
      <c r="S283">
        <f t="shared" si="96"/>
        <v>9.1665723412546528E-6</v>
      </c>
      <c r="T283">
        <f t="shared" si="96"/>
        <v>1.0657183599317662E-2</v>
      </c>
      <c r="U283">
        <f t="shared" si="96"/>
        <v>1.5896808472456401</v>
      </c>
      <c r="V283">
        <f t="shared" si="96"/>
        <v>0.22238993269065394</v>
      </c>
      <c r="W283">
        <f t="shared" si="96"/>
        <v>0.29496397765239674</v>
      </c>
      <c r="X283">
        <f t="shared" si="104"/>
        <v>2.1177011077603498</v>
      </c>
      <c r="Y283">
        <f t="shared" si="105"/>
        <v>0.75033111718323897</v>
      </c>
      <c r="Z283">
        <f t="shared" si="110"/>
        <v>4.328548683127945E-6</v>
      </c>
      <c r="AA283">
        <f t="shared" si="110"/>
        <v>5.0324304786280938E-3</v>
      </c>
      <c r="AB283">
        <f t="shared" si="110"/>
        <v>0.75066346304501097</v>
      </c>
      <c r="AC283">
        <f t="shared" si="110"/>
        <v>0.10501478791114688</v>
      </c>
      <c r="AD283">
        <f t="shared" si="110"/>
        <v>0.13928499001653089</v>
      </c>
      <c r="AE283">
        <f t="shared" si="106"/>
        <v>1</v>
      </c>
      <c r="AF283" s="15">
        <f t="shared" si="107"/>
        <v>9.8021073208252112</v>
      </c>
      <c r="AG283">
        <f t="shared" si="108"/>
        <v>30556.695407234813</v>
      </c>
      <c r="AI283">
        <f t="shared" si="109"/>
        <v>6.2417011724797342E-2</v>
      </c>
      <c r="AK283">
        <f t="shared" si="97"/>
        <v>2.7017507390615301E-7</v>
      </c>
      <c r="AL283">
        <f t="shared" si="98"/>
        <v>3.1410927218875723E-4</v>
      </c>
      <c r="AM283">
        <f t="shared" si="99"/>
        <v>4.6854170174257428E-2</v>
      </c>
      <c r="AN283">
        <f t="shared" si="100"/>
        <v>6.5547092483271606E-3</v>
      </c>
      <c r="AO283">
        <f t="shared" si="101"/>
        <v>8.6937528549500889E-3</v>
      </c>
      <c r="AQ283" s="23">
        <f t="shared" si="92"/>
        <v>2.3870033321237954E-3</v>
      </c>
      <c r="AR283">
        <f t="shared" si="92"/>
        <v>2.7751630397480134</v>
      </c>
      <c r="AS283">
        <f t="shared" si="92"/>
        <v>413.95773012241881</v>
      </c>
      <c r="AT283">
        <f t="shared" si="92"/>
        <v>57.911015219317996</v>
      </c>
      <c r="AU283" s="24">
        <f t="shared" si="92"/>
        <v>76.809517374778125</v>
      </c>
    </row>
    <row r="284" spans="1:49">
      <c r="A284">
        <v>14</v>
      </c>
      <c r="B284">
        <v>20</v>
      </c>
      <c r="C284">
        <v>17670.048517895</v>
      </c>
      <c r="D284">
        <v>16690.792978189998</v>
      </c>
      <c r="E284">
        <v>16808.942786625601</v>
      </c>
      <c r="F284">
        <v>17720.048513448</v>
      </c>
      <c r="G284">
        <v>0.92</v>
      </c>
      <c r="H284">
        <v>14.410541518875601</v>
      </c>
      <c r="I284">
        <v>7.1141091922829398</v>
      </c>
      <c r="J284">
        <v>12.1048548758555</v>
      </c>
      <c r="K284">
        <v>10.807906139156801</v>
      </c>
      <c r="L284">
        <v>15</v>
      </c>
      <c r="M284">
        <v>12.3518927304649</v>
      </c>
      <c r="N284">
        <f t="shared" si="102"/>
        <v>-15.79328837478147</v>
      </c>
      <c r="O284">
        <f t="shared" si="103"/>
        <v>-6.63819171920463</v>
      </c>
      <c r="P284">
        <f t="shared" si="93"/>
        <v>0.15951603098396216</v>
      </c>
      <c r="Q284">
        <f t="shared" si="94"/>
        <v>-1.7654068119792363</v>
      </c>
      <c r="R284">
        <f t="shared" si="95"/>
        <v>-1.3608173509894943</v>
      </c>
      <c r="S284">
        <f t="shared" si="96"/>
        <v>1.3837639360048092E-7</v>
      </c>
      <c r="T284">
        <f t="shared" si="96"/>
        <v>1.3093928542998218E-3</v>
      </c>
      <c r="U284">
        <f t="shared" si="96"/>
        <v>1.1729430655014819</v>
      </c>
      <c r="V284">
        <f t="shared" si="96"/>
        <v>0.17111715981295425</v>
      </c>
      <c r="W284">
        <f t="shared" si="96"/>
        <v>0.25645108072293349</v>
      </c>
      <c r="X284">
        <f t="shared" si="104"/>
        <v>1.6018208372680629</v>
      </c>
      <c r="Y284">
        <f t="shared" si="105"/>
        <v>0.47114100548063226</v>
      </c>
      <c r="Z284">
        <f t="shared" si="110"/>
        <v>8.6386935655353686E-8</v>
      </c>
      <c r="AA284">
        <f t="shared" si="110"/>
        <v>8.1744026787229033E-4</v>
      </c>
      <c r="AB284">
        <f t="shared" si="110"/>
        <v>0.73225609145025194</v>
      </c>
      <c r="AC284">
        <f t="shared" si="110"/>
        <v>0.10682665366296393</v>
      </c>
      <c r="AD284">
        <f t="shared" si="110"/>
        <v>0.16009972823197624</v>
      </c>
      <c r="AE284">
        <f t="shared" si="106"/>
        <v>1</v>
      </c>
      <c r="AF284" s="16">
        <f t="shared" si="107"/>
        <v>9.9154847935456214</v>
      </c>
      <c r="AG284">
        <f t="shared" si="108"/>
        <v>28149.461321524625</v>
      </c>
      <c r="AI284">
        <f t="shared" si="109"/>
        <v>5.7499845252779888E-2</v>
      </c>
      <c r="AJ284">
        <f>SUM(AI265:AI284)</f>
        <v>0.99999999999999967</v>
      </c>
      <c r="AK284">
        <f t="shared" si="97"/>
        <v>4.9672354320446904E-9</v>
      </c>
      <c r="AL284">
        <f t="shared" si="98"/>
        <v>4.7002688906047634E-5</v>
      </c>
      <c r="AM284">
        <f t="shared" si="99"/>
        <v>4.2104611943794924E-2</v>
      </c>
      <c r="AN284">
        <f t="shared" si="100"/>
        <v>6.1425160544927374E-3</v>
      </c>
      <c r="AO284">
        <f t="shared" si="101"/>
        <v>9.2057095983507486E-3</v>
      </c>
      <c r="AP284">
        <f>SUM(AK265:AO284)</f>
        <v>0.99999999999999944</v>
      </c>
      <c r="AQ284" s="25">
        <f t="shared" si="92"/>
        <v>4.3885645542018404E-5</v>
      </c>
      <c r="AR284" s="26">
        <f t="shared" si="92"/>
        <v>0.41526989672069337</v>
      </c>
      <c r="AS284" s="26">
        <f t="shared" si="92"/>
        <v>371.9952679369988</v>
      </c>
      <c r="AT284" s="26">
        <f t="shared" si="92"/>
        <v>54.269278352417821</v>
      </c>
      <c r="AU284" s="27">
        <f t="shared" si="92"/>
        <v>81.332667622254718</v>
      </c>
      <c r="AV284">
        <f>SUM(AQ265:AU284)</f>
        <v>8835.0242589475001</v>
      </c>
      <c r="AW284">
        <f>C284*0.5</f>
        <v>8835.0242589475001</v>
      </c>
    </row>
    <row r="285" spans="1:49">
      <c r="A285">
        <v>15</v>
      </c>
      <c r="B285">
        <v>1</v>
      </c>
      <c r="C285">
        <v>19842.180276010698</v>
      </c>
      <c r="D285">
        <v>16403.885489804201</v>
      </c>
      <c r="E285">
        <v>15446.2702799339</v>
      </c>
      <c r="F285">
        <v>8990.4367514448204</v>
      </c>
      <c r="G285">
        <v>0.97</v>
      </c>
      <c r="H285">
        <v>30.381912512603201</v>
      </c>
      <c r="I285">
        <v>8.1555773255441206</v>
      </c>
      <c r="J285">
        <v>25.520806510586699</v>
      </c>
      <c r="K285">
        <v>22.786434384452399</v>
      </c>
      <c r="L285">
        <v>30.381912512603201</v>
      </c>
      <c r="M285">
        <v>26.041639296517001</v>
      </c>
      <c r="N285">
        <f t="shared" si="102"/>
        <v>-34.95893356725459</v>
      </c>
      <c r="O285">
        <f t="shared" si="103"/>
        <v>-16.221014315441188</v>
      </c>
      <c r="P285">
        <f t="shared" si="93"/>
        <v>-1.1799932454703341</v>
      </c>
      <c r="Q285">
        <f t="shared" si="94"/>
        <v>-2.9632596365087958</v>
      </c>
      <c r="R285">
        <f t="shared" si="95"/>
        <v>-2.8456443489200947</v>
      </c>
      <c r="S285">
        <f t="shared" si="96"/>
        <v>6.569435583414678E-16</v>
      </c>
      <c r="T285">
        <f t="shared" si="96"/>
        <v>9.022003514294993E-8</v>
      </c>
      <c r="U285">
        <f t="shared" si="96"/>
        <v>0.30728081413149644</v>
      </c>
      <c r="V285">
        <f t="shared" si="96"/>
        <v>5.1650281333548577E-2</v>
      </c>
      <c r="W285">
        <f t="shared" si="96"/>
        <v>5.8096820053488742E-2</v>
      </c>
      <c r="X285">
        <f t="shared" si="104"/>
        <v>0.41702800573856957</v>
      </c>
      <c r="Y285">
        <f t="shared" si="105"/>
        <v>-0.87460189939393906</v>
      </c>
      <c r="Z285">
        <f t="shared" si="110"/>
        <v>1.5752984195341996E-15</v>
      </c>
      <c r="AA285">
        <f t="shared" si="110"/>
        <v>2.1634047090714553E-7</v>
      </c>
      <c r="AB285">
        <f t="shared" si="110"/>
        <v>0.73683496048974595</v>
      </c>
      <c r="AC285">
        <f t="shared" si="110"/>
        <v>0.12385326794078091</v>
      </c>
      <c r="AD285">
        <f t="shared" si="110"/>
        <v>0.13931155522900066</v>
      </c>
      <c r="AE285">
        <f t="shared" si="106"/>
        <v>1</v>
      </c>
      <c r="AF285" s="14">
        <f t="shared" si="107"/>
        <v>9.3332106495075688</v>
      </c>
      <c r="AG285">
        <f t="shared" si="108"/>
        <v>6130.2408585712883</v>
      </c>
      <c r="AH285">
        <f>SUM(AG285:AG304)</f>
        <v>516157.02345421532</v>
      </c>
      <c r="AI285">
        <f>AG285/$AH$285</f>
        <v>1.1876697555225768E-2</v>
      </c>
      <c r="AK285">
        <f t="shared" si="97"/>
        <v>1.8709342888032844E-17</v>
      </c>
      <c r="AL285">
        <f t="shared" si="98"/>
        <v>2.5694103419192869E-9</v>
      </c>
      <c r="AM285">
        <f t="shared" si="99"/>
        <v>8.7511659738534406E-3</v>
      </c>
      <c r="AN285">
        <f t="shared" si="100"/>
        <v>1.4709678045589948E-3</v>
      </c>
      <c r="AO285">
        <f t="shared" si="101"/>
        <v>1.6545612074029717E-3</v>
      </c>
      <c r="AQ285" s="20">
        <f t="shared" si="92"/>
        <v>1.8561707721502317E-13</v>
      </c>
      <c r="AR285" s="21">
        <f t="shared" si="92"/>
        <v>2.549135160370439E-5</v>
      </c>
      <c r="AS285" s="21">
        <f t="shared" si="92"/>
        <v>86.821106439245341</v>
      </c>
      <c r="AT285" s="21">
        <f t="shared" si="92"/>
        <v>14.593604179133624</v>
      </c>
      <c r="AU285" s="22">
        <f t="shared" si="92"/>
        <v>16.415050877491847</v>
      </c>
    </row>
    <row r="286" spans="1:49">
      <c r="A286">
        <v>15</v>
      </c>
      <c r="B286">
        <v>2</v>
      </c>
      <c r="C286">
        <v>19842.180276010698</v>
      </c>
      <c r="D286">
        <v>16403.885489804201</v>
      </c>
      <c r="E286">
        <v>8431.2878347709793</v>
      </c>
      <c r="F286">
        <v>5653.8832326649099</v>
      </c>
      <c r="G286">
        <v>0.97</v>
      </c>
      <c r="H286">
        <v>27.4917908188383</v>
      </c>
      <c r="I286">
        <v>7.4134299088797704</v>
      </c>
      <c r="J286">
        <v>23.0931042878242</v>
      </c>
      <c r="K286">
        <v>20.618843114128801</v>
      </c>
      <c r="L286">
        <v>27.4917908188383</v>
      </c>
      <c r="M286">
        <v>23.5643921304328</v>
      </c>
      <c r="N286">
        <f t="shared" si="102"/>
        <v>-31.490787534736707</v>
      </c>
      <c r="O286">
        <f t="shared" si="103"/>
        <v>-14.486941299182249</v>
      </c>
      <c r="P286">
        <f t="shared" si="93"/>
        <v>-0.92855265811279319</v>
      </c>
      <c r="Q286">
        <f t="shared" si="94"/>
        <v>-2.7465005094764359</v>
      </c>
      <c r="R286">
        <f t="shared" si="95"/>
        <v>-2.5550114834277093</v>
      </c>
      <c r="S286">
        <f t="shared" si="96"/>
        <v>2.1072921186261325E-14</v>
      </c>
      <c r="T286">
        <f t="shared" si="96"/>
        <v>5.1097697872198037E-7</v>
      </c>
      <c r="U286">
        <f t="shared" si="96"/>
        <v>0.39512517793808877</v>
      </c>
      <c r="V286">
        <f t="shared" si="96"/>
        <v>6.4151968052374414E-2</v>
      </c>
      <c r="W286">
        <f t="shared" si="96"/>
        <v>7.7691339899294429E-2</v>
      </c>
      <c r="X286">
        <f t="shared" si="104"/>
        <v>0.53696899686675736</v>
      </c>
      <c r="Y286">
        <f t="shared" si="105"/>
        <v>-0.6218149200938381</v>
      </c>
      <c r="Z286">
        <f t="shared" si="110"/>
        <v>3.9244204617441493E-14</v>
      </c>
      <c r="AA286">
        <f t="shared" si="110"/>
        <v>9.5159493695829408E-7</v>
      </c>
      <c r="AB286">
        <f t="shared" si="110"/>
        <v>0.73584355939293544</v>
      </c>
      <c r="AC286">
        <f t="shared" si="110"/>
        <v>0.11947052516384477</v>
      </c>
      <c r="AD286">
        <f t="shared" si="110"/>
        <v>0.14468496384824361</v>
      </c>
      <c r="AE286">
        <f t="shared" si="106"/>
        <v>0.99999999999999989</v>
      </c>
      <c r="AF286" s="15">
        <f t="shared" si="107"/>
        <v>8.8419653060436207</v>
      </c>
      <c r="AG286">
        <f t="shared" si="108"/>
        <v>4476.9391299442123</v>
      </c>
      <c r="AI286">
        <f t="shared" ref="AI286:AI304" si="111">AG286/$AH$285</f>
        <v>8.6735991694615201E-3</v>
      </c>
      <c r="AK286">
        <f t="shared" si="97"/>
        <v>3.4038850057601846E-16</v>
      </c>
      <c r="AL286">
        <f t="shared" si="98"/>
        <v>8.2537530548652469E-9</v>
      </c>
      <c r="AM286">
        <f t="shared" si="99"/>
        <v>6.3824120856041736E-3</v>
      </c>
      <c r="AN286">
        <f t="shared" si="100"/>
        <v>1.0362394478362555E-3</v>
      </c>
      <c r="AO286">
        <f t="shared" si="101"/>
        <v>1.2549393822676959E-3</v>
      </c>
      <c r="AQ286" s="23">
        <f t="shared" si="92"/>
        <v>3.3770249961551649E-12</v>
      </c>
      <c r="AR286">
        <f t="shared" si="92"/>
        <v>8.1886228034155125E-5</v>
      </c>
      <c r="AS286">
        <f t="shared" si="92"/>
        <v>63.320485599173722</v>
      </c>
      <c r="AT286">
        <f t="shared" si="92"/>
        <v>10.280624966540383</v>
      </c>
      <c r="AU286" s="24">
        <f t="shared" si="92"/>
        <v>12.450366729210563</v>
      </c>
    </row>
    <row r="287" spans="1:49">
      <c r="A287">
        <v>15</v>
      </c>
      <c r="B287">
        <v>3</v>
      </c>
      <c r="C287">
        <v>19842.180276010698</v>
      </c>
      <c r="D287">
        <v>16403.885489804201</v>
      </c>
      <c r="E287">
        <v>13526.411711832499</v>
      </c>
      <c r="F287">
        <v>9921.3813291440892</v>
      </c>
      <c r="G287">
        <v>0.97</v>
      </c>
      <c r="H287">
        <v>26.567033070077699</v>
      </c>
      <c r="I287">
        <v>7.2162241222878096</v>
      </c>
      <c r="J287">
        <v>22.316307778865198</v>
      </c>
      <c r="K287">
        <v>19.925274802558299</v>
      </c>
      <c r="L287">
        <v>26.567033070077699</v>
      </c>
      <c r="M287">
        <v>22.771742631495101</v>
      </c>
      <c r="N287">
        <f t="shared" si="102"/>
        <v>-30.381078236223985</v>
      </c>
      <c r="O287">
        <f t="shared" si="103"/>
        <v>-13.932086649925889</v>
      </c>
      <c r="P287">
        <f t="shared" si="93"/>
        <v>-0.84809873397061297</v>
      </c>
      <c r="Q287">
        <f t="shared" si="94"/>
        <v>-2.677143678319386</v>
      </c>
      <c r="R287">
        <f t="shared" si="95"/>
        <v>-2.4632249474450352</v>
      </c>
      <c r="S287">
        <f t="shared" si="96"/>
        <v>6.3924209732676439E-14</v>
      </c>
      <c r="T287">
        <f t="shared" si="96"/>
        <v>8.8996237541726807E-7</v>
      </c>
      <c r="U287">
        <f t="shared" si="96"/>
        <v>0.42822833444153269</v>
      </c>
      <c r="V287">
        <f t="shared" si="96"/>
        <v>6.8759272533231774E-2</v>
      </c>
      <c r="W287">
        <f t="shared" si="96"/>
        <v>8.5159871537243748E-2</v>
      </c>
      <c r="X287">
        <f t="shared" si="104"/>
        <v>0.58214836847444751</v>
      </c>
      <c r="Y287">
        <f t="shared" si="105"/>
        <v>-0.54102993508923269</v>
      </c>
      <c r="Z287">
        <f t="shared" si="110"/>
        <v>1.0980741885473873E-13</v>
      </c>
      <c r="AA287">
        <f t="shared" si="110"/>
        <v>1.5287552514309444E-6</v>
      </c>
      <c r="AB287">
        <f t="shared" si="110"/>
        <v>0.73559999070980664</v>
      </c>
      <c r="AC287">
        <f t="shared" si="110"/>
        <v>0.11811296957409553</v>
      </c>
      <c r="AD287">
        <f t="shared" si="110"/>
        <v>0.14628551096073664</v>
      </c>
      <c r="AE287">
        <f t="shared" si="106"/>
        <v>1</v>
      </c>
      <c r="AF287" s="15">
        <f t="shared" si="107"/>
        <v>9.3885152670662713</v>
      </c>
      <c r="AG287">
        <f t="shared" si="108"/>
        <v>8182.837994376805</v>
      </c>
      <c r="AI287">
        <f t="shared" si="111"/>
        <v>1.5853388838179099E-2</v>
      </c>
      <c r="AK287">
        <f t="shared" si="97"/>
        <v>1.740819708420972E-15</v>
      </c>
      <c r="AL287">
        <f t="shared" si="98"/>
        <v>2.4235951439343017E-8</v>
      </c>
      <c r="AM287">
        <f t="shared" si="99"/>
        <v>1.1661752682083497E-2</v>
      </c>
      <c r="AN287">
        <f t="shared" si="100"/>
        <v>1.8724908334901535E-3</v>
      </c>
      <c r="AO287">
        <f t="shared" si="101"/>
        <v>2.3191210866522682E-3</v>
      </c>
      <c r="AQ287" s="23">
        <f t="shared" si="92"/>
        <v>1.7270829241260654E-11</v>
      </c>
      <c r="AR287">
        <f t="shared" si="92"/>
        <v>2.4044705881004255E-4</v>
      </c>
      <c r="AS287">
        <f t="shared" si="92"/>
        <v>115.69729952607601</v>
      </c>
      <c r="AT287">
        <f t="shared" si="92"/>
        <v>18.577150341644579</v>
      </c>
      <c r="AU287" s="24">
        <f t="shared" si="92"/>
        <v>23.008209341626067</v>
      </c>
    </row>
    <row r="288" spans="1:49">
      <c r="A288">
        <v>15</v>
      </c>
      <c r="B288">
        <v>4</v>
      </c>
      <c r="C288">
        <v>19842.180276010698</v>
      </c>
      <c r="D288">
        <v>16403.885489804201</v>
      </c>
      <c r="E288">
        <v>8663.6969940755498</v>
      </c>
      <c r="F288">
        <v>5979.9144694669303</v>
      </c>
      <c r="G288">
        <v>0.97</v>
      </c>
      <c r="H288">
        <v>25.2146196096738</v>
      </c>
      <c r="I288">
        <v>7.3685116939798503</v>
      </c>
      <c r="J288">
        <v>21.180280472126</v>
      </c>
      <c r="K288">
        <v>18.9109647072553</v>
      </c>
      <c r="L288">
        <v>25.2146196096738</v>
      </c>
      <c r="M288">
        <v>21.612531094006101</v>
      </c>
      <c r="N288">
        <f t="shared" si="102"/>
        <v>-28.758182083739307</v>
      </c>
      <c r="O288">
        <f t="shared" si="103"/>
        <v>-13.12063857368355</v>
      </c>
      <c r="P288">
        <f t="shared" si="93"/>
        <v>-0.73043876291547316</v>
      </c>
      <c r="Q288">
        <f t="shared" si="94"/>
        <v>-2.5757126687890861</v>
      </c>
      <c r="R288">
        <f t="shared" si="95"/>
        <v>-2.3422123247011517</v>
      </c>
      <c r="S288">
        <f t="shared" si="96"/>
        <v>3.2395166130907964E-13</v>
      </c>
      <c r="T288">
        <f t="shared" si="96"/>
        <v>2.0034525841005711E-6</v>
      </c>
      <c r="U288">
        <f t="shared" si="96"/>
        <v>0.48169759267678186</v>
      </c>
      <c r="V288">
        <f t="shared" si="96"/>
        <v>7.6099569680480414E-2</v>
      </c>
      <c r="W288">
        <f t="shared" si="96"/>
        <v>9.6114765775350677E-2</v>
      </c>
      <c r="X288">
        <f t="shared" si="104"/>
        <v>0.65391393158552102</v>
      </c>
      <c r="Y288">
        <f t="shared" si="105"/>
        <v>-0.42477953926562662</v>
      </c>
      <c r="Z288">
        <f t="shared" si="110"/>
        <v>4.954041283745186E-13</v>
      </c>
      <c r="AA288">
        <f t="shared" si="110"/>
        <v>3.0637863598392427E-6</v>
      </c>
      <c r="AB288">
        <f t="shared" si="110"/>
        <v>0.73663760536318201</v>
      </c>
      <c r="AC288">
        <f t="shared" si="110"/>
        <v>0.11637551366425944</v>
      </c>
      <c r="AD288">
        <f t="shared" si="110"/>
        <v>0.14698381718570325</v>
      </c>
      <c r="AE288">
        <f t="shared" si="106"/>
        <v>1</v>
      </c>
      <c r="AF288" s="15">
        <f t="shared" si="107"/>
        <v>8.8928132015222179</v>
      </c>
      <c r="AG288">
        <f t="shared" si="108"/>
        <v>5407.0964328355785</v>
      </c>
      <c r="AI288">
        <f t="shared" si="111"/>
        <v>1.0475681211601695E-2</v>
      </c>
      <c r="AK288">
        <f t="shared" si="97"/>
        <v>5.1896957197628588E-15</v>
      </c>
      <c r="AL288">
        <f t="shared" si="98"/>
        <v>3.2095249206129505E-8</v>
      </c>
      <c r="AM288">
        <f t="shared" si="99"/>
        <v>7.7167807222623501E-3</v>
      </c>
      <c r="AN288">
        <f t="shared" si="100"/>
        <v>1.219112781983179E-3</v>
      </c>
      <c r="AO288">
        <f t="shared" si="101"/>
        <v>1.53975561210177E-3</v>
      </c>
      <c r="AQ288" s="23">
        <f t="shared" si="92"/>
        <v>5.1487439024587869E-11</v>
      </c>
      <c r="AR288">
        <f t="shared" si="92"/>
        <v>3.1841986037575546E-4</v>
      </c>
      <c r="AS288">
        <f t="shared" si="92"/>
        <v>76.558877120786804</v>
      </c>
      <c r="AT288">
        <f t="shared" si="92"/>
        <v>12.094927798449582</v>
      </c>
      <c r="AU288" s="24">
        <f t="shared" si="92"/>
        <v>15.27605421816126</v>
      </c>
    </row>
    <row r="289" spans="1:49">
      <c r="A289">
        <v>15</v>
      </c>
      <c r="B289">
        <v>5</v>
      </c>
      <c r="C289">
        <v>19842.180276010698</v>
      </c>
      <c r="D289">
        <v>16403.885489804201</v>
      </c>
      <c r="E289">
        <v>14782.8116542268</v>
      </c>
      <c r="F289">
        <v>12480.475744780801</v>
      </c>
      <c r="G289">
        <v>0.97</v>
      </c>
      <c r="H289">
        <v>24.454141897128</v>
      </c>
      <c r="I289">
        <v>7.6609265889790503</v>
      </c>
      <c r="J289">
        <v>20.541479193587499</v>
      </c>
      <c r="K289">
        <v>18.340606422846101</v>
      </c>
      <c r="L289">
        <v>24.454141897128</v>
      </c>
      <c r="M289">
        <v>20.960693054681101</v>
      </c>
      <c r="N289">
        <f t="shared" si="102"/>
        <v>-27.845608828684345</v>
      </c>
      <c r="O289">
        <f t="shared" si="103"/>
        <v>-12.664351946156067</v>
      </c>
      <c r="P289">
        <f t="shared" si="93"/>
        <v>-0.66427720192399597</v>
      </c>
      <c r="Q289">
        <f t="shared" si="94"/>
        <v>-2.5186768403481663</v>
      </c>
      <c r="R289">
        <f t="shared" si="95"/>
        <v>-2.2803689839575876</v>
      </c>
      <c r="S289">
        <f t="shared" si="96"/>
        <v>8.0687403548272326E-13</v>
      </c>
      <c r="T289">
        <f t="shared" si="96"/>
        <v>3.1618541498560091E-6</v>
      </c>
      <c r="U289">
        <f t="shared" si="96"/>
        <v>0.51464537799314491</v>
      </c>
      <c r="V289">
        <f t="shared" si="96"/>
        <v>8.0566138118247699E-2</v>
      </c>
      <c r="W289">
        <f t="shared" si="96"/>
        <v>0.10224647244624299</v>
      </c>
      <c r="X289">
        <f t="shared" si="104"/>
        <v>0.69746115041259238</v>
      </c>
      <c r="Y289">
        <f t="shared" si="105"/>
        <v>-0.36030846517102699</v>
      </c>
      <c r="Z289">
        <f t="shared" si="110"/>
        <v>1.1568730889246036E-12</v>
      </c>
      <c r="AA289">
        <f t="shared" si="110"/>
        <v>4.5333767307119148E-6</v>
      </c>
      <c r="AB289">
        <f t="shared" si="110"/>
        <v>0.7378839347377264</v>
      </c>
      <c r="AC289">
        <f t="shared" si="110"/>
        <v>0.11551344196101494</v>
      </c>
      <c r="AD289">
        <f t="shared" si="110"/>
        <v>0.14659808992337098</v>
      </c>
      <c r="AE289">
        <f t="shared" si="106"/>
        <v>1</v>
      </c>
      <c r="AF289" s="15">
        <f t="shared" si="107"/>
        <v>9.595459734844523</v>
      </c>
      <c r="AG289">
        <f t="shared" si="108"/>
        <v>11421.397048534993</v>
      </c>
      <c r="AI289">
        <f t="shared" si="111"/>
        <v>2.2127756728177322E-2</v>
      </c>
      <c r="AK289">
        <f t="shared" si="97"/>
        <v>2.5599006277098679E-14</v>
      </c>
      <c r="AL289">
        <f t="shared" si="98"/>
        <v>1.0031345745437309E-7</v>
      </c>
      <c r="AM289">
        <f t="shared" si="99"/>
        <v>1.6327716201506682E-2</v>
      </c>
      <c r="AN289">
        <f t="shared" si="100"/>
        <v>2.5560533425477692E-3</v>
      </c>
      <c r="AO289">
        <f t="shared" si="101"/>
        <v>3.2438868706398164E-3</v>
      </c>
      <c r="AQ289" s="23">
        <f t="shared" si="92"/>
        <v>2.5397004871846073E-10</v>
      </c>
      <c r="AR289">
        <f t="shared" si="92"/>
        <v>9.9521885345979998E-4</v>
      </c>
      <c r="AS289">
        <f t="shared" si="92"/>
        <v>161.98874418291811</v>
      </c>
      <c r="AT289">
        <f t="shared" si="92"/>
        <v>25.358835608966281</v>
      </c>
      <c r="AU289" s="24">
        <f t="shared" si="92"/>
        <v>32.182894041109719</v>
      </c>
    </row>
    <row r="290" spans="1:49">
      <c r="A290">
        <v>15</v>
      </c>
      <c r="B290">
        <v>6</v>
      </c>
      <c r="C290">
        <v>19842.180276010698</v>
      </c>
      <c r="D290">
        <v>16403.885489804201</v>
      </c>
      <c r="E290">
        <v>9917.1173318633791</v>
      </c>
      <c r="F290">
        <v>8485.8407141789503</v>
      </c>
      <c r="G290">
        <v>0.97</v>
      </c>
      <c r="H290">
        <v>20.779232526653999</v>
      </c>
      <c r="I290">
        <v>7.8611017933632699</v>
      </c>
      <c r="J290">
        <v>17.4545553223894</v>
      </c>
      <c r="K290">
        <v>15.584424394990499</v>
      </c>
      <c r="L290">
        <v>20.779232526653999</v>
      </c>
      <c r="M290">
        <v>17.810770737132</v>
      </c>
      <c r="N290">
        <f t="shared" si="102"/>
        <v>-23.435717584115544</v>
      </c>
      <c r="O290">
        <f t="shared" si="103"/>
        <v>-10.459406323871669</v>
      </c>
      <c r="P290">
        <f t="shared" si="93"/>
        <v>-0.34456008669275495</v>
      </c>
      <c r="Q290">
        <f t="shared" si="94"/>
        <v>-2.2430586375626058</v>
      </c>
      <c r="R290">
        <f t="shared" si="95"/>
        <v>-1.9451326556879591</v>
      </c>
      <c r="S290">
        <f t="shared" si="96"/>
        <v>6.6373875102685846E-11</v>
      </c>
      <c r="T290">
        <f t="shared" si="96"/>
        <v>2.8677253114151526E-5</v>
      </c>
      <c r="U290">
        <f t="shared" si="96"/>
        <v>0.70853197756452024</v>
      </c>
      <c r="V290">
        <f t="shared" si="96"/>
        <v>0.10613338386527346</v>
      </c>
      <c r="W290">
        <f t="shared" si="96"/>
        <v>0.14296825652766706</v>
      </c>
      <c r="X290">
        <f t="shared" si="104"/>
        <v>0.9576622952769489</v>
      </c>
      <c r="Y290">
        <f t="shared" si="105"/>
        <v>-4.3260073306907072E-2</v>
      </c>
      <c r="Z290">
        <f t="shared" si="110"/>
        <v>6.930822632365516E-11</v>
      </c>
      <c r="AA290">
        <f t="shared" si="110"/>
        <v>2.9945058143756484E-5</v>
      </c>
      <c r="AB290">
        <f t="shared" si="110"/>
        <v>0.73985577281145642</v>
      </c>
      <c r="AC290">
        <f t="shared" si="110"/>
        <v>0.11082548032715485</v>
      </c>
      <c r="AD290">
        <f t="shared" si="110"/>
        <v>0.14928880173393658</v>
      </c>
      <c r="AE290">
        <f t="shared" si="106"/>
        <v>0.99999999999999989</v>
      </c>
      <c r="AF290" s="15">
        <f t="shared" si="107"/>
        <v>9.2076776615028511</v>
      </c>
      <c r="AG290">
        <f t="shared" si="108"/>
        <v>9675.9200616507678</v>
      </c>
      <c r="AI290">
        <f t="shared" si="111"/>
        <v>1.8746078464452108E-2</v>
      </c>
      <c r="AK290">
        <f t="shared" si="97"/>
        <v>1.2992574488952448E-12</v>
      </c>
      <c r="AL290">
        <f t="shared" si="98"/>
        <v>5.6135240958543962E-7</v>
      </c>
      <c r="AM290">
        <f t="shared" si="99"/>
        <v>1.3869394369501414E-2</v>
      </c>
      <c r="AN290">
        <f t="shared" si="100"/>
        <v>2.0775431500734383E-3</v>
      </c>
      <c r="AO290">
        <f t="shared" si="101"/>
        <v>2.7985795911684092E-3</v>
      </c>
      <c r="AQ290" s="23">
        <f t="shared" si="92"/>
        <v>1.2890050262964602E-8</v>
      </c>
      <c r="AR290">
        <f t="shared" si="92"/>
        <v>5.5692278546836445E-3</v>
      </c>
      <c r="AS290">
        <f t="shared" si="92"/>
        <v>137.59951169936738</v>
      </c>
      <c r="AT290">
        <f t="shared" si="92"/>
        <v>20.611492857474158</v>
      </c>
      <c r="AU290" s="24">
        <f t="shared" si="92"/>
        <v>27.764960382363945</v>
      </c>
    </row>
    <row r="291" spans="1:49">
      <c r="A291">
        <v>15</v>
      </c>
      <c r="B291">
        <v>7</v>
      </c>
      <c r="C291">
        <v>19842.180276010698</v>
      </c>
      <c r="D291">
        <v>16403.885489804201</v>
      </c>
      <c r="E291">
        <v>10744.4542109262</v>
      </c>
      <c r="F291">
        <v>6602.88492501783</v>
      </c>
      <c r="G291">
        <v>0.97</v>
      </c>
      <c r="H291">
        <v>18.209888031384899</v>
      </c>
      <c r="I291">
        <v>7.1789065703185804</v>
      </c>
      <c r="J291">
        <v>15.296305946363301</v>
      </c>
      <c r="K291">
        <v>13.6574160235386</v>
      </c>
      <c r="L291">
        <v>18.209888031384899</v>
      </c>
      <c r="M291">
        <v>15.6084754554727</v>
      </c>
      <c r="N291">
        <f t="shared" si="102"/>
        <v>-20.352504189792626</v>
      </c>
      <c r="O291">
        <f t="shared" si="103"/>
        <v>-8.9177996267102095</v>
      </c>
      <c r="P291">
        <f t="shared" si="93"/>
        <v>-0.1210271156043361</v>
      </c>
      <c r="Q291">
        <f t="shared" si="94"/>
        <v>-2.0503578004174159</v>
      </c>
      <c r="R291">
        <f t="shared" si="95"/>
        <v>-1.6860848101501984</v>
      </c>
      <c r="S291">
        <f t="shared" si="96"/>
        <v>1.4488376976386982E-9</v>
      </c>
      <c r="T291">
        <f t="shared" si="96"/>
        <v>1.3398273270725318E-4</v>
      </c>
      <c r="U291">
        <f t="shared" si="96"/>
        <v>0.88600993457232691</v>
      </c>
      <c r="V291">
        <f t="shared" si="96"/>
        <v>0.12868885042497627</v>
      </c>
      <c r="W291">
        <f t="shared" si="96"/>
        <v>0.1852433690311559</v>
      </c>
      <c r="X291">
        <f t="shared" si="104"/>
        <v>1.200076138210004</v>
      </c>
      <c r="Y291">
        <f t="shared" si="105"/>
        <v>0.18238500328951984</v>
      </c>
      <c r="Z291">
        <f t="shared" si="110"/>
        <v>1.2072881474001634E-9</v>
      </c>
      <c r="AA291">
        <f t="shared" si="110"/>
        <v>1.1164519353505156E-4</v>
      </c>
      <c r="AB291">
        <f t="shared" si="110"/>
        <v>0.73829476844183539</v>
      </c>
      <c r="AC291">
        <f t="shared" si="110"/>
        <v>0.10723390485617398</v>
      </c>
      <c r="AD291">
        <f t="shared" si="110"/>
        <v>0.15435968030116748</v>
      </c>
      <c r="AE291">
        <f t="shared" si="106"/>
        <v>1</v>
      </c>
      <c r="AF291" s="15">
        <f t="shared" si="107"/>
        <v>9.0136626232282975</v>
      </c>
      <c r="AG291">
        <f t="shared" si="108"/>
        <v>9333.1898348259638</v>
      </c>
      <c r="AI291">
        <f t="shared" si="111"/>
        <v>1.808207466085918E-2</v>
      </c>
      <c r="AK291">
        <f t="shared" si="97"/>
        <v>2.1830274418460116E-11</v>
      </c>
      <c r="AL291">
        <f t="shared" si="98"/>
        <v>2.0187767250268749E-6</v>
      </c>
      <c r="AM291">
        <f t="shared" si="99"/>
        <v>1.3349901124687008E-2</v>
      </c>
      <c r="AN291">
        <f t="shared" si="100"/>
        <v>1.9390114737848079E-3</v>
      </c>
      <c r="AO291">
        <f t="shared" si="101"/>
        <v>2.7911432638320645E-3</v>
      </c>
      <c r="AQ291" s="23">
        <f t="shared" si="92"/>
        <v>2.1658012024293512E-7</v>
      </c>
      <c r="AR291">
        <f t="shared" si="92"/>
        <v>2.0028465857498866E-2</v>
      </c>
      <c r="AS291">
        <f t="shared" si="92"/>
        <v>132.44557239147881</v>
      </c>
      <c r="AT291">
        <f t="shared" si="92"/>
        <v>19.237107610045676</v>
      </c>
      <c r="AU291" s="24">
        <f t="shared" si="92"/>
        <v>27.691183908564359</v>
      </c>
    </row>
    <row r="292" spans="1:49">
      <c r="A292">
        <v>15</v>
      </c>
      <c r="B292">
        <v>8</v>
      </c>
      <c r="C292">
        <v>19842.180276010698</v>
      </c>
      <c r="D292">
        <v>16403.885489804201</v>
      </c>
      <c r="E292">
        <v>1326.9172514140701</v>
      </c>
      <c r="F292">
        <v>9665.5722048840307</v>
      </c>
      <c r="G292">
        <v>0.97</v>
      </c>
      <c r="H292">
        <v>16.5754772955904</v>
      </c>
      <c r="I292">
        <v>7.7244546872444699</v>
      </c>
      <c r="J292">
        <v>13.9234009282959</v>
      </c>
      <c r="K292">
        <v>12.431607971692801</v>
      </c>
      <c r="L292">
        <v>16.5754772955904</v>
      </c>
      <c r="M292">
        <v>14.2075519676489</v>
      </c>
      <c r="N292">
        <f t="shared" si="102"/>
        <v>-18.391211306839224</v>
      </c>
      <c r="O292">
        <f t="shared" si="103"/>
        <v>-7.937153185233508</v>
      </c>
      <c r="P292">
        <f t="shared" si="93"/>
        <v>2.1166618409781846E-2</v>
      </c>
      <c r="Q292">
        <f t="shared" si="94"/>
        <v>-1.9277769952328363</v>
      </c>
      <c r="R292">
        <f t="shared" si="95"/>
        <v>-1.5506845424770601</v>
      </c>
      <c r="S292">
        <f t="shared" si="96"/>
        <v>1.0299079580304769E-8</v>
      </c>
      <c r="T292">
        <f t="shared" si="96"/>
        <v>3.5722197695183748E-4</v>
      </c>
      <c r="U292">
        <f t="shared" si="96"/>
        <v>1.0213922202080212</v>
      </c>
      <c r="V292">
        <f t="shared" si="96"/>
        <v>0.14547122252976996</v>
      </c>
      <c r="W292">
        <f t="shared" si="96"/>
        <v>0.21210273079117412</v>
      </c>
      <c r="X292">
        <f t="shared" si="104"/>
        <v>1.3793234058049966</v>
      </c>
      <c r="Y292">
        <f t="shared" si="105"/>
        <v>0.32159309329125213</v>
      </c>
      <c r="Z292">
        <f t="shared" si="110"/>
        <v>7.4667619913939271E-9</v>
      </c>
      <c r="AA292">
        <f t="shared" si="110"/>
        <v>2.5898348092147155E-4</v>
      </c>
      <c r="AB292">
        <f t="shared" si="110"/>
        <v>0.74050234767959977</v>
      </c>
      <c r="AC292">
        <f t="shared" si="110"/>
        <v>0.10546563765795773</v>
      </c>
      <c r="AD292">
        <f t="shared" si="110"/>
        <v>0.15377302371475918</v>
      </c>
      <c r="AE292">
        <f t="shared" si="106"/>
        <v>1</v>
      </c>
      <c r="AF292" s="15">
        <f t="shared" si="107"/>
        <v>9.1967088629451759</v>
      </c>
      <c r="AG292">
        <f t="shared" si="108"/>
        <v>12355.097726290947</v>
      </c>
      <c r="AI292">
        <f t="shared" si="111"/>
        <v>2.3936703686813013E-2</v>
      </c>
      <c r="AK292">
        <f t="shared" si="97"/>
        <v>1.7872966928795429E-10</v>
      </c>
      <c r="AL292">
        <f t="shared" si="98"/>
        <v>6.199210842596656E-6</v>
      </c>
      <c r="AM292">
        <f t="shared" si="99"/>
        <v>1.7725185275795967E-2</v>
      </c>
      <c r="AN292">
        <f t="shared" si="100"/>
        <v>2.524499717759322E-3</v>
      </c>
      <c r="AO292">
        <f t="shared" si="101"/>
        <v>3.680819303685461E-3</v>
      </c>
      <c r="AQ292" s="23">
        <f t="shared" si="92"/>
        <v>1.7731931593416809E-6</v>
      </c>
      <c r="AR292">
        <f t="shared" si="92"/>
        <v>6.1502929553901513E-2</v>
      </c>
      <c r="AS292">
        <f t="shared" si="92"/>
        <v>175.85316083401699</v>
      </c>
      <c r="AT292">
        <f t="shared" si="92"/>
        <v>25.045789253259297</v>
      </c>
      <c r="AU292" s="24">
        <f t="shared" si="92"/>
        <v>36.517740093573543</v>
      </c>
    </row>
    <row r="293" spans="1:49">
      <c r="A293">
        <v>15</v>
      </c>
      <c r="B293">
        <v>9</v>
      </c>
      <c r="C293">
        <v>19842.180276010698</v>
      </c>
      <c r="D293">
        <v>16403.885489804201</v>
      </c>
      <c r="E293">
        <v>6736.8860152257803</v>
      </c>
      <c r="F293">
        <v>5806.3655341846197</v>
      </c>
      <c r="G293">
        <v>0.97</v>
      </c>
      <c r="H293">
        <v>13.0159828101825</v>
      </c>
      <c r="I293">
        <v>7.1448173905000196</v>
      </c>
      <c r="J293">
        <v>10.9334255605533</v>
      </c>
      <c r="K293">
        <v>9.7619871076368607</v>
      </c>
      <c r="L293">
        <v>15</v>
      </c>
      <c r="M293">
        <v>11.1565566944421</v>
      </c>
      <c r="N293">
        <f t="shared" si="102"/>
        <v>-14.11981792434975</v>
      </c>
      <c r="O293">
        <f t="shared" si="103"/>
        <v>-5.8014564939887698</v>
      </c>
      <c r="P293">
        <f t="shared" si="93"/>
        <v>0.33084263864026831</v>
      </c>
      <c r="Q293">
        <f t="shared" si="94"/>
        <v>-1.6608149088272421</v>
      </c>
      <c r="R293">
        <f t="shared" si="95"/>
        <v>-1.3019717951348668</v>
      </c>
      <c r="S293">
        <f t="shared" si="96"/>
        <v>7.3763410767388426E-7</v>
      </c>
      <c r="T293">
        <f t="shared" si="96"/>
        <v>3.0231483398190759E-3</v>
      </c>
      <c r="U293">
        <f t="shared" si="96"/>
        <v>1.3921407059163593</v>
      </c>
      <c r="V293">
        <f t="shared" si="96"/>
        <v>0.18998409728449153</v>
      </c>
      <c r="W293">
        <f t="shared" si="96"/>
        <v>0.27199494562090776</v>
      </c>
      <c r="X293">
        <f t="shared" si="104"/>
        <v>1.8571436347956851</v>
      </c>
      <c r="Y293">
        <f t="shared" si="105"/>
        <v>0.6190396271422739</v>
      </c>
      <c r="Z293">
        <f t="shared" si="110"/>
        <v>3.9718743012305321E-7</v>
      </c>
      <c r="AA293">
        <f t="shared" si="110"/>
        <v>1.6278484244174629E-3</v>
      </c>
      <c r="AB293">
        <f t="shared" si="110"/>
        <v>0.74961391237222019</v>
      </c>
      <c r="AC293">
        <f t="shared" si="110"/>
        <v>0.1022990864707095</v>
      </c>
      <c r="AD293">
        <f t="shared" si="110"/>
        <v>0.14645875554522278</v>
      </c>
      <c r="AE293">
        <f t="shared" si="106"/>
        <v>1</v>
      </c>
      <c r="AF293" s="15">
        <f t="shared" si="107"/>
        <v>8.82715987268476</v>
      </c>
      <c r="AG293">
        <f t="shared" si="108"/>
        <v>10514.258966215535</v>
      </c>
      <c r="AI293">
        <f t="shared" si="111"/>
        <v>2.037027200725126E-2</v>
      </c>
      <c r="AK293">
        <f t="shared" si="97"/>
        <v>8.0908159894676966E-9</v>
      </c>
      <c r="AL293">
        <f t="shared" si="98"/>
        <v>3.3159715191959114E-5</v>
      </c>
      <c r="AM293">
        <f t="shared" si="99"/>
        <v>1.5269839295441937E-2</v>
      </c>
      <c r="AN293">
        <f t="shared" si="100"/>
        <v>2.0838602175016698E-3</v>
      </c>
      <c r="AO293">
        <f t="shared" si="101"/>
        <v>2.983404688299707E-3</v>
      </c>
      <c r="AQ293" s="23">
        <f t="shared" si="92"/>
        <v>8.0269714721523962E-5</v>
      </c>
      <c r="AR293">
        <f t="shared" si="92"/>
        <v>0.32898052337001171</v>
      </c>
      <c r="AS293">
        <f t="shared" si="92"/>
        <v>151.49345204293556</v>
      </c>
      <c r="AT293">
        <f t="shared" si="92"/>
        <v>20.674165052837498</v>
      </c>
      <c r="AU293" s="24">
        <f t="shared" si="92"/>
        <v>29.598626830769145</v>
      </c>
    </row>
    <row r="294" spans="1:49">
      <c r="A294">
        <v>15</v>
      </c>
      <c r="B294">
        <v>10</v>
      </c>
      <c r="C294">
        <v>19842.180276010698</v>
      </c>
      <c r="D294">
        <v>16403.885489804201</v>
      </c>
      <c r="E294">
        <v>15653.849400851201</v>
      </c>
      <c r="F294">
        <v>10723.919758195199</v>
      </c>
      <c r="G294">
        <v>0.97</v>
      </c>
      <c r="H294">
        <v>11.6993389405307</v>
      </c>
      <c r="I294">
        <v>7.2412503414979401</v>
      </c>
      <c r="J294">
        <v>9.8274447100457998</v>
      </c>
      <c r="K294">
        <v>8.7745042053980207</v>
      </c>
      <c r="L294">
        <v>15</v>
      </c>
      <c r="M294">
        <v>10.0280048061692</v>
      </c>
      <c r="N294">
        <f t="shared" si="102"/>
        <v>-12.53984528076759</v>
      </c>
      <c r="O294">
        <f t="shared" si="103"/>
        <v>-5.01147017219769</v>
      </c>
      <c r="P294">
        <f t="shared" si="93"/>
        <v>0.44539065529997379</v>
      </c>
      <c r="Q294">
        <f t="shared" si="94"/>
        <v>-1.562066618603358</v>
      </c>
      <c r="R294">
        <f t="shared" si="95"/>
        <v>-1.2484371892511592</v>
      </c>
      <c r="S294">
        <f t="shared" si="96"/>
        <v>3.5810830306745486E-6</v>
      </c>
      <c r="T294">
        <f t="shared" si="96"/>
        <v>6.6611031354154677E-3</v>
      </c>
      <c r="U294">
        <f t="shared" si="96"/>
        <v>1.5610999286881573</v>
      </c>
      <c r="V294">
        <f t="shared" si="96"/>
        <v>0.20970224851420352</v>
      </c>
      <c r="W294">
        <f t="shared" si="96"/>
        <v>0.28695289969507809</v>
      </c>
      <c r="X294">
        <f t="shared" si="104"/>
        <v>2.064419761115885</v>
      </c>
      <c r="Y294">
        <f t="shared" si="105"/>
        <v>0.72484919957557092</v>
      </c>
      <c r="Z294">
        <f t="shared" si="110"/>
        <v>1.7346680641822856E-6</v>
      </c>
      <c r="AA294">
        <f t="shared" si="110"/>
        <v>3.2266224441752718E-3</v>
      </c>
      <c r="AB294">
        <f t="shared" si="110"/>
        <v>0.7561930756971309</v>
      </c>
      <c r="AC294">
        <f t="shared" si="110"/>
        <v>0.10157926816242678</v>
      </c>
      <c r="AD294">
        <f t="shared" si="110"/>
        <v>0.13899929902820291</v>
      </c>
      <c r="AE294">
        <f t="shared" si="106"/>
        <v>1</v>
      </c>
      <c r="AF294" s="15">
        <f t="shared" si="107"/>
        <v>9.4782276004781938</v>
      </c>
      <c r="AG294">
        <f t="shared" si="108"/>
        <v>21712.036000836935</v>
      </c>
      <c r="AI294">
        <f t="shared" si="111"/>
        <v>4.2064788454366266E-2</v>
      </c>
      <c r="AK294">
        <f t="shared" si="97"/>
        <v>7.2968445158372882E-8</v>
      </c>
      <c r="AL294">
        <f t="shared" si="98"/>
        <v>1.3572719053634303E-4</v>
      </c>
      <c r="AM294">
        <f t="shared" si="99"/>
        <v>3.1809101759856385E-2</v>
      </c>
      <c r="AN294">
        <f t="shared" si="100"/>
        <v>4.2729104266018246E-3</v>
      </c>
      <c r="AO294">
        <f t="shared" si="101"/>
        <v>5.8469761089265538E-3</v>
      </c>
      <c r="AQ294" s="23">
        <f t="shared" si="92"/>
        <v>7.2392652164631735E-4</v>
      </c>
      <c r="AR294">
        <f t="shared" si="92"/>
        <v>1.3465616914892857</v>
      </c>
      <c r="AS294">
        <f t="shared" si="92"/>
        <v>315.58096576851977</v>
      </c>
      <c r="AT294">
        <f t="shared" si="92"/>
        <v>42.391929493939593</v>
      </c>
      <c r="AU294" s="24">
        <f t="shared" si="92"/>
        <v>58.008377011424123</v>
      </c>
    </row>
    <row r="295" spans="1:49">
      <c r="A295">
        <v>15</v>
      </c>
      <c r="B295">
        <v>11</v>
      </c>
      <c r="C295">
        <v>19842.180276010698</v>
      </c>
      <c r="D295">
        <v>16403.885489804201</v>
      </c>
      <c r="E295">
        <v>10891.4480381786</v>
      </c>
      <c r="F295">
        <v>9022.5382886068801</v>
      </c>
      <c r="G295">
        <v>0.97</v>
      </c>
      <c r="H295">
        <v>8.9661134605603703</v>
      </c>
      <c r="I295">
        <v>7.3159834450418098</v>
      </c>
      <c r="J295">
        <v>7.5315353068707198</v>
      </c>
      <c r="K295">
        <v>6.7245850954202897</v>
      </c>
      <c r="L295">
        <v>15</v>
      </c>
      <c r="M295">
        <v>7.6852401090517404</v>
      </c>
      <c r="N295">
        <f t="shared" si="102"/>
        <v>-9.2599747048031951</v>
      </c>
      <c r="O295">
        <f t="shared" si="103"/>
        <v>-3.3715348842154924</v>
      </c>
      <c r="P295">
        <f t="shared" si="93"/>
        <v>0.68318127205739154</v>
      </c>
      <c r="Q295">
        <f t="shared" si="94"/>
        <v>-1.3570747076055851</v>
      </c>
      <c r="R295">
        <f t="shared" si="95"/>
        <v>-1.1335409475016023</v>
      </c>
      <c r="S295">
        <f t="shared" si="96"/>
        <v>9.5157732147860957E-5</v>
      </c>
      <c r="T295">
        <f t="shared" si="96"/>
        <v>3.4336893719970056E-2</v>
      </c>
      <c r="U295">
        <f t="shared" si="96"/>
        <v>1.9801671732117727</v>
      </c>
      <c r="V295">
        <f t="shared" si="96"/>
        <v>0.25741268401012635</v>
      </c>
      <c r="W295">
        <f t="shared" si="96"/>
        <v>0.32189143537722031</v>
      </c>
      <c r="X295">
        <f t="shared" si="104"/>
        <v>2.5939033440512373</v>
      </c>
      <c r="Y295">
        <f t="shared" si="105"/>
        <v>0.95316382384738507</v>
      </c>
      <c r="Z295">
        <f t="shared" si="110"/>
        <v>3.6685149570469622E-5</v>
      </c>
      <c r="AA295">
        <f t="shared" si="110"/>
        <v>1.3237537859194726E-2</v>
      </c>
      <c r="AB295">
        <f t="shared" si="110"/>
        <v>0.76339281405878723</v>
      </c>
      <c r="AC295">
        <f t="shared" si="110"/>
        <v>9.9237577452709308E-2</v>
      </c>
      <c r="AD295">
        <f t="shared" si="110"/>
        <v>0.12409538547973821</v>
      </c>
      <c r="AE295">
        <f t="shared" si="106"/>
        <v>1</v>
      </c>
      <c r="AF295" s="15">
        <f t="shared" si="107"/>
        <v>9.2739023690630891</v>
      </c>
      <c r="AG295">
        <f t="shared" si="108"/>
        <v>20766.928944030118</v>
      </c>
      <c r="AI295">
        <f t="shared" si="111"/>
        <v>4.0233742834794937E-2</v>
      </c>
      <c r="AK295">
        <f t="shared" si="97"/>
        <v>1.4759808736742627E-6</v>
      </c>
      <c r="AL295">
        <f t="shared" si="98"/>
        <v>5.3259569399270257E-4</v>
      </c>
      <c r="AM295">
        <f t="shared" si="99"/>
        <v>3.0714150162771674E-2</v>
      </c>
      <c r="AN295">
        <f t="shared" si="100"/>
        <v>3.9926991707803505E-3</v>
      </c>
      <c r="AO295">
        <f t="shared" si="101"/>
        <v>4.9928218263765329E-3</v>
      </c>
      <c r="AQ295" s="23">
        <f t="shared" si="92"/>
        <v>1.4643339289694246E-2</v>
      </c>
      <c r="AR295">
        <f t="shared" si="92"/>
        <v>5.2839298872151161</v>
      </c>
      <c r="AS295">
        <f t="shared" si="92"/>
        <v>304.71785227708943</v>
      </c>
      <c r="AT295">
        <f t="shared" si="92"/>
        <v>39.611928367251075</v>
      </c>
      <c r="AU295" s="24">
        <f t="shared" si="92"/>
        <v>49.534235382482073</v>
      </c>
    </row>
    <row r="296" spans="1:49">
      <c r="A296">
        <v>15</v>
      </c>
      <c r="B296">
        <v>12</v>
      </c>
      <c r="C296">
        <v>19842.180276010698</v>
      </c>
      <c r="D296">
        <v>16403.885489804201</v>
      </c>
      <c r="E296">
        <v>19775.635773132999</v>
      </c>
      <c r="F296">
        <v>19400.363349273801</v>
      </c>
      <c r="G296">
        <v>0.97</v>
      </c>
      <c r="H296">
        <v>7.3117737154065399</v>
      </c>
      <c r="I296">
        <v>8.0986291669069903</v>
      </c>
      <c r="J296">
        <v>6.1418899209414901</v>
      </c>
      <c r="K296">
        <v>5.4838302865549098</v>
      </c>
      <c r="L296">
        <v>15</v>
      </c>
      <c r="M296">
        <v>6.26723461320561</v>
      </c>
      <c r="N296">
        <f t="shared" si="102"/>
        <v>-7.2747670106185964</v>
      </c>
      <c r="O296">
        <f t="shared" si="103"/>
        <v>-2.3789310371231931</v>
      </c>
      <c r="P296">
        <f t="shared" si="93"/>
        <v>0.82710882988577594</v>
      </c>
      <c r="Q296">
        <f t="shared" si="94"/>
        <v>-1.232999226719047</v>
      </c>
      <c r="R296">
        <f t="shared" si="95"/>
        <v>-1.0861200443652512</v>
      </c>
      <c r="S296">
        <f t="shared" si="96"/>
        <v>6.9280151730117645E-4</v>
      </c>
      <c r="T296">
        <f t="shared" si="96"/>
        <v>9.2649563538697896E-2</v>
      </c>
      <c r="U296">
        <f t="shared" si="96"/>
        <v>2.2866979411999973</v>
      </c>
      <c r="V296">
        <f t="shared" si="96"/>
        <v>0.29141723929739904</v>
      </c>
      <c r="W296">
        <f t="shared" si="96"/>
        <v>0.33752353277309527</v>
      </c>
      <c r="X296">
        <f t="shared" si="104"/>
        <v>3.008981078326491</v>
      </c>
      <c r="Y296">
        <f t="shared" si="105"/>
        <v>1.1016015092687117</v>
      </c>
      <c r="Z296">
        <f t="shared" si="110"/>
        <v>2.302445576316129E-4</v>
      </c>
      <c r="AA296">
        <f t="shared" si="110"/>
        <v>3.0791009024964334E-2</v>
      </c>
      <c r="AB296">
        <f t="shared" si="110"/>
        <v>0.75995756758689659</v>
      </c>
      <c r="AC296">
        <f t="shared" si="110"/>
        <v>9.6849143185532074E-2</v>
      </c>
      <c r="AD296">
        <f t="shared" si="110"/>
        <v>0.11217203564497527</v>
      </c>
      <c r="AE296">
        <f t="shared" si="106"/>
        <v>0.99999999999999989</v>
      </c>
      <c r="AF296" s="15">
        <f t="shared" si="107"/>
        <v>10.015328914256084</v>
      </c>
      <c r="AG296">
        <f t="shared" si="108"/>
        <v>48361.047779857923</v>
      </c>
      <c r="AI296">
        <f t="shared" si="111"/>
        <v>9.3694448747819264E-2</v>
      </c>
      <c r="AK296">
        <f t="shared" si="97"/>
        <v>2.1572636904479473E-5</v>
      </c>
      <c r="AL296">
        <f t="shared" si="98"/>
        <v>2.8849466169831614E-3</v>
      </c>
      <c r="AM296">
        <f t="shared" si="99"/>
        <v>7.1203805366787873E-2</v>
      </c>
      <c r="AN296">
        <f t="shared" si="100"/>
        <v>9.0742270824670443E-3</v>
      </c>
      <c r="AO296">
        <f t="shared" si="101"/>
        <v>1.0509897044676692E-2</v>
      </c>
      <c r="AQ296" s="23">
        <f t="shared" si="92"/>
        <v>0.21402407524380154</v>
      </c>
      <c r="AR296">
        <f t="shared" si="92"/>
        <v>28.621815430423538</v>
      </c>
      <c r="AS296">
        <f t="shared" si="92"/>
        <v>706.41937121289152</v>
      </c>
      <c r="AT296">
        <f t="shared" si="92"/>
        <v>90.026224817884852</v>
      </c>
      <c r="AU296" s="24">
        <f t="shared" si="92"/>
        <v>104.26963592139349</v>
      </c>
    </row>
    <row r="297" spans="1:49">
      <c r="A297">
        <v>15</v>
      </c>
      <c r="B297">
        <v>13</v>
      </c>
      <c r="C297">
        <v>19842.180276010698</v>
      </c>
      <c r="D297">
        <v>16403.885489804201</v>
      </c>
      <c r="E297">
        <v>6227.3736275196297</v>
      </c>
      <c r="F297">
        <v>4568.4500073733298</v>
      </c>
      <c r="G297">
        <v>0.97</v>
      </c>
      <c r="H297">
        <v>4.7251395170228401</v>
      </c>
      <c r="I297">
        <v>7.5663433614030202</v>
      </c>
      <c r="J297">
        <v>3.9691171942991801</v>
      </c>
      <c r="K297">
        <v>3.5438546377671201</v>
      </c>
      <c r="L297">
        <v>15</v>
      </c>
      <c r="M297">
        <v>4.0501195860195596</v>
      </c>
      <c r="N297">
        <f t="shared" si="102"/>
        <v>-4.1708059725581581</v>
      </c>
      <c r="O297">
        <f t="shared" si="103"/>
        <v>-0.82695051809297393</v>
      </c>
      <c r="P297">
        <f t="shared" si="93"/>
        <v>1.0521460051451588</v>
      </c>
      <c r="Q297">
        <f t="shared" si="94"/>
        <v>-1.039001661840268</v>
      </c>
      <c r="R297">
        <f t="shared" si="95"/>
        <v>-0.95929571884082965</v>
      </c>
      <c r="S297">
        <f t="shared" si="96"/>
        <v>1.5439811043770508E-2</v>
      </c>
      <c r="T297">
        <f t="shared" si="96"/>
        <v>0.43738104027850705</v>
      </c>
      <c r="U297">
        <f t="shared" si="96"/>
        <v>2.8637902369999488</v>
      </c>
      <c r="V297">
        <f t="shared" si="96"/>
        <v>0.35380772545458988</v>
      </c>
      <c r="W297">
        <f t="shared" si="96"/>
        <v>0.3831626452027051</v>
      </c>
      <c r="X297">
        <f t="shared" si="104"/>
        <v>4.0535814589795214</v>
      </c>
      <c r="Y297">
        <f t="shared" si="105"/>
        <v>1.3996008012051002</v>
      </c>
      <c r="Z297">
        <f t="shared" si="110"/>
        <v>3.8089307443342807E-3</v>
      </c>
      <c r="AA297">
        <f t="shared" si="110"/>
        <v>0.1078999015326601</v>
      </c>
      <c r="AB297">
        <f t="shared" si="110"/>
        <v>0.70648394906584677</v>
      </c>
      <c r="AC297">
        <f t="shared" si="110"/>
        <v>8.7282747129907204E-2</v>
      </c>
      <c r="AD297">
        <f t="shared" si="110"/>
        <v>9.4524471527251686E-2</v>
      </c>
      <c r="AE297">
        <f t="shared" si="106"/>
        <v>1</v>
      </c>
      <c r="AF297" s="15">
        <f t="shared" si="107"/>
        <v>8.6129679999005333</v>
      </c>
      <c r="AG297">
        <f t="shared" si="108"/>
        <v>14657.223443517329</v>
      </c>
      <c r="AI297">
        <f t="shared" si="111"/>
        <v>2.8396830378144545E-2</v>
      </c>
      <c r="AK297">
        <f t="shared" si="97"/>
        <v>1.0816156026896041E-4</v>
      </c>
      <c r="AL297">
        <f t="shared" si="98"/>
        <v>3.0640152016414477E-3</v>
      </c>
      <c r="AM297">
        <f t="shared" si="99"/>
        <v>2.0061904866504561E-2</v>
      </c>
      <c r="AN297">
        <f t="shared" si="100"/>
        <v>2.4785533651864576E-3</v>
      </c>
      <c r="AO297">
        <f t="shared" si="101"/>
        <v>2.6841953845431199E-3</v>
      </c>
      <c r="AQ297" s="23">
        <f t="shared" si="92"/>
        <v>1.0730805888956543</v>
      </c>
      <c r="AR297">
        <f t="shared" si="92"/>
        <v>30.398370999703438</v>
      </c>
      <c r="AS297">
        <f t="shared" si="92"/>
        <v>199.03596652067992</v>
      </c>
      <c r="AT297">
        <f t="shared" si="92"/>
        <v>24.589951347871335</v>
      </c>
      <c r="AU297" s="24">
        <f t="shared" si="92"/>
        <v>26.630144358070222</v>
      </c>
    </row>
    <row r="298" spans="1:49">
      <c r="A298">
        <v>15</v>
      </c>
      <c r="B298">
        <v>14</v>
      </c>
      <c r="C298">
        <v>19842.180276010698</v>
      </c>
      <c r="D298">
        <v>16403.885489804201</v>
      </c>
      <c r="E298">
        <v>17670.048517895</v>
      </c>
      <c r="F298">
        <v>16690.792978189998</v>
      </c>
      <c r="G298">
        <v>0.97</v>
      </c>
      <c r="H298">
        <v>2.70512094805256</v>
      </c>
      <c r="I298">
        <v>7.5488105171820203</v>
      </c>
      <c r="J298">
        <v>2.27230159636414</v>
      </c>
      <c r="K298">
        <v>2.0288407110394102</v>
      </c>
      <c r="L298">
        <v>15</v>
      </c>
      <c r="M298">
        <v>2.31867509833077</v>
      </c>
      <c r="N298">
        <f t="shared" si="102"/>
        <v>-1.7467836897938218</v>
      </c>
      <c r="O298">
        <f t="shared" si="103"/>
        <v>0.38506062328919399</v>
      </c>
      <c r="P298">
        <f t="shared" si="93"/>
        <v>1.2278876206455733</v>
      </c>
      <c r="Q298">
        <f t="shared" si="94"/>
        <v>-0.88750026916749702</v>
      </c>
      <c r="R298">
        <f t="shared" si="95"/>
        <v>-0.87219750912976024</v>
      </c>
      <c r="S298">
        <f t="shared" si="96"/>
        <v>0.17433375413815971</v>
      </c>
      <c r="T298">
        <f t="shared" si="96"/>
        <v>1.4697034169957621</v>
      </c>
      <c r="U298">
        <f t="shared" si="96"/>
        <v>3.4140102292924546</v>
      </c>
      <c r="V298">
        <f t="shared" si="96"/>
        <v>0.41168356569168857</v>
      </c>
      <c r="W298">
        <f t="shared" si="96"/>
        <v>0.41803191022090036</v>
      </c>
      <c r="X298">
        <f t="shared" si="104"/>
        <v>5.8877628763389653</v>
      </c>
      <c r="Y298">
        <f t="shared" si="105"/>
        <v>1.7728761082547124</v>
      </c>
      <c r="Z298">
        <f t="shared" si="110"/>
        <v>2.9609506666573016E-2</v>
      </c>
      <c r="AA298">
        <f t="shared" si="110"/>
        <v>0.24962000811921789</v>
      </c>
      <c r="AB298">
        <f t="shared" si="110"/>
        <v>0.57984845874351854</v>
      </c>
      <c r="AC298">
        <f t="shared" si="110"/>
        <v>6.9921899767076745E-2</v>
      </c>
      <c r="AD298">
        <f t="shared" si="110"/>
        <v>7.1000126703613831E-2</v>
      </c>
      <c r="AE298">
        <f t="shared" si="106"/>
        <v>1</v>
      </c>
      <c r="AF298" s="15">
        <f t="shared" si="107"/>
        <v>9.8699979981782864</v>
      </c>
      <c r="AG298">
        <f t="shared" si="108"/>
        <v>66903.81527130105</v>
      </c>
      <c r="AI298">
        <f t="shared" si="111"/>
        <v>0.12961911246226726</v>
      </c>
      <c r="AK298">
        <f t="shared" si="97"/>
        <v>3.8379579745667801E-3</v>
      </c>
      <c r="AL298">
        <f t="shared" si="98"/>
        <v>3.2355523905236973E-2</v>
      </c>
      <c r="AM298">
        <f t="shared" si="99"/>
        <v>7.5159442584948472E-2</v>
      </c>
      <c r="AN298">
        <f t="shared" si="100"/>
        <v>9.0632145894841004E-3</v>
      </c>
      <c r="AO298">
        <f t="shared" si="101"/>
        <v>9.2029734080309455E-3</v>
      </c>
      <c r="AQ298" s="23">
        <f t="shared" si="92"/>
        <v>38.076727011553466</v>
      </c>
      <c r="AR298">
        <f t="shared" si="92"/>
        <v>321.00206912624287</v>
      </c>
      <c r="AS298">
        <f t="shared" si="92"/>
        <v>745.6636046075115</v>
      </c>
      <c r="AT298">
        <f t="shared" si="92"/>
        <v>89.916968882356912</v>
      </c>
      <c r="AU298" s="24">
        <f t="shared" si="92"/>
        <v>91.303528718741291</v>
      </c>
    </row>
    <row r="299" spans="1:49">
      <c r="A299">
        <v>15</v>
      </c>
      <c r="B299">
        <v>15</v>
      </c>
      <c r="C299">
        <v>19842.180276010698</v>
      </c>
      <c r="D299">
        <v>16403.885489804201</v>
      </c>
      <c r="E299">
        <v>19842.180276010698</v>
      </c>
      <c r="F299">
        <v>16403.885489804201</v>
      </c>
      <c r="G299">
        <v>0.97</v>
      </c>
      <c r="H299">
        <v>0.33150189478485997</v>
      </c>
      <c r="I299">
        <v>8.0019927945230105</v>
      </c>
      <c r="J299">
        <v>0.27846159161928202</v>
      </c>
      <c r="K299">
        <v>0.24862642108864499</v>
      </c>
      <c r="L299">
        <v>15</v>
      </c>
      <c r="M299">
        <v>0.28414448124416603</v>
      </c>
      <c r="N299">
        <f t="shared" si="102"/>
        <v>1.1015591741274182</v>
      </c>
      <c r="O299">
        <f t="shared" si="103"/>
        <v>1.809232055249814</v>
      </c>
      <c r="P299">
        <f t="shared" si="93"/>
        <v>1.4343924782798623</v>
      </c>
      <c r="Q299">
        <f t="shared" si="94"/>
        <v>-0.70947884017242047</v>
      </c>
      <c r="R299">
        <f t="shared" si="95"/>
        <v>-0.78406644659565961</v>
      </c>
      <c r="S299">
        <f t="shared" si="96"/>
        <v>3.0088536953837974</v>
      </c>
      <c r="T299">
        <f t="shared" si="96"/>
        <v>6.1057567475276109</v>
      </c>
      <c r="U299">
        <f t="shared" si="96"/>
        <v>4.1970944080793302</v>
      </c>
      <c r="V299">
        <f t="shared" si="96"/>
        <v>0.49190048944488651</v>
      </c>
      <c r="W299">
        <f t="shared" si="96"/>
        <v>0.45654571270706112</v>
      </c>
      <c r="X299">
        <f t="shared" si="104"/>
        <v>14.260151053142685</v>
      </c>
      <c r="Y299">
        <f t="shared" si="105"/>
        <v>2.6574690077170513</v>
      </c>
      <c r="Z299">
        <f t="shared" si="110"/>
        <v>0.21099732283135242</v>
      </c>
      <c r="AA299">
        <f t="shared" si="110"/>
        <v>0.42816914945525841</v>
      </c>
      <c r="AB299">
        <f t="shared" si="110"/>
        <v>0.29432327837469607</v>
      </c>
      <c r="AC299">
        <f t="shared" si="110"/>
        <v>3.449476009137227E-2</v>
      </c>
      <c r="AD299">
        <f t="shared" si="110"/>
        <v>3.201548924732088E-2</v>
      </c>
      <c r="AE299">
        <f t="shared" si="106"/>
        <v>1</v>
      </c>
      <c r="AF299" s="15">
        <f t="shared" si="107"/>
        <v>9.8720078519071119</v>
      </c>
      <c r="AG299">
        <f t="shared" si="108"/>
        <v>124521.80963161567</v>
      </c>
      <c r="AI299">
        <f t="shared" si="111"/>
        <v>0.24124792257653185</v>
      </c>
      <c r="AK299">
        <f t="shared" si="97"/>
        <v>5.0902665802273608E-2</v>
      </c>
      <c r="AL299">
        <f t="shared" si="98"/>
        <v>0.10329491781744168</v>
      </c>
      <c r="AM299">
        <f t="shared" si="99"/>
        <v>7.1004879473809707E-2</v>
      </c>
      <c r="AN299">
        <f t="shared" si="100"/>
        <v>8.3217892118194175E-3</v>
      </c>
      <c r="AO299">
        <f t="shared" si="101"/>
        <v>7.7236702711874555E-3</v>
      </c>
      <c r="AQ299" s="23">
        <f t="shared" si="92"/>
        <v>505.00993568911883</v>
      </c>
      <c r="AR299">
        <f t="shared" si="92"/>
        <v>1024.7981904646938</v>
      </c>
      <c r="AS299">
        <f t="shared" si="92"/>
        <v>704.44580949787189</v>
      </c>
      <c r="AT299">
        <f t="shared" si="92"/>
        <v>82.561220879940933</v>
      </c>
      <c r="AU299" s="24">
        <f t="shared" si="92"/>
        <v>76.62722895668297</v>
      </c>
    </row>
    <row r="300" spans="1:49">
      <c r="A300">
        <v>15</v>
      </c>
      <c r="B300">
        <v>16</v>
      </c>
      <c r="C300">
        <v>19842.180276010698</v>
      </c>
      <c r="D300">
        <v>16403.885489804201</v>
      </c>
      <c r="E300">
        <v>12576.9110439045</v>
      </c>
      <c r="F300">
        <v>7323.1631650911904</v>
      </c>
      <c r="G300">
        <v>0.97</v>
      </c>
      <c r="H300">
        <v>2.31888319636644</v>
      </c>
      <c r="I300">
        <v>7.3515697400558597</v>
      </c>
      <c r="J300">
        <v>1.9478618849478</v>
      </c>
      <c r="K300">
        <v>1.73916239727482</v>
      </c>
      <c r="L300">
        <v>15</v>
      </c>
      <c r="M300">
        <v>1.98761416831408</v>
      </c>
      <c r="N300">
        <f t="shared" si="102"/>
        <v>-1.2832983877704773</v>
      </c>
      <c r="O300">
        <f t="shared" si="103"/>
        <v>0.61680327430086623</v>
      </c>
      <c r="P300">
        <f t="shared" si="93"/>
        <v>1.2614903050422659</v>
      </c>
      <c r="Q300">
        <f t="shared" si="94"/>
        <v>-0.85853243779103805</v>
      </c>
      <c r="R300">
        <f t="shared" si="95"/>
        <v>-0.84972723931514083</v>
      </c>
      <c r="S300">
        <f t="shared" si="96"/>
        <v>0.27712173639435272</v>
      </c>
      <c r="T300">
        <f t="shared" si="96"/>
        <v>1.8529950469332532</v>
      </c>
      <c r="U300">
        <f t="shared" si="96"/>
        <v>3.5306793577263225</v>
      </c>
      <c r="V300">
        <f t="shared" si="96"/>
        <v>0.4237835549113293</v>
      </c>
      <c r="W300">
        <f t="shared" si="96"/>
        <v>0.42753152983922138</v>
      </c>
      <c r="X300">
        <f t="shared" si="104"/>
        <v>6.51211122580448</v>
      </c>
      <c r="Y300">
        <f t="shared" si="105"/>
        <v>1.873663708684056</v>
      </c>
      <c r="Z300">
        <f t="shared" si="110"/>
        <v>4.2554822358722572E-2</v>
      </c>
      <c r="AA300">
        <f t="shared" si="110"/>
        <v>0.28454597636334777</v>
      </c>
      <c r="AB300">
        <f t="shared" si="110"/>
        <v>0.54217123069641004</v>
      </c>
      <c r="AC300">
        <f t="shared" si="110"/>
        <v>6.5076215718194649E-2</v>
      </c>
      <c r="AD300">
        <f t="shared" si="110"/>
        <v>6.5651754863324807E-2</v>
      </c>
      <c r="AE300">
        <f t="shared" si="106"/>
        <v>0.99999999999999978</v>
      </c>
      <c r="AF300" s="15">
        <f t="shared" si="107"/>
        <v>9.1280125360663948</v>
      </c>
      <c r="AG300">
        <f t="shared" si="108"/>
        <v>34186.193138763258</v>
      </c>
      <c r="AI300">
        <f t="shared" si="111"/>
        <v>6.623215724157569E-2</v>
      </c>
      <c r="AK300">
        <f t="shared" si="97"/>
        <v>2.8184976858502343E-3</v>
      </c>
      <c r="AL300">
        <f t="shared" si="98"/>
        <v>1.8846093848954928E-2</v>
      </c>
      <c r="AM300">
        <f t="shared" si="99"/>
        <v>3.5909170203343235E-2</v>
      </c>
      <c r="AN300">
        <f t="shared" si="100"/>
        <v>4.3101381521341671E-3</v>
      </c>
      <c r="AO300">
        <f t="shared" si="101"/>
        <v>4.3482573512931104E-3</v>
      </c>
      <c r="AQ300" s="23">
        <f t="shared" si="92"/>
        <v>27.96256959507966</v>
      </c>
      <c r="AR300">
        <f t="shared" si="92"/>
        <v>186.97379582479002</v>
      </c>
      <c r="AS300">
        <f t="shared" si="92"/>
        <v>356.25811436834414</v>
      </c>
      <c r="AT300">
        <f t="shared" si="92"/>
        <v>42.761269114578887</v>
      </c>
      <c r="AU300" s="24">
        <f t="shared" si="92"/>
        <v>43.139453125423337</v>
      </c>
    </row>
    <row r="301" spans="1:49">
      <c r="A301">
        <v>15</v>
      </c>
      <c r="B301">
        <v>17</v>
      </c>
      <c r="C301">
        <v>19842.180276010698</v>
      </c>
      <c r="D301">
        <v>16403.885489804201</v>
      </c>
      <c r="E301">
        <v>5608.6090709096197</v>
      </c>
      <c r="F301">
        <v>4747.0148078372004</v>
      </c>
      <c r="G301">
        <v>0.97</v>
      </c>
      <c r="H301">
        <v>4.8363551522308699</v>
      </c>
      <c r="I301">
        <v>6.54303367987416</v>
      </c>
      <c r="J301">
        <v>4.0625383278739404</v>
      </c>
      <c r="K301">
        <v>3.6272663641731602</v>
      </c>
      <c r="L301">
        <v>15</v>
      </c>
      <c r="M301">
        <v>4.1454472733407597</v>
      </c>
      <c r="N301">
        <f t="shared" si="102"/>
        <v>-4.3042647348077931</v>
      </c>
      <c r="O301">
        <f t="shared" si="103"/>
        <v>-0.89367989921779145</v>
      </c>
      <c r="P301">
        <f t="shared" si="93"/>
        <v>1.0424702448820584</v>
      </c>
      <c r="Q301">
        <f t="shared" si="94"/>
        <v>-1.047342834480872</v>
      </c>
      <c r="R301">
        <f t="shared" si="95"/>
        <v>-0.93336281276102384</v>
      </c>
      <c r="S301">
        <f t="shared" si="96"/>
        <v>1.3510815923289668E-2</v>
      </c>
      <c r="T301">
        <f t="shared" si="96"/>
        <v>0.40914735804144903</v>
      </c>
      <c r="U301">
        <f t="shared" si="96"/>
        <v>2.8362145124100859</v>
      </c>
      <c r="V301">
        <f t="shared" si="96"/>
        <v>0.3508688280996009</v>
      </c>
      <c r="W301">
        <f t="shared" si="96"/>
        <v>0.39322912852807107</v>
      </c>
      <c r="X301">
        <f t="shared" si="104"/>
        <v>4.0029706430024969</v>
      </c>
      <c r="Y301">
        <f t="shared" si="105"/>
        <v>1.3870367462344806</v>
      </c>
      <c r="Z301">
        <f t="shared" si="110"/>
        <v>3.3751973542218254E-3</v>
      </c>
      <c r="AA301">
        <f t="shared" si="110"/>
        <v>0.10221093146327974</v>
      </c>
      <c r="AB301">
        <f t="shared" si="110"/>
        <v>0.70852743258759809</v>
      </c>
      <c r="AC301">
        <f t="shared" si="110"/>
        <v>8.7652111242171316E-2</v>
      </c>
      <c r="AD301">
        <f t="shared" si="110"/>
        <v>9.8234327352728926E-2</v>
      </c>
      <c r="AE301">
        <f t="shared" si="106"/>
        <v>0.99999999999999989</v>
      </c>
      <c r="AF301" s="15">
        <f t="shared" si="107"/>
        <v>8.6284315092255301</v>
      </c>
      <c r="AG301">
        <f t="shared" si="108"/>
        <v>14755.29427979188</v>
      </c>
      <c r="AI301">
        <f t="shared" si="111"/>
        <v>2.8586832319062144E-2</v>
      </c>
      <c r="AK301">
        <f t="shared" si="97"/>
        <v>9.6486200808881524E-5</v>
      </c>
      <c r="AL301">
        <f t="shared" si="98"/>
        <v>2.9218867589159312E-3</v>
      </c>
      <c r="AM301">
        <f t="shared" si="99"/>
        <v>2.0254554908837274E-2</v>
      </c>
      <c r="AN301">
        <f t="shared" si="100"/>
        <v>2.5056962064917334E-3</v>
      </c>
      <c r="AO301">
        <f t="shared" si="101"/>
        <v>2.8082082440083218E-3</v>
      </c>
      <c r="AQ301" s="23">
        <f t="shared" ref="AQ301:AU351" si="112">AK301*$C301*0.5</f>
        <v>0.95724829529859823</v>
      </c>
      <c r="AR301">
        <f t="shared" si="112"/>
        <v>28.988301908249259</v>
      </c>
      <c r="AS301">
        <f t="shared" si="112"/>
        <v>200.94726495575333</v>
      </c>
      <c r="AT301">
        <f t="shared" si="112"/>
        <v>24.859237923062551</v>
      </c>
      <c r="AU301" s="24">
        <f t="shared" si="112"/>
        <v>27.86048711509628</v>
      </c>
    </row>
    <row r="302" spans="1:49">
      <c r="A302">
        <v>15</v>
      </c>
      <c r="B302">
        <v>18</v>
      </c>
      <c r="C302">
        <v>19842.180276010698</v>
      </c>
      <c r="D302">
        <v>16403.885489804201</v>
      </c>
      <c r="E302">
        <v>1403.3937696467699</v>
      </c>
      <c r="F302">
        <v>9993.6097877586708</v>
      </c>
      <c r="G302">
        <v>0.97</v>
      </c>
      <c r="H302">
        <v>6.7481467349213196</v>
      </c>
      <c r="I302">
        <v>7.1883684117292903</v>
      </c>
      <c r="J302">
        <v>5.6684432573339203</v>
      </c>
      <c r="K302">
        <v>5.0611100511910001</v>
      </c>
      <c r="L302">
        <v>15</v>
      </c>
      <c r="M302">
        <v>5.78412577278971</v>
      </c>
      <c r="N302">
        <f t="shared" si="102"/>
        <v>-6.5984146340363328</v>
      </c>
      <c r="O302">
        <f t="shared" si="103"/>
        <v>-2.0407548488320613</v>
      </c>
      <c r="P302">
        <f t="shared" si="93"/>
        <v>0.87614437718798899</v>
      </c>
      <c r="Q302">
        <f t="shared" si="94"/>
        <v>-1.1907272031826559</v>
      </c>
      <c r="R302">
        <f t="shared" si="95"/>
        <v>-1.0346567796891253</v>
      </c>
      <c r="S302">
        <f t="shared" si="96"/>
        <v>1.3625264292009417E-3</v>
      </c>
      <c r="T302">
        <f t="shared" si="96"/>
        <v>0.12993059589353459</v>
      </c>
      <c r="U302">
        <f t="shared" si="96"/>
        <v>2.4016220835122262</v>
      </c>
      <c r="V302">
        <f t="shared" si="96"/>
        <v>0.30400011381557218</v>
      </c>
      <c r="W302">
        <f t="shared" si="96"/>
        <v>0.3553483227591035</v>
      </c>
      <c r="X302">
        <f t="shared" si="104"/>
        <v>3.1922636424096376</v>
      </c>
      <c r="Y302">
        <f t="shared" si="105"/>
        <v>1.160730270916666</v>
      </c>
      <c r="Z302">
        <f t="shared" si="110"/>
        <v>4.2682139754987683E-4</v>
      </c>
      <c r="AA302">
        <f t="shared" si="110"/>
        <v>4.0701712154155981E-2</v>
      </c>
      <c r="AB302">
        <f t="shared" si="110"/>
        <v>0.75232573262632962</v>
      </c>
      <c r="AC302">
        <f t="shared" si="110"/>
        <v>9.5230265375607179E-2</v>
      </c>
      <c r="AD302">
        <f t="shared" si="110"/>
        <v>0.11131546844635726</v>
      </c>
      <c r="AE302">
        <f t="shared" si="106"/>
        <v>1</v>
      </c>
      <c r="AF302" s="15">
        <f t="shared" si="107"/>
        <v>9.2305467269012063</v>
      </c>
      <c r="AG302">
        <f t="shared" si="108"/>
        <v>22995.594119575646</v>
      </c>
      <c r="AI302">
        <f t="shared" si="111"/>
        <v>4.4551547445165054E-2</v>
      </c>
      <c r="AK302">
        <f t="shared" si="97"/>
        <v>1.9015553743554994E-5</v>
      </c>
      <c r="AL302">
        <f t="shared" si="98"/>
        <v>1.8133242601353313E-3</v>
      </c>
      <c r="AM302">
        <f t="shared" si="99"/>
        <v>3.3517275571320483E-2</v>
      </c>
      <c r="AN302">
        <f t="shared" si="100"/>
        <v>4.2426556860970218E-3</v>
      </c>
      <c r="AO302">
        <f t="shared" si="101"/>
        <v>4.9592763738686586E-3</v>
      </c>
      <c r="AQ302" s="23">
        <f t="shared" si="112"/>
        <v>0.18865502271389414</v>
      </c>
      <c r="AR302">
        <f t="shared" si="112"/>
        <v>17.990153434234482</v>
      </c>
      <c r="AS302">
        <f t="shared" si="112"/>
        <v>332.52791212343527</v>
      </c>
      <c r="AT302">
        <f t="shared" si="112"/>
        <v>42.091769486289479</v>
      </c>
      <c r="AU302" s="24">
        <f t="shared" si="112"/>
        <v>49.201427924431279</v>
      </c>
    </row>
    <row r="303" spans="1:49">
      <c r="A303">
        <v>15</v>
      </c>
      <c r="B303">
        <v>19</v>
      </c>
      <c r="C303">
        <v>19842.180276010698</v>
      </c>
      <c r="D303">
        <v>16403.885489804201</v>
      </c>
      <c r="E303">
        <v>12938.436402822699</v>
      </c>
      <c r="F303">
        <v>16131.022423926899</v>
      </c>
      <c r="G303">
        <v>0.97</v>
      </c>
      <c r="H303">
        <v>8.7583286968331304</v>
      </c>
      <c r="I303">
        <v>7.4101292455383296</v>
      </c>
      <c r="J303">
        <v>7.3569961053398298</v>
      </c>
      <c r="K303">
        <v>6.5687465226248598</v>
      </c>
      <c r="L303">
        <v>15</v>
      </c>
      <c r="M303">
        <v>7.5071388829998202</v>
      </c>
      <c r="N303">
        <f t="shared" si="102"/>
        <v>-9.0106329883305065</v>
      </c>
      <c r="O303">
        <f t="shared" si="103"/>
        <v>-3.2468640259791481</v>
      </c>
      <c r="P303">
        <f t="shared" si="93"/>
        <v>0.70125854650166186</v>
      </c>
      <c r="Q303">
        <f t="shared" si="94"/>
        <v>-1.3414908503260419</v>
      </c>
      <c r="R303">
        <f t="shared" si="95"/>
        <v>-1.1274602602139019</v>
      </c>
      <c r="S303">
        <f t="shared" si="96"/>
        <v>1.2210454080237128E-4</v>
      </c>
      <c r="T303">
        <f t="shared" si="96"/>
        <v>3.8895993598855524E-2</v>
      </c>
      <c r="U303">
        <f t="shared" si="96"/>
        <v>2.0162887043959663</v>
      </c>
      <c r="V303">
        <f t="shared" si="96"/>
        <v>0.26145558672902874</v>
      </c>
      <c r="W303">
        <f t="shared" si="96"/>
        <v>0.32385471954555445</v>
      </c>
      <c r="X303">
        <f t="shared" si="104"/>
        <v>2.6406171088102073</v>
      </c>
      <c r="Y303">
        <f t="shared" si="105"/>
        <v>0.97101264317936997</v>
      </c>
      <c r="Z303">
        <f t="shared" si="110"/>
        <v>4.6240911033628946E-5</v>
      </c>
      <c r="AA303">
        <f t="shared" si="110"/>
        <v>1.4729887748239667E-2</v>
      </c>
      <c r="AB303">
        <f t="shared" si="110"/>
        <v>0.76356723497275725</v>
      </c>
      <c r="AC303">
        <f t="shared" si="110"/>
        <v>9.9013062460552553E-2</v>
      </c>
      <c r="AD303">
        <f t="shared" si="110"/>
        <v>0.12264357390741699</v>
      </c>
      <c r="AE303">
        <f t="shared" si="106"/>
        <v>1</v>
      </c>
      <c r="AF303" s="15">
        <f t="shared" si="107"/>
        <v>9.8021073208252112</v>
      </c>
      <c r="AG303">
        <f t="shared" si="108"/>
        <v>35661.115449180892</v>
      </c>
      <c r="AI303">
        <f t="shared" si="111"/>
        <v>6.9089664246996613E-2</v>
      </c>
      <c r="AK303">
        <f t="shared" si="97"/>
        <v>3.1947690177886648E-6</v>
      </c>
      <c r="AL303">
        <f t="shared" si="98"/>
        <v>1.0176829989218276E-3</v>
      </c>
      <c r="AM303">
        <f t="shared" si="99"/>
        <v>5.2754603894275366E-2</v>
      </c>
      <c r="AN303">
        <f t="shared" si="100"/>
        <v>6.8407792414664804E-3</v>
      </c>
      <c r="AO303">
        <f t="shared" si="101"/>
        <v>8.473403343315155E-3</v>
      </c>
      <c r="AQ303" s="23">
        <f t="shared" si="112"/>
        <v>3.1695591395588162E-2</v>
      </c>
      <c r="AR303">
        <f t="shared" si="112"/>
        <v>10.096524764219053</v>
      </c>
      <c r="AS303">
        <f t="shared" si="112"/>
        <v>523.38318042987396</v>
      </c>
      <c r="AT303">
        <f t="shared" si="112"/>
        <v>67.867987468784818</v>
      </c>
      <c r="AU303" s="24">
        <f t="shared" si="112"/>
        <v>84.065398344705542</v>
      </c>
    </row>
    <row r="304" spans="1:49">
      <c r="A304">
        <v>15</v>
      </c>
      <c r="B304">
        <v>20</v>
      </c>
      <c r="C304">
        <v>19842.180276010698</v>
      </c>
      <c r="D304">
        <v>16403.885489804201</v>
      </c>
      <c r="E304">
        <v>16808.942786625601</v>
      </c>
      <c r="F304">
        <v>17720.048513448</v>
      </c>
      <c r="G304">
        <v>0.97</v>
      </c>
      <c r="H304">
        <v>11.4043901352698</v>
      </c>
      <c r="I304">
        <v>7.7662795034313001</v>
      </c>
      <c r="J304">
        <v>9.5796877136266403</v>
      </c>
      <c r="K304">
        <v>8.5532926014523394</v>
      </c>
      <c r="L304">
        <v>15</v>
      </c>
      <c r="M304">
        <v>9.7751915445169502</v>
      </c>
      <c r="N304">
        <f t="shared" si="102"/>
        <v>-12.185906714454509</v>
      </c>
      <c r="O304">
        <f t="shared" si="103"/>
        <v>-4.8345008890411494</v>
      </c>
      <c r="P304">
        <f t="shared" si="93"/>
        <v>0.47105120135767259</v>
      </c>
      <c r="Q304">
        <f t="shared" si="94"/>
        <v>-1.5399454582087899</v>
      </c>
      <c r="R304">
        <f t="shared" si="95"/>
        <v>-1.2515474010265475</v>
      </c>
      <c r="S304">
        <f t="shared" si="96"/>
        <v>5.1018531858897091E-6</v>
      </c>
      <c r="T304">
        <f t="shared" si="96"/>
        <v>7.9506555941644338E-3</v>
      </c>
      <c r="U304">
        <f t="shared" si="96"/>
        <v>1.6016769936116069</v>
      </c>
      <c r="V304">
        <f t="shared" si="96"/>
        <v>0.21439279447512838</v>
      </c>
      <c r="W304">
        <f t="shared" si="96"/>
        <v>0.28606180187725766</v>
      </c>
      <c r="X304">
        <f t="shared" si="104"/>
        <v>2.1100873474113433</v>
      </c>
      <c r="Y304">
        <f t="shared" si="105"/>
        <v>0.7467293435085619</v>
      </c>
      <c r="Z304">
        <f t="shared" si="110"/>
        <v>2.4178398075078107E-6</v>
      </c>
      <c r="AA304">
        <f t="shared" si="110"/>
        <v>3.7679272395611035E-3</v>
      </c>
      <c r="AB304">
        <f t="shared" si="110"/>
        <v>0.75905719996688548</v>
      </c>
      <c r="AC304">
        <f t="shared" si="110"/>
        <v>0.10160375338876167</v>
      </c>
      <c r="AD304">
        <f t="shared" si="110"/>
        <v>0.13556870156498427</v>
      </c>
      <c r="AE304">
        <f t="shared" si="106"/>
        <v>1</v>
      </c>
      <c r="AF304" s="16">
        <f t="shared" si="107"/>
        <v>9.9154847935456214</v>
      </c>
      <c r="AG304">
        <f t="shared" si="108"/>
        <v>34138.987342498629</v>
      </c>
      <c r="AI304">
        <f t="shared" si="111"/>
        <v>6.6140700971255614E-2</v>
      </c>
      <c r="AJ304">
        <f>SUM(AI285:AI304)</f>
        <v>1.0000000000000002</v>
      </c>
      <c r="AK304">
        <f t="shared" si="97"/>
        <v>1.5991761970477234E-7</v>
      </c>
      <c r="AL304">
        <f t="shared" si="98"/>
        <v>2.4921334883325956E-4</v>
      </c>
      <c r="AM304">
        <f t="shared" si="99"/>
        <v>5.0204575283088353E-2</v>
      </c>
      <c r="AN304">
        <f t="shared" si="100"/>
        <v>6.7201434704432846E-3</v>
      </c>
      <c r="AO304">
        <f t="shared" si="101"/>
        <v>8.9666089512710177E-3</v>
      </c>
      <c r="AP304">
        <f>SUM(AK285:AO304)</f>
        <v>1</v>
      </c>
      <c r="AQ304" s="25">
        <f t="shared" si="112"/>
        <v>1.5865571197463068E-3</v>
      </c>
      <c r="AR304" s="26">
        <f t="shared" si="112"/>
        <v>2.4724680973689384</v>
      </c>
      <c r="AS304" s="26">
        <f t="shared" si="112"/>
        <v>498.08411672379498</v>
      </c>
      <c r="AT304" s="26">
        <f t="shared" si="112"/>
        <v>66.67114911059592</v>
      </c>
      <c r="AU304" s="27">
        <f t="shared" si="112"/>
        <v>88.958535637805383</v>
      </c>
      <c r="AV304">
        <f>SUM(AQ285:AU304)</f>
        <v>9921.090138005351</v>
      </c>
      <c r="AW304">
        <f>C304*0.5</f>
        <v>9921.0901380053492</v>
      </c>
    </row>
    <row r="305" spans="1:47">
      <c r="A305">
        <v>16</v>
      </c>
      <c r="B305">
        <v>1</v>
      </c>
      <c r="C305">
        <v>12576.9110439045</v>
      </c>
      <c r="D305">
        <v>7323.1631650911904</v>
      </c>
      <c r="E305">
        <v>15446.2702799339</v>
      </c>
      <c r="F305">
        <v>8990.4367514448204</v>
      </c>
      <c r="G305">
        <v>0.85</v>
      </c>
      <c r="H305">
        <v>33.357773972841798</v>
      </c>
      <c r="I305">
        <v>7.9653027433274799</v>
      </c>
      <c r="J305">
        <v>28.020530137187102</v>
      </c>
      <c r="K305">
        <v>25.018330479631398</v>
      </c>
      <c r="L305">
        <v>33.357773972841798</v>
      </c>
      <c r="M305">
        <v>28.592377691007201</v>
      </c>
      <c r="N305">
        <f t="shared" si="102"/>
        <v>-38.529967319540908</v>
      </c>
      <c r="O305">
        <f t="shared" si="103"/>
        <v>-18.006531191584347</v>
      </c>
      <c r="P305">
        <f t="shared" si="93"/>
        <v>-1.558893192511094</v>
      </c>
      <c r="Q305">
        <f t="shared" si="94"/>
        <v>-3.186449246026696</v>
      </c>
      <c r="R305">
        <f t="shared" si="95"/>
        <v>-3.1162661041900352</v>
      </c>
      <c r="S305">
        <f t="shared" si="96"/>
        <v>1.8477695468501379E-17</v>
      </c>
      <c r="T305">
        <f t="shared" si="96"/>
        <v>1.5130833951692505E-8</v>
      </c>
      <c r="U305">
        <f t="shared" si="96"/>
        <v>0.21036878013629917</v>
      </c>
      <c r="V305">
        <f t="shared" si="96"/>
        <v>4.1318321975323022E-2</v>
      </c>
      <c r="W305">
        <f t="shared" si="96"/>
        <v>4.4322354888448046E-2</v>
      </c>
      <c r="X305">
        <f t="shared" si="104"/>
        <v>0.29600947213090423</v>
      </c>
      <c r="Y305">
        <f t="shared" si="105"/>
        <v>-1.217363824727836</v>
      </c>
      <c r="Z305">
        <f t="shared" si="110"/>
        <v>6.2422649300661535E-17</v>
      </c>
      <c r="AA305">
        <f t="shared" si="110"/>
        <v>5.1116046533136613E-8</v>
      </c>
      <c r="AB305">
        <f t="shared" si="110"/>
        <v>0.71068259614093643</v>
      </c>
      <c r="AC305">
        <f t="shared" si="110"/>
        <v>0.13958445882789464</v>
      </c>
      <c r="AD305">
        <f t="shared" si="110"/>
        <v>0.14973289391512234</v>
      </c>
      <c r="AE305">
        <f t="shared" si="106"/>
        <v>1</v>
      </c>
      <c r="AF305" s="14">
        <f t="shared" si="107"/>
        <v>9.3332106495075688</v>
      </c>
      <c r="AG305">
        <f t="shared" si="108"/>
        <v>4822.5396768874843</v>
      </c>
      <c r="AH305">
        <f>SUM(AG305:AG324)</f>
        <v>445823.14524164575</v>
      </c>
      <c r="AI305">
        <f>AG305/$AH$305</f>
        <v>1.0817158616279476E-2</v>
      </c>
      <c r="AK305">
        <f t="shared" si="97"/>
        <v>6.7523569873364294E-19</v>
      </c>
      <c r="AL305">
        <f t="shared" si="98"/>
        <v>5.5293038318606129E-10</v>
      </c>
      <c r="AM305">
        <f t="shared" si="99"/>
        <v>7.6875663682857975E-3</v>
      </c>
      <c r="AN305">
        <f t="shared" si="100"/>
        <v>1.5099072315088683E-3</v>
      </c>
      <c r="AO305">
        <f t="shared" si="101"/>
        <v>1.6196844635544263E-3</v>
      </c>
      <c r="AQ305" s="20">
        <f t="shared" si="112"/>
        <v>4.2461896583208628E-15</v>
      </c>
      <c r="AR305" s="21">
        <f t="shared" si="112"/>
        <v>3.4770781214015608E-6</v>
      </c>
      <c r="AS305" s="21">
        <f t="shared" si="112"/>
        <v>48.34291917902123</v>
      </c>
      <c r="AT305" s="21">
        <f t="shared" si="112"/>
        <v>9.4949844676175772</v>
      </c>
      <c r="AU305" s="22">
        <f t="shared" si="112"/>
        <v>10.1853137086591</v>
      </c>
    </row>
    <row r="306" spans="1:47">
      <c r="A306">
        <v>16</v>
      </c>
      <c r="B306">
        <v>2</v>
      </c>
      <c r="C306">
        <v>12576.9110439045</v>
      </c>
      <c r="D306">
        <v>7323.1631650911904</v>
      </c>
      <c r="E306">
        <v>8431.2878347709793</v>
      </c>
      <c r="F306">
        <v>5653.8832326649099</v>
      </c>
      <c r="G306">
        <v>0.85</v>
      </c>
      <c r="H306">
        <v>30.371566234236401</v>
      </c>
      <c r="I306">
        <v>7.8984508521382004</v>
      </c>
      <c r="J306">
        <v>25.512115636758601</v>
      </c>
      <c r="K306">
        <v>22.778674675677301</v>
      </c>
      <c r="L306">
        <v>30.371566234236401</v>
      </c>
      <c r="M306">
        <v>26.0327710579169</v>
      </c>
      <c r="N306">
        <f t="shared" si="102"/>
        <v>-34.946518033214431</v>
      </c>
      <c r="O306">
        <f t="shared" si="103"/>
        <v>-16.214806548421109</v>
      </c>
      <c r="P306">
        <f t="shared" si="93"/>
        <v>-1.2990931192524231</v>
      </c>
      <c r="Q306">
        <f t="shared" si="94"/>
        <v>-2.9624836656312863</v>
      </c>
      <c r="R306">
        <f t="shared" si="95"/>
        <v>-2.8369698288695724</v>
      </c>
      <c r="S306">
        <f t="shared" si="96"/>
        <v>6.6515070608934369E-16</v>
      </c>
      <c r="T306">
        <f t="shared" si="96"/>
        <v>9.0781842080785325E-8</v>
      </c>
      <c r="U306">
        <f t="shared" si="96"/>
        <v>0.27277905897363119</v>
      </c>
      <c r="V306">
        <f t="shared" si="96"/>
        <v>5.1690376001814191E-2</v>
      </c>
      <c r="W306">
        <f t="shared" si="96"/>
        <v>5.860297423231018E-2</v>
      </c>
      <c r="X306">
        <f t="shared" si="104"/>
        <v>0.38307249998959836</v>
      </c>
      <c r="Y306">
        <f t="shared" si="105"/>
        <v>-0.95953101270352503</v>
      </c>
      <c r="Z306">
        <f t="shared" si="110"/>
        <v>1.7363572329191072E-15</v>
      </c>
      <c r="AA306">
        <f t="shared" si="110"/>
        <v>2.3698344852018962E-7</v>
      </c>
      <c r="AB306">
        <f t="shared" si="110"/>
        <v>0.71208207057681772</v>
      </c>
      <c r="AC306">
        <f t="shared" si="110"/>
        <v>0.13493627447341625</v>
      </c>
      <c r="AD306">
        <f t="shared" si="110"/>
        <v>0.15298141796631562</v>
      </c>
      <c r="AE306">
        <f t="shared" si="106"/>
        <v>0.99999999999999989</v>
      </c>
      <c r="AF306" s="15">
        <f t="shared" si="107"/>
        <v>8.8419653060436207</v>
      </c>
      <c r="AG306">
        <f t="shared" si="108"/>
        <v>3534.3814956452838</v>
      </c>
      <c r="AI306">
        <f t="shared" ref="AI306:AI324" si="113">AG306/$AH$305</f>
        <v>7.9277658268046471E-3</v>
      </c>
      <c r="AK306">
        <f t="shared" si="97"/>
        <v>1.3765433534261176E-17</v>
      </c>
      <c r="AL306">
        <f t="shared" si="98"/>
        <v>1.8787492846966778E-9</v>
      </c>
      <c r="AM306">
        <f t="shared" si="99"/>
        <v>5.6452199049991901E-3</v>
      </c>
      <c r="AN306">
        <f t="shared" si="100"/>
        <v>1.0697431855666815E-3</v>
      </c>
      <c r="AO306">
        <f t="shared" si="101"/>
        <v>1.2128008574894755E-3</v>
      </c>
      <c r="AQ306" s="23">
        <f t="shared" si="112"/>
        <v>8.656331652059137E-14</v>
      </c>
      <c r="AR306">
        <f t="shared" si="112"/>
        <v>1.1814431313714662E-5</v>
      </c>
      <c r="AS306">
        <f t="shared" si="112"/>
        <v>35.499714284226911</v>
      </c>
      <c r="AT306">
        <f t="shared" si="112"/>
        <v>6.7270324423475891</v>
      </c>
      <c r="AU306" s="24">
        <f t="shared" si="112"/>
        <v>7.6266442493081161</v>
      </c>
    </row>
    <row r="307" spans="1:47">
      <c r="A307">
        <v>16</v>
      </c>
      <c r="B307">
        <v>3</v>
      </c>
      <c r="C307">
        <v>12576.9110439045</v>
      </c>
      <c r="D307">
        <v>7323.1631650911904</v>
      </c>
      <c r="E307">
        <v>13526.411711832499</v>
      </c>
      <c r="F307">
        <v>9921.3813291440892</v>
      </c>
      <c r="G307">
        <v>0.85</v>
      </c>
      <c r="H307">
        <v>29.061670656624099</v>
      </c>
      <c r="I307">
        <v>7.4998089561005203</v>
      </c>
      <c r="J307">
        <v>24.411803351564199</v>
      </c>
      <c r="K307">
        <v>21.796252992467998</v>
      </c>
      <c r="L307">
        <v>29.061670656624099</v>
      </c>
      <c r="M307">
        <v>24.910003419963498</v>
      </c>
      <c r="N307">
        <f t="shared" si="102"/>
        <v>-33.374643340079665</v>
      </c>
      <c r="O307">
        <f t="shared" si="103"/>
        <v>-15.428869201853725</v>
      </c>
      <c r="P307">
        <f t="shared" si="93"/>
        <v>-1.1851322040001446</v>
      </c>
      <c r="Q307">
        <f t="shared" si="94"/>
        <v>-2.8642414973103558</v>
      </c>
      <c r="R307">
        <f t="shared" si="95"/>
        <v>-2.7033774112101567</v>
      </c>
      <c r="S307">
        <f t="shared" si="96"/>
        <v>3.2031447282751017E-15</v>
      </c>
      <c r="T307">
        <f t="shared" si="96"/>
        <v>1.9921738891541149E-7</v>
      </c>
      <c r="U307">
        <f t="shared" si="96"/>
        <v>0.30570576130253557</v>
      </c>
      <c r="V307">
        <f t="shared" si="96"/>
        <v>5.7026369386355129E-2</v>
      </c>
      <c r="W307">
        <f t="shared" si="96"/>
        <v>6.6978914959977265E-2</v>
      </c>
      <c r="X307">
        <f t="shared" si="104"/>
        <v>0.42971124486626011</v>
      </c>
      <c r="Y307">
        <f t="shared" si="105"/>
        <v>-0.84464181943430694</v>
      </c>
      <c r="Z307">
        <f t="shared" si="110"/>
        <v>7.4541794438542632E-15</v>
      </c>
      <c r="AA307">
        <f t="shared" si="110"/>
        <v>4.6360757670517632E-7</v>
      </c>
      <c r="AB307">
        <f t="shared" si="110"/>
        <v>0.71142136715012194</v>
      </c>
      <c r="AC307">
        <f t="shared" si="110"/>
        <v>0.13270858062861157</v>
      </c>
      <c r="AD307">
        <f t="shared" si="110"/>
        <v>0.1558695886136823</v>
      </c>
      <c r="AE307">
        <f t="shared" si="106"/>
        <v>1</v>
      </c>
      <c r="AF307" s="15">
        <f t="shared" si="107"/>
        <v>9.3885152670662713</v>
      </c>
      <c r="AG307">
        <f t="shared" si="108"/>
        <v>6616.1307120069678</v>
      </c>
      <c r="AI307">
        <f t="shared" si="113"/>
        <v>1.4840258480570547E-2</v>
      </c>
      <c r="AK307">
        <f t="shared" si="97"/>
        <v>1.1062194970735287E-16</v>
      </c>
      <c r="AL307">
        <f t="shared" si="98"/>
        <v>6.8800562718557537E-9</v>
      </c>
      <c r="AM307">
        <f t="shared" si="99"/>
        <v>1.0557676977108689E-2</v>
      </c>
      <c r="AN307">
        <f t="shared" si="100"/>
        <v>1.9694296391182331E-3</v>
      </c>
      <c r="AO307">
        <f t="shared" si="101"/>
        <v>2.3131449842872412E-3</v>
      </c>
      <c r="AQ307" s="23">
        <f t="shared" si="112"/>
        <v>6.9564121048632729E-13</v>
      </c>
      <c r="AR307">
        <f t="shared" si="112"/>
        <v>4.3264927854093523E-5</v>
      </c>
      <c r="AS307">
        <f t="shared" si="112"/>
        <v>66.391482085687272</v>
      </c>
      <c r="AT307">
        <f t="shared" si="112"/>
        <v>12.38467068920948</v>
      </c>
      <c r="AU307" s="24">
        <f t="shared" si="112"/>
        <v>14.546109349517252</v>
      </c>
    </row>
    <row r="308" spans="1:47">
      <c r="A308">
        <v>16</v>
      </c>
      <c r="B308">
        <v>4</v>
      </c>
      <c r="C308">
        <v>12576.9110439045</v>
      </c>
      <c r="D308">
        <v>7323.1631650911904</v>
      </c>
      <c r="E308">
        <v>8663.6969940755498</v>
      </c>
      <c r="F308">
        <v>5979.9144694669303</v>
      </c>
      <c r="G308">
        <v>0.85</v>
      </c>
      <c r="H308">
        <v>24.492408931857199</v>
      </c>
      <c r="I308">
        <v>8.8200770733040201</v>
      </c>
      <c r="J308">
        <v>20.57362350276</v>
      </c>
      <c r="K308">
        <v>18.369306698892899</v>
      </c>
      <c r="L308">
        <v>24.492408931857199</v>
      </c>
      <c r="M308">
        <v>20.9934933701633</v>
      </c>
      <c r="N308">
        <f t="shared" si="102"/>
        <v>-27.891529270359385</v>
      </c>
      <c r="O308">
        <f t="shared" si="103"/>
        <v>-12.687312166993589</v>
      </c>
      <c r="P308">
        <f t="shared" si="93"/>
        <v>-0.78760643394542906</v>
      </c>
      <c r="Q308">
        <f t="shared" si="94"/>
        <v>-2.5215468679528459</v>
      </c>
      <c r="R308">
        <f t="shared" si="95"/>
        <v>-2.3186968659979068</v>
      </c>
      <c r="S308">
        <f t="shared" si="96"/>
        <v>7.7065987205780338E-13</v>
      </c>
      <c r="T308">
        <f t="shared" si="96"/>
        <v>3.0900843583400741E-6</v>
      </c>
      <c r="U308">
        <f t="shared" si="96"/>
        <v>0.45493240389065331</v>
      </c>
      <c r="V308">
        <f t="shared" si="96"/>
        <v>8.033524257462954E-2</v>
      </c>
      <c r="W308">
        <f t="shared" si="96"/>
        <v>9.8401732733576358E-2</v>
      </c>
      <c r="X308">
        <f t="shared" si="104"/>
        <v>0.63367246928398824</v>
      </c>
      <c r="Y308">
        <f t="shared" si="105"/>
        <v>-0.45622306799597773</v>
      </c>
      <c r="Z308">
        <f t="shared" si="110"/>
        <v>1.2161801394474383E-12</v>
      </c>
      <c r="AA308">
        <f t="shared" si="110"/>
        <v>4.8764693246523449E-6</v>
      </c>
      <c r="AB308">
        <f t="shared" si="110"/>
        <v>0.71792988640440625</v>
      </c>
      <c r="AC308">
        <f t="shared" si="110"/>
        <v>0.12677723345848294</v>
      </c>
      <c r="AD308">
        <f t="shared" si="110"/>
        <v>0.15528800366656989</v>
      </c>
      <c r="AE308">
        <f t="shared" si="106"/>
        <v>0.99999999999999989</v>
      </c>
      <c r="AF308" s="15">
        <f t="shared" si="107"/>
        <v>8.8928132015222179</v>
      </c>
      <c r="AG308">
        <f t="shared" si="108"/>
        <v>5289.3839046738112</v>
      </c>
      <c r="AI308">
        <f t="shared" si="113"/>
        <v>1.1864309785457305E-2</v>
      </c>
      <c r="AK308">
        <f t="shared" si="97"/>
        <v>1.4429137929325073E-14</v>
      </c>
      <c r="AL308">
        <f t="shared" si="98"/>
        <v>5.7855942726955194E-8</v>
      </c>
      <c r="AM308">
        <f t="shared" si="99"/>
        <v>8.5177425765400484E-3</v>
      </c>
      <c r="AN308">
        <f t="shared" si="100"/>
        <v>1.5041243714946843E-3</v>
      </c>
      <c r="AO308">
        <f t="shared" si="101"/>
        <v>1.8423849814654151E-3</v>
      </c>
      <c r="AQ308" s="23">
        <f t="shared" si="112"/>
        <v>9.0736992088674909E-11</v>
      </c>
      <c r="AR308">
        <f t="shared" si="112"/>
        <v>3.6382452251907451E-4</v>
      </c>
      <c r="AS308">
        <f t="shared" si="112"/>
        <v>53.56344534001105</v>
      </c>
      <c r="AT308">
        <f t="shared" si="112"/>
        <v>9.4586192096287043</v>
      </c>
      <c r="AU308" s="24">
        <f t="shared" si="112"/>
        <v>11.585756010258082</v>
      </c>
    </row>
    <row r="309" spans="1:47">
      <c r="A309">
        <v>16</v>
      </c>
      <c r="B309">
        <v>5</v>
      </c>
      <c r="C309">
        <v>12576.9110439045</v>
      </c>
      <c r="D309">
        <v>7323.1631650911904</v>
      </c>
      <c r="E309">
        <v>14782.8116542268</v>
      </c>
      <c r="F309">
        <v>12480.475744780801</v>
      </c>
      <c r="G309">
        <v>0.85</v>
      </c>
      <c r="H309">
        <v>23.322559270180101</v>
      </c>
      <c r="I309">
        <v>8.1968776312874994</v>
      </c>
      <c r="J309">
        <v>19.590949786951299</v>
      </c>
      <c r="K309">
        <v>17.491919452635099</v>
      </c>
      <c r="L309">
        <v>23.322559270180101</v>
      </c>
      <c r="M309">
        <v>19.990765088725801</v>
      </c>
      <c r="N309">
        <f t="shared" si="102"/>
        <v>-26.487709676346867</v>
      </c>
      <c r="O309">
        <f t="shared" si="103"/>
        <v>-11.98540236998733</v>
      </c>
      <c r="P309">
        <f t="shared" si="93"/>
        <v>-0.68582951337952569</v>
      </c>
      <c r="Q309">
        <f t="shared" si="94"/>
        <v>-2.4338081433270657</v>
      </c>
      <c r="R309">
        <f t="shared" si="95"/>
        <v>-2.1913719855816813</v>
      </c>
      <c r="S309">
        <f t="shared" si="96"/>
        <v>3.1371396321480565E-12</v>
      </c>
      <c r="T309">
        <f t="shared" si="96"/>
        <v>6.2345611265948105E-6</v>
      </c>
      <c r="U309">
        <f t="shared" si="96"/>
        <v>0.50367225336730048</v>
      </c>
      <c r="V309">
        <f t="shared" si="96"/>
        <v>8.7702213249414074E-2</v>
      </c>
      <c r="W309">
        <f t="shared" si="96"/>
        <v>0.11176330573665655</v>
      </c>
      <c r="X309">
        <f t="shared" si="104"/>
        <v>0.7031440069176349</v>
      </c>
      <c r="Y309">
        <f t="shared" si="105"/>
        <v>-0.35219356189407536</v>
      </c>
      <c r="Z309">
        <f t="shared" si="110"/>
        <v>4.4615890931081142E-12</v>
      </c>
      <c r="AA309">
        <f t="shared" si="110"/>
        <v>8.8666916950984077E-6</v>
      </c>
      <c r="AB309">
        <f t="shared" si="110"/>
        <v>0.71631450799850138</v>
      </c>
      <c r="AC309">
        <f t="shared" si="110"/>
        <v>0.12472866494855493</v>
      </c>
      <c r="AD309">
        <f t="shared" si="110"/>
        <v>0.15894796035678693</v>
      </c>
      <c r="AE309">
        <f t="shared" si="106"/>
        <v>1</v>
      </c>
      <c r="AF309" s="15">
        <f t="shared" si="107"/>
        <v>9.595459734844523</v>
      </c>
      <c r="AG309">
        <f t="shared" si="108"/>
        <v>11486.460139461158</v>
      </c>
      <c r="AI309">
        <f t="shared" si="113"/>
        <v>2.5764611510322662E-2</v>
      </c>
      <c r="AK309">
        <f t="shared" si="97"/>
        <v>1.1495110970262336E-13</v>
      </c>
      <c r="AL309">
        <f t="shared" si="98"/>
        <v>2.2844686690601479E-7</v>
      </c>
      <c r="AM309">
        <f t="shared" si="99"/>
        <v>1.8455565017789305E-2</v>
      </c>
      <c r="AN309">
        <f t="shared" si="100"/>
        <v>3.2135855966007173E-3</v>
      </c>
      <c r="AO309">
        <f t="shared" si="101"/>
        <v>4.0952324489507827E-3</v>
      </c>
      <c r="AQ309" s="23">
        <f t="shared" si="112"/>
        <v>7.228649405640007E-10</v>
      </c>
      <c r="AR309">
        <f t="shared" si="112"/>
        <v>1.4365779616678195E-3</v>
      </c>
      <c r="AS309">
        <f t="shared" si="112"/>
        <v>116.05699974686593</v>
      </c>
      <c r="AT309">
        <f t="shared" si="112"/>
        <v>20.208490090209995</v>
      </c>
      <c r="AU309" s="24">
        <f t="shared" si="112"/>
        <v>25.752687107282586</v>
      </c>
    </row>
    <row r="310" spans="1:47">
      <c r="A310">
        <v>16</v>
      </c>
      <c r="B310">
        <v>6</v>
      </c>
      <c r="C310">
        <v>12576.9110439045</v>
      </c>
      <c r="D310">
        <v>7323.1631650911904</v>
      </c>
      <c r="E310">
        <v>9917.1173318633791</v>
      </c>
      <c r="F310">
        <v>8485.8407141789503</v>
      </c>
      <c r="G310">
        <v>0.85</v>
      </c>
      <c r="H310">
        <v>22.266434647732702</v>
      </c>
      <c r="I310">
        <v>7.5170976752960597</v>
      </c>
      <c r="J310">
        <v>18.703805104095402</v>
      </c>
      <c r="K310">
        <v>16.6998259857994</v>
      </c>
      <c r="L310">
        <v>22.266434647732702</v>
      </c>
      <c r="M310">
        <v>19.0855154123422</v>
      </c>
      <c r="N310">
        <f t="shared" si="102"/>
        <v>-25.22036012940999</v>
      </c>
      <c r="O310">
        <f t="shared" si="103"/>
        <v>-11.351727596518892</v>
      </c>
      <c r="P310">
        <f t="shared" si="93"/>
        <v>-0.59394667122658917</v>
      </c>
      <c r="Q310">
        <f t="shared" si="94"/>
        <v>-2.3545987966434963</v>
      </c>
      <c r="R310">
        <f t="shared" si="95"/>
        <v>-2.072909871960388</v>
      </c>
      <c r="S310">
        <f t="shared" si="96"/>
        <v>1.1141322976047828E-11</v>
      </c>
      <c r="T310">
        <f t="shared" si="96"/>
        <v>1.1749174249065647E-5</v>
      </c>
      <c r="U310">
        <f t="shared" si="96"/>
        <v>0.55214384867600386</v>
      </c>
      <c r="V310">
        <f t="shared" si="96"/>
        <v>9.4931585766202184E-2</v>
      </c>
      <c r="W310">
        <f t="shared" si="96"/>
        <v>0.12581913094914599</v>
      </c>
      <c r="X310">
        <f t="shared" si="104"/>
        <v>0.77290631457674241</v>
      </c>
      <c r="Y310">
        <f t="shared" si="105"/>
        <v>-0.25759743492372034</v>
      </c>
      <c r="Z310">
        <f t="shared" si="110"/>
        <v>1.4414842738280667E-11</v>
      </c>
      <c r="AA310">
        <f t="shared" si="110"/>
        <v>1.5201291576327345E-5</v>
      </c>
      <c r="AB310">
        <f t="shared" si="110"/>
        <v>0.71437357705942395</v>
      </c>
      <c r="AC310">
        <f t="shared" si="110"/>
        <v>0.12282418189090413</v>
      </c>
      <c r="AD310">
        <f t="shared" si="110"/>
        <v>0.16278703974368075</v>
      </c>
      <c r="AE310">
        <f t="shared" si="106"/>
        <v>1</v>
      </c>
      <c r="AF310" s="15">
        <f t="shared" si="107"/>
        <v>9.2076776615028511</v>
      </c>
      <c r="AG310">
        <f t="shared" si="108"/>
        <v>8327.8404933568345</v>
      </c>
      <c r="AI310">
        <f t="shared" si="113"/>
        <v>1.8679695260870689E-2</v>
      </c>
      <c r="AK310">
        <f t="shared" si="97"/>
        <v>2.6926486958445766E-13</v>
      </c>
      <c r="AL310">
        <f t="shared" si="98"/>
        <v>2.8395549421743544E-7</v>
      </c>
      <c r="AM310">
        <f t="shared" si="99"/>
        <v>1.3344280721888164E-2</v>
      </c>
      <c r="AN310">
        <f t="shared" si="100"/>
        <v>2.2943182883878414E-3</v>
      </c>
      <c r="AO310">
        <f t="shared" si="101"/>
        <v>3.0408122948312019E-3</v>
      </c>
      <c r="AQ310" s="23">
        <f t="shared" si="112"/>
        <v>1.6932601560061351E-9</v>
      </c>
      <c r="AR310">
        <f t="shared" si="112"/>
        <v>1.785641495600312E-3</v>
      </c>
      <c r="AS310">
        <f t="shared" si="112"/>
        <v>83.914915792038585</v>
      </c>
      <c r="AT310">
        <f t="shared" si="112"/>
        <v>14.427718509728557</v>
      </c>
      <c r="AU310" s="24">
        <f t="shared" si="112"/>
        <v>19.122012866651566</v>
      </c>
    </row>
    <row r="311" spans="1:47">
      <c r="A311">
        <v>16</v>
      </c>
      <c r="B311">
        <v>7</v>
      </c>
      <c r="C311">
        <v>12576.9110439045</v>
      </c>
      <c r="D311">
        <v>7323.1631650911904</v>
      </c>
      <c r="E311">
        <v>10744.4542109262</v>
      </c>
      <c r="F311">
        <v>6602.88492501783</v>
      </c>
      <c r="G311">
        <v>0.85</v>
      </c>
      <c r="H311">
        <v>20.8849867193424</v>
      </c>
      <c r="I311">
        <v>7.0336697125964198</v>
      </c>
      <c r="J311">
        <v>17.543388844247598</v>
      </c>
      <c r="K311">
        <v>15.6637400395068</v>
      </c>
      <c r="L311">
        <v>20.8849867193424</v>
      </c>
      <c r="M311">
        <v>17.901417188007802</v>
      </c>
      <c r="N311">
        <f t="shared" si="102"/>
        <v>-23.562622615341624</v>
      </c>
      <c r="O311">
        <f t="shared" si="103"/>
        <v>-10.522858839484709</v>
      </c>
      <c r="P311">
        <f t="shared" si="93"/>
        <v>-0.47376070145664284</v>
      </c>
      <c r="Q311">
        <f t="shared" si="94"/>
        <v>-2.2509902020142363</v>
      </c>
      <c r="R311">
        <f t="shared" si="95"/>
        <v>-1.9301297254431637</v>
      </c>
      <c r="S311">
        <f t="shared" si="96"/>
        <v>5.8463258704058272E-11</v>
      </c>
      <c r="T311">
        <f t="shared" si="96"/>
        <v>2.6914137831258976E-5</v>
      </c>
      <c r="U311">
        <f t="shared" si="96"/>
        <v>0.62265623547144044</v>
      </c>
      <c r="V311">
        <f t="shared" si="96"/>
        <v>0.10529490969232459</v>
      </c>
      <c r="W311">
        <f t="shared" si="96"/>
        <v>0.14512937029052528</v>
      </c>
      <c r="X311">
        <f t="shared" si="104"/>
        <v>0.87310742965058485</v>
      </c>
      <c r="Y311">
        <f t="shared" si="105"/>
        <v>-0.13569667269455421</v>
      </c>
      <c r="Z311">
        <f t="shared" si="110"/>
        <v>6.6959983065835438E-11</v>
      </c>
      <c r="AA311">
        <f t="shared" si="110"/>
        <v>3.0825688703656933E-5</v>
      </c>
      <c r="AB311">
        <f t="shared" si="110"/>
        <v>0.7131496243487766</v>
      </c>
      <c r="AC311">
        <f t="shared" si="110"/>
        <v>0.12059788534208593</v>
      </c>
      <c r="AD311">
        <f t="shared" si="110"/>
        <v>0.16622166455347384</v>
      </c>
      <c r="AE311">
        <f t="shared" si="106"/>
        <v>1</v>
      </c>
      <c r="AF311" s="15">
        <f t="shared" si="107"/>
        <v>9.0136626232282975</v>
      </c>
      <c r="AG311">
        <f t="shared" si="108"/>
        <v>7470.1843186618471</v>
      </c>
      <c r="AI311">
        <f t="shared" si="113"/>
        <v>1.6755936515168691E-2</v>
      </c>
      <c r="AK311">
        <f t="shared" si="97"/>
        <v>1.1219772253079091E-12</v>
      </c>
      <c r="AL311">
        <f t="shared" si="98"/>
        <v>5.1651328295482822E-7</v>
      </c>
      <c r="AM311">
        <f t="shared" si="99"/>
        <v>1.1949489831404501E-2</v>
      </c>
      <c r="AN311">
        <f t="shared" si="100"/>
        <v>2.0207305106555848E-3</v>
      </c>
      <c r="AO311">
        <f t="shared" si="101"/>
        <v>2.7851996587036736E-3</v>
      </c>
      <c r="AQ311" s="23">
        <f t="shared" si="112"/>
        <v>7.0555038779921851E-9</v>
      </c>
      <c r="AR311">
        <f t="shared" si="112"/>
        <v>3.2480708063589744E-3</v>
      </c>
      <c r="AS311">
        <f t="shared" si="112"/>
        <v>75.143835314807902</v>
      </c>
      <c r="AT311">
        <f t="shared" si="112"/>
        <v>12.707273938109502</v>
      </c>
      <c r="AU311" s="24">
        <f t="shared" si="112"/>
        <v>17.514604173514638</v>
      </c>
    </row>
    <row r="312" spans="1:47">
      <c r="A312">
        <v>16</v>
      </c>
      <c r="B312">
        <v>8</v>
      </c>
      <c r="C312">
        <v>12576.9110439045</v>
      </c>
      <c r="D312">
        <v>7323.1631650911904</v>
      </c>
      <c r="E312">
        <v>1326.9172514140701</v>
      </c>
      <c r="F312">
        <v>9665.5722048840307</v>
      </c>
      <c r="G312">
        <v>0.85</v>
      </c>
      <c r="H312">
        <v>18.1421772442955</v>
      </c>
      <c r="I312">
        <v>7.3443203745616197</v>
      </c>
      <c r="J312">
        <v>15.2394288852082</v>
      </c>
      <c r="K312">
        <v>13.606632933221601</v>
      </c>
      <c r="L312">
        <v>18.1421772442955</v>
      </c>
      <c r="M312">
        <v>15.5504376379675</v>
      </c>
      <c r="N312">
        <f t="shared" si="102"/>
        <v>-20.271251245285349</v>
      </c>
      <c r="O312">
        <f t="shared" si="103"/>
        <v>-8.8771731544565711</v>
      </c>
      <c r="P312">
        <f t="shared" si="93"/>
        <v>-0.23513627712756102</v>
      </c>
      <c r="Q312">
        <f t="shared" si="94"/>
        <v>-2.045279491385716</v>
      </c>
      <c r="R312">
        <f t="shared" si="95"/>
        <v>-1.6847597940477597</v>
      </c>
      <c r="S312">
        <f t="shared" ref="S312:W362" si="114">EXP(N312)</f>
        <v>1.5714748788391533E-9</v>
      </c>
      <c r="T312">
        <f t="shared" si="114"/>
        <v>1.3953806110469783E-4</v>
      </c>
      <c r="U312">
        <f t="shared" si="114"/>
        <v>0.79046312024490684</v>
      </c>
      <c r="V312">
        <f t="shared" si="114"/>
        <v>0.12934403438161424</v>
      </c>
      <c r="W312">
        <f t="shared" si="114"/>
        <v>0.18548898216273474</v>
      </c>
      <c r="X312">
        <f t="shared" si="104"/>
        <v>1.1054356764218354</v>
      </c>
      <c r="Y312">
        <f t="shared" si="105"/>
        <v>0.10023953456767268</v>
      </c>
      <c r="Z312">
        <f t="shared" si="110"/>
        <v>1.421588711453417E-9</v>
      </c>
      <c r="AA312">
        <f t="shared" si="110"/>
        <v>1.2622901909260432E-4</v>
      </c>
      <c r="AB312">
        <f t="shared" si="110"/>
        <v>0.71506930444251859</v>
      </c>
      <c r="AC312">
        <f t="shared" si="110"/>
        <v>0.11700729146021918</v>
      </c>
      <c r="AD312">
        <f t="shared" si="110"/>
        <v>0.16779717365658095</v>
      </c>
      <c r="AE312">
        <f t="shared" si="106"/>
        <v>1</v>
      </c>
      <c r="AF312" s="15">
        <f t="shared" si="107"/>
        <v>9.1967088629451759</v>
      </c>
      <c r="AG312">
        <f t="shared" si="108"/>
        <v>10581.648828172654</v>
      </c>
      <c r="AI312">
        <f t="shared" si="113"/>
        <v>2.3735081816887663E-2</v>
      </c>
      <c r="AK312">
        <f t="shared" si="97"/>
        <v>3.3741524376310761E-11</v>
      </c>
      <c r="AL312">
        <f t="shared" si="98"/>
        <v>2.9960560958284385E-6</v>
      </c>
      <c r="AM312">
        <f t="shared" si="99"/>
        <v>1.6972228445688131E-2</v>
      </c>
      <c r="AN312">
        <f t="shared" si="100"/>
        <v>2.7771776359807234E-3</v>
      </c>
      <c r="AO312">
        <f t="shared" si="101"/>
        <v>3.982679645381456E-3</v>
      </c>
      <c r="AQ312" s="23">
        <f t="shared" si="112"/>
        <v>2.1218207528329784E-7</v>
      </c>
      <c r="AR312">
        <f t="shared" si="112"/>
        <v>1.8840565499891042E-2</v>
      </c>
      <c r="AS312">
        <f t="shared" si="112"/>
        <v>106.72910368912258</v>
      </c>
      <c r="AT312">
        <f t="shared" si="112"/>
        <v>17.464158040425275</v>
      </c>
      <c r="AU312" s="24">
        <f t="shared" si="112"/>
        <v>25.044903808165845</v>
      </c>
    </row>
    <row r="313" spans="1:47">
      <c r="A313">
        <v>16</v>
      </c>
      <c r="B313">
        <v>9</v>
      </c>
      <c r="C313">
        <v>12576.9110439045</v>
      </c>
      <c r="D313">
        <v>7323.1631650911904</v>
      </c>
      <c r="E313">
        <v>6736.8860152257803</v>
      </c>
      <c r="F313">
        <v>5806.3655341846197</v>
      </c>
      <c r="G313">
        <v>0.85</v>
      </c>
      <c r="H313">
        <v>16.2050576273841</v>
      </c>
      <c r="I313">
        <v>7.1048187746921698</v>
      </c>
      <c r="J313">
        <v>13.612248407002699</v>
      </c>
      <c r="K313">
        <v>12.1537932205381</v>
      </c>
      <c r="L313">
        <v>16.2050576273841</v>
      </c>
      <c r="M313">
        <v>13.890049394900601</v>
      </c>
      <c r="N313">
        <f t="shared" si="102"/>
        <v>-17.946707704991667</v>
      </c>
      <c r="O313">
        <f t="shared" si="103"/>
        <v>-7.7149013843097292</v>
      </c>
      <c r="P313">
        <f t="shared" si="93"/>
        <v>-6.6606870456276002E-2</v>
      </c>
      <c r="Q313">
        <f t="shared" si="94"/>
        <v>-1.8999955201173662</v>
      </c>
      <c r="R313">
        <f t="shared" si="95"/>
        <v>-1.4976993530527614</v>
      </c>
      <c r="S313">
        <f t="shared" si="114"/>
        <v>1.6063636772093908E-8</v>
      </c>
      <c r="T313">
        <f t="shared" si="114"/>
        <v>4.4612945763377286E-4</v>
      </c>
      <c r="U313">
        <f t="shared" si="114"/>
        <v>0.93556292647664319</v>
      </c>
      <c r="V313">
        <f t="shared" si="114"/>
        <v>0.14956928927399574</v>
      </c>
      <c r="W313">
        <f t="shared" si="114"/>
        <v>0.22364409483465866</v>
      </c>
      <c r="X313">
        <f t="shared" si="104"/>
        <v>1.3092224561065682</v>
      </c>
      <c r="Y313">
        <f t="shared" si="105"/>
        <v>0.26943341603870197</v>
      </c>
      <c r="Z313">
        <f t="shared" si="110"/>
        <v>1.2269600706257944E-8</v>
      </c>
      <c r="AA313">
        <f t="shared" si="110"/>
        <v>3.4075909372994958E-4</v>
      </c>
      <c r="AB313">
        <f t="shared" si="110"/>
        <v>0.7145943167358032</v>
      </c>
      <c r="AC313">
        <f t="shared" si="110"/>
        <v>0.11424283824063974</v>
      </c>
      <c r="AD313">
        <f t="shared" si="110"/>
        <v>0.17082207366022636</v>
      </c>
      <c r="AE313">
        <f t="shared" si="106"/>
        <v>1</v>
      </c>
      <c r="AF313" s="15">
        <f t="shared" si="107"/>
        <v>8.82715987268476</v>
      </c>
      <c r="AG313">
        <f t="shared" si="108"/>
        <v>8231.8270178455568</v>
      </c>
      <c r="AI313">
        <f t="shared" si="113"/>
        <v>1.8464333011207232E-2</v>
      </c>
      <c r="AK313">
        <f t="shared" si="97"/>
        <v>2.2654999335489013E-10</v>
      </c>
      <c r="AL313">
        <f t="shared" si="98"/>
        <v>6.2918893832269675E-6</v>
      </c>
      <c r="AM313">
        <f t="shared" si="99"/>
        <v>1.3194507432125968E-2</v>
      </c>
      <c r="AN313">
        <f t="shared" si="100"/>
        <v>2.1094178094206526E-3</v>
      </c>
      <c r="AO313">
        <f t="shared" si="101"/>
        <v>3.1541156537273911E-3</v>
      </c>
      <c r="AQ313" s="23">
        <f t="shared" si="112"/>
        <v>1.4246495567108043E-6</v>
      </c>
      <c r="AR313">
        <f t="shared" si="112"/>
        <v>3.9566266535466361E-2</v>
      </c>
      <c r="AS313">
        <f t="shared" si="112"/>
        <v>82.973073120992552</v>
      </c>
      <c r="AT313">
        <f t="shared" si="112"/>
        <v>13.264980071755721</v>
      </c>
      <c r="AU313" s="24">
        <f t="shared" si="112"/>
        <v>19.834515999558043</v>
      </c>
    </row>
    <row r="314" spans="1:47">
      <c r="A314">
        <v>16</v>
      </c>
      <c r="B314">
        <v>10</v>
      </c>
      <c r="C314">
        <v>12576.9110439045</v>
      </c>
      <c r="D314">
        <v>7323.1631650911904</v>
      </c>
      <c r="E314">
        <v>15653.849400851201</v>
      </c>
      <c r="F314">
        <v>10723.919758195199</v>
      </c>
      <c r="G314">
        <v>0.85</v>
      </c>
      <c r="H314">
        <v>13.2773931742075</v>
      </c>
      <c r="I314">
        <v>8.0631644491633203</v>
      </c>
      <c r="J314">
        <v>11.1530102663343</v>
      </c>
      <c r="K314">
        <v>9.9580448806556205</v>
      </c>
      <c r="L314">
        <v>15</v>
      </c>
      <c r="M314">
        <v>11.380622720749299</v>
      </c>
      <c r="N314">
        <f t="shared" si="102"/>
        <v>-14.433510361179749</v>
      </c>
      <c r="O314">
        <f t="shared" si="103"/>
        <v>-5.9583027124037695</v>
      </c>
      <c r="P314">
        <f t="shared" si="93"/>
        <v>0.18809993697009275</v>
      </c>
      <c r="Q314">
        <f t="shared" si="94"/>
        <v>-1.6804206861291182</v>
      </c>
      <c r="R314">
        <f t="shared" si="95"/>
        <v>-1.3407255082101257</v>
      </c>
      <c r="S314">
        <f t="shared" si="114"/>
        <v>5.3902150914743819E-7</v>
      </c>
      <c r="T314">
        <f t="shared" si="114"/>
        <v>2.5842945428060757E-3</v>
      </c>
      <c r="U314">
        <f t="shared" si="114"/>
        <v>1.2069541286612999</v>
      </c>
      <c r="V314">
        <f t="shared" si="114"/>
        <v>0.18629558758248591</v>
      </c>
      <c r="W314">
        <f t="shared" si="114"/>
        <v>0.26165576629414877</v>
      </c>
      <c r="X314">
        <f t="shared" si="104"/>
        <v>1.6574903161022498</v>
      </c>
      <c r="Y314">
        <f t="shared" si="105"/>
        <v>0.50530460058856574</v>
      </c>
      <c r="Z314">
        <f t="shared" si="110"/>
        <v>3.2520341380636231E-7</v>
      </c>
      <c r="AA314">
        <f t="shared" si="110"/>
        <v>1.5591611713806548E-3</v>
      </c>
      <c r="AB314">
        <f t="shared" si="110"/>
        <v>0.72818170757073886</v>
      </c>
      <c r="AC314">
        <f t="shared" si="110"/>
        <v>0.11239618462482372</v>
      </c>
      <c r="AD314">
        <f t="shared" si="110"/>
        <v>0.157862621429643</v>
      </c>
      <c r="AE314">
        <f t="shared" si="106"/>
        <v>1</v>
      </c>
      <c r="AF314" s="15">
        <f t="shared" si="107"/>
        <v>9.4782276004781938</v>
      </c>
      <c r="AG314">
        <f t="shared" si="108"/>
        <v>18619.055432460151</v>
      </c>
      <c r="AI314">
        <f t="shared" si="113"/>
        <v>4.1763321691986675E-2</v>
      </c>
      <c r="AK314">
        <f t="shared" si="97"/>
        <v>1.3581574786127369E-8</v>
      </c>
      <c r="AL314">
        <f t="shared" si="98"/>
        <v>6.5115749570025057E-5</v>
      </c>
      <c r="AM314">
        <f t="shared" si="99"/>
        <v>3.0411286903496936E-2</v>
      </c>
      <c r="AN314">
        <f t="shared" si="100"/>
        <v>4.6940380154384398E-3</v>
      </c>
      <c r="AO314">
        <f t="shared" si="101"/>
        <v>6.5928674419064902E-3</v>
      </c>
      <c r="AQ314" s="23">
        <f t="shared" si="112"/>
        <v>8.5407128960630102E-5</v>
      </c>
      <c r="AR314">
        <f t="shared" si="112"/>
        <v>0.40947749494968388</v>
      </c>
      <c r="AS314">
        <f t="shared" si="112"/>
        <v>191.24002505796946</v>
      </c>
      <c r="AT314">
        <f t="shared" si="112"/>
        <v>29.518249278437636</v>
      </c>
      <c r="AU314" s="24">
        <f t="shared" si="112"/>
        <v>41.45895367055607</v>
      </c>
    </row>
    <row r="315" spans="1:47">
      <c r="A315">
        <v>16</v>
      </c>
      <c r="B315">
        <v>11</v>
      </c>
      <c r="C315">
        <v>12576.9110439045</v>
      </c>
      <c r="D315">
        <v>7323.1631650911904</v>
      </c>
      <c r="E315">
        <v>10891.4480381786</v>
      </c>
      <c r="F315">
        <v>9022.5382886068801</v>
      </c>
      <c r="G315">
        <v>0.85</v>
      </c>
      <c r="H315">
        <v>11.3380659515215</v>
      </c>
      <c r="I315">
        <v>7.7684183398580302</v>
      </c>
      <c r="J315">
        <v>9.5239753992781093</v>
      </c>
      <c r="K315">
        <v>8.5035494636411695</v>
      </c>
      <c r="L315">
        <v>15</v>
      </c>
      <c r="M315">
        <v>9.7183422441613292</v>
      </c>
      <c r="N315">
        <f t="shared" si="102"/>
        <v>-12.106317693956548</v>
      </c>
      <c r="O315">
        <f t="shared" si="103"/>
        <v>-4.7947063787921689</v>
      </c>
      <c r="P315">
        <f t="shared" si="93"/>
        <v>0.35682140534376938</v>
      </c>
      <c r="Q315">
        <f t="shared" si="94"/>
        <v>-1.534971144427673</v>
      </c>
      <c r="R315">
        <f t="shared" si="95"/>
        <v>-1.2487691011015682</v>
      </c>
      <c r="S315">
        <f t="shared" si="114"/>
        <v>5.5245006543032203E-6</v>
      </c>
      <c r="T315">
        <f t="shared" si="114"/>
        <v>8.2734277250070352E-3</v>
      </c>
      <c r="U315">
        <f t="shared" si="114"/>
        <v>1.4287806744729032</v>
      </c>
      <c r="V315">
        <f t="shared" si="114"/>
        <v>0.21546190835672169</v>
      </c>
      <c r="W315">
        <f t="shared" si="114"/>
        <v>0.2868576724315629</v>
      </c>
      <c r="X315">
        <f t="shared" si="104"/>
        <v>1.9393792074868492</v>
      </c>
      <c r="Y315">
        <f t="shared" si="105"/>
        <v>0.66236792572474745</v>
      </c>
      <c r="Z315">
        <f t="shared" si="110"/>
        <v>2.8485922881797634E-6</v>
      </c>
      <c r="AA315">
        <f t="shared" si="110"/>
        <v>4.2660185759793639E-3</v>
      </c>
      <c r="AB315">
        <f t="shared" si="110"/>
        <v>0.73672063150784894</v>
      </c>
      <c r="AC315">
        <f t="shared" si="110"/>
        <v>0.11109839041531681</v>
      </c>
      <c r="AD315">
        <f t="shared" si="110"/>
        <v>0.14791211090856662</v>
      </c>
      <c r="AE315">
        <f t="shared" si="106"/>
        <v>0.99999999999999989</v>
      </c>
      <c r="AF315" s="15">
        <f t="shared" si="107"/>
        <v>9.2739023690630891</v>
      </c>
      <c r="AG315">
        <f t="shared" si="108"/>
        <v>16942.150650270782</v>
      </c>
      <c r="AI315">
        <f t="shared" si="113"/>
        <v>3.8001953983541545E-2</v>
      </c>
      <c r="AK315">
        <f t="shared" si="97"/>
        <v>1.0825207305327869E-7</v>
      </c>
      <c r="AL315">
        <f t="shared" si="98"/>
        <v>1.6211704161730122E-4</v>
      </c>
      <c r="AM315">
        <f t="shared" si="99"/>
        <v>2.7996823537286941E-2</v>
      </c>
      <c r="AN315">
        <f t="shared" si="100"/>
        <v>4.2219559202084029E-3</v>
      </c>
      <c r="AO315">
        <f t="shared" si="101"/>
        <v>5.6209492323558421E-3</v>
      </c>
      <c r="AQ315" s="23">
        <f t="shared" si="112"/>
        <v>6.8073834655466871E-4</v>
      </c>
      <c r="AR315">
        <f t="shared" si="112"/>
        <v>1.0194658055608805</v>
      </c>
      <c r="AS315">
        <f t="shared" si="112"/>
        <v>176.0567795701748</v>
      </c>
      <c r="AT315">
        <f t="shared" si="112"/>
        <v>26.549582019873522</v>
      </c>
      <c r="AU315" s="24">
        <f t="shared" si="112"/>
        <v>35.347089238821354</v>
      </c>
    </row>
    <row r="316" spans="1:47">
      <c r="A316">
        <v>16</v>
      </c>
      <c r="B316">
        <v>12</v>
      </c>
      <c r="C316">
        <v>12576.9110439045</v>
      </c>
      <c r="D316">
        <v>7323.1631650911904</v>
      </c>
      <c r="E316">
        <v>19775.635773132999</v>
      </c>
      <c r="F316">
        <v>19400.363349273801</v>
      </c>
      <c r="G316">
        <v>0.85</v>
      </c>
      <c r="H316">
        <v>9.5027742305783303</v>
      </c>
      <c r="I316">
        <v>7.23277060411999</v>
      </c>
      <c r="J316">
        <v>7.9823303536858203</v>
      </c>
      <c r="K316">
        <v>7.1270806729337499</v>
      </c>
      <c r="L316">
        <v>15</v>
      </c>
      <c r="M316">
        <v>8.1452350547814394</v>
      </c>
      <c r="N316">
        <f t="shared" si="102"/>
        <v>-9.9039676288247449</v>
      </c>
      <c r="O316">
        <f t="shared" si="103"/>
        <v>-3.6935313462262673</v>
      </c>
      <c r="P316">
        <f t="shared" si="93"/>
        <v>0.51649178506582905</v>
      </c>
      <c r="Q316">
        <f t="shared" si="94"/>
        <v>-1.3973242653569309</v>
      </c>
      <c r="R316">
        <f t="shared" si="95"/>
        <v>-1.1540443095604327</v>
      </c>
      <c r="S316">
        <f t="shared" si="114"/>
        <v>4.9976001946478302E-5</v>
      </c>
      <c r="T316">
        <f t="shared" si="114"/>
        <v>2.4883972779484339E-2</v>
      </c>
      <c r="U316">
        <f t="shared" si="114"/>
        <v>1.6761370739230339</v>
      </c>
      <c r="V316">
        <f t="shared" si="114"/>
        <v>0.24725767553114522</v>
      </c>
      <c r="W316">
        <f t="shared" si="114"/>
        <v>0.31535877830318032</v>
      </c>
      <c r="X316">
        <f t="shared" si="104"/>
        <v>2.2636874765387902</v>
      </c>
      <c r="Y316">
        <f t="shared" si="105"/>
        <v>0.81699511041442296</v>
      </c>
      <c r="Z316">
        <f t="shared" si="110"/>
        <v>2.2077253359590214E-5</v>
      </c>
      <c r="AA316">
        <f t="shared" si="110"/>
        <v>1.099267148729041E-2</v>
      </c>
      <c r="AB316">
        <f t="shared" si="110"/>
        <v>0.74044544191491968</v>
      </c>
      <c r="AC316">
        <f t="shared" si="110"/>
        <v>0.10922783206328714</v>
      </c>
      <c r="AD316">
        <f t="shared" si="110"/>
        <v>0.1393119772811432</v>
      </c>
      <c r="AE316">
        <f t="shared" si="106"/>
        <v>1</v>
      </c>
      <c r="AF316" s="15">
        <f t="shared" si="107"/>
        <v>10.015328914256084</v>
      </c>
      <c r="AG316">
        <f t="shared" si="108"/>
        <v>39625.395473999939</v>
      </c>
      <c r="AI316">
        <f t="shared" si="113"/>
        <v>8.8881422817386743E-2</v>
      </c>
      <c r="AK316">
        <f t="shared" si="97"/>
        <v>1.9622576905003096E-6</v>
      </c>
      <c r="AL316">
        <f t="shared" si="98"/>
        <v>9.7704428235449053E-4</v>
      </c>
      <c r="AM316">
        <f t="shared" si="99"/>
        <v>6.5811844396046759E-2</v>
      </c>
      <c r="AN316">
        <f t="shared" si="100"/>
        <v>9.7083251250435366E-3</v>
      </c>
      <c r="AO316">
        <f t="shared" si="101"/>
        <v>1.2382246756251464E-2</v>
      </c>
      <c r="AQ316" s="23">
        <f t="shared" si="112"/>
        <v>1.2339570209319941E-2</v>
      </c>
      <c r="AR316">
        <f t="shared" si="112"/>
        <v>6.1440995125639688</v>
      </c>
      <c r="AS316">
        <f t="shared" si="112"/>
        <v>413.8548563021825</v>
      </c>
      <c r="AT316">
        <f t="shared" si="112"/>
        <v>61.050370741487797</v>
      </c>
      <c r="AU316" s="24">
        <f t="shared" si="112"/>
        <v>77.865207988524858</v>
      </c>
    </row>
    <row r="317" spans="1:47">
      <c r="A317">
        <v>16</v>
      </c>
      <c r="B317">
        <v>13</v>
      </c>
      <c r="C317">
        <v>12576.9110439045</v>
      </c>
      <c r="D317">
        <v>7323.1631650911904</v>
      </c>
      <c r="E317">
        <v>6227.3736275196297</v>
      </c>
      <c r="F317">
        <v>4568.4500073733298</v>
      </c>
      <c r="G317">
        <v>0.85</v>
      </c>
      <c r="H317">
        <v>7.1455578088506799</v>
      </c>
      <c r="I317">
        <v>7.5129291697465499</v>
      </c>
      <c r="J317">
        <v>6.0022685594345804</v>
      </c>
      <c r="K317">
        <v>5.3591683566380102</v>
      </c>
      <c r="L317">
        <v>15</v>
      </c>
      <c r="M317">
        <v>6.1247638361577401</v>
      </c>
      <c r="N317">
        <f t="shared" si="102"/>
        <v>-7.0753079227515663</v>
      </c>
      <c r="O317">
        <f t="shared" si="103"/>
        <v>-2.279201493189678</v>
      </c>
      <c r="P317">
        <f t="shared" si="93"/>
        <v>0.72156961375613538</v>
      </c>
      <c r="Q317">
        <f t="shared" si="94"/>
        <v>-1.220533033727357</v>
      </c>
      <c r="R317">
        <f t="shared" si="95"/>
        <v>-1.0614255055980446</v>
      </c>
      <c r="S317">
        <f t="shared" si="114"/>
        <v>8.4573209359157283E-4</v>
      </c>
      <c r="T317">
        <f t="shared" si="114"/>
        <v>0.10236591396874581</v>
      </c>
      <c r="U317">
        <f t="shared" si="114"/>
        <v>2.0576604093375401</v>
      </c>
      <c r="V317">
        <f t="shared" si="114"/>
        <v>0.29507284122138833</v>
      </c>
      <c r="W317">
        <f t="shared" si="114"/>
        <v>0.34596228747632485</v>
      </c>
      <c r="X317">
        <f t="shared" si="104"/>
        <v>2.8019071840975904</v>
      </c>
      <c r="Y317">
        <f t="shared" si="105"/>
        <v>1.0303003224902252</v>
      </c>
      <c r="Z317">
        <f t="shared" si="110"/>
        <v>3.0184158076026975E-4</v>
      </c>
      <c r="AA317">
        <f t="shared" si="110"/>
        <v>3.6534370071118101E-2</v>
      </c>
      <c r="AB317">
        <f t="shared" si="110"/>
        <v>0.73437850511820235</v>
      </c>
      <c r="AC317">
        <f t="shared" si="110"/>
        <v>0.10531142605154581</v>
      </c>
      <c r="AD317">
        <f t="shared" si="110"/>
        <v>0.12347385717837361</v>
      </c>
      <c r="AE317">
        <f t="shared" si="106"/>
        <v>1</v>
      </c>
      <c r="AF317" s="15">
        <f t="shared" si="107"/>
        <v>8.6129679999005333</v>
      </c>
      <c r="AG317">
        <f t="shared" si="108"/>
        <v>11318.323336577247</v>
      </c>
      <c r="AI317">
        <f t="shared" si="113"/>
        <v>2.5387473614548368E-2</v>
      </c>
      <c r="AK317">
        <f t="shared" si="97"/>
        <v>7.6629951673249185E-6</v>
      </c>
      <c r="AL317">
        <f t="shared" si="98"/>
        <v>9.2751535620465633E-4</v>
      </c>
      <c r="AM317">
        <f t="shared" si="99"/>
        <v>1.8644014921779837E-2</v>
      </c>
      <c r="AN317">
        <f t="shared" si="100"/>
        <v>2.673591050194081E-3</v>
      </c>
      <c r="AO317">
        <f t="shared" si="101"/>
        <v>3.1346892912024736E-3</v>
      </c>
      <c r="AQ317" s="23">
        <f t="shared" si="112"/>
        <v>4.8188404274657787E-2</v>
      </c>
      <c r="AR317">
        <f t="shared" si="112"/>
        <v>5.8326390634206788</v>
      </c>
      <c r="AS317">
        <f t="shared" si="112"/>
        <v>117.24205858622656</v>
      </c>
      <c r="AT317">
        <f t="shared" si="112"/>
        <v>16.812758403035083</v>
      </c>
      <c r="AU317" s="24">
        <f t="shared" si="112"/>
        <v>19.712354182866779</v>
      </c>
    </row>
    <row r="318" spans="1:47">
      <c r="A318">
        <v>16</v>
      </c>
      <c r="B318">
        <v>14</v>
      </c>
      <c r="C318">
        <v>12576.9110439045</v>
      </c>
      <c r="D318">
        <v>7323.1631650911904</v>
      </c>
      <c r="E318">
        <v>17670.048517895</v>
      </c>
      <c r="F318">
        <v>16690.792978189998</v>
      </c>
      <c r="G318">
        <v>0.85</v>
      </c>
      <c r="H318">
        <v>5.0627310558980003</v>
      </c>
      <c r="I318">
        <v>7.1832220422025896</v>
      </c>
      <c r="J318">
        <v>4.2526940869543104</v>
      </c>
      <c r="K318">
        <v>3.79704829192349</v>
      </c>
      <c r="L318">
        <v>15</v>
      </c>
      <c r="M318">
        <v>4.3394837621982996</v>
      </c>
      <c r="N318">
        <f t="shared" si="102"/>
        <v>-4.5759158192083493</v>
      </c>
      <c r="O318">
        <f t="shared" si="103"/>
        <v>-1.02950544141807</v>
      </c>
      <c r="P318">
        <f t="shared" si="93"/>
        <v>0.90277554126302006</v>
      </c>
      <c r="Q318">
        <f t="shared" si="94"/>
        <v>-1.0643210272559052</v>
      </c>
      <c r="R318">
        <f t="shared" si="95"/>
        <v>-0.9622702880737537</v>
      </c>
      <c r="S318">
        <f t="shared" si="114"/>
        <v>1.0296864792001897E-2</v>
      </c>
      <c r="T318">
        <f t="shared" si="114"/>
        <v>0.35718356509234728</v>
      </c>
      <c r="U318">
        <f t="shared" si="114"/>
        <v>2.4664393237891034</v>
      </c>
      <c r="V318">
        <f t="shared" si="114"/>
        <v>0.34496199506318204</v>
      </c>
      <c r="W318">
        <f t="shared" si="114"/>
        <v>0.38202459483101814</v>
      </c>
      <c r="X318">
        <f t="shared" si="104"/>
        <v>3.5609063435676527</v>
      </c>
      <c r="Y318">
        <f t="shared" si="105"/>
        <v>1.2700151033509681</v>
      </c>
      <c r="Z318">
        <f t="shared" si="110"/>
        <v>2.8916415649633529E-3</v>
      </c>
      <c r="AA318">
        <f t="shared" si="110"/>
        <v>0.10030692487533581</v>
      </c>
      <c r="AB318">
        <f t="shared" si="110"/>
        <v>0.69264369399785763</v>
      </c>
      <c r="AC318">
        <f t="shared" si="110"/>
        <v>9.6874773380747362E-2</v>
      </c>
      <c r="AD318">
        <f t="shared" si="110"/>
        <v>0.10728296618109584</v>
      </c>
      <c r="AE318">
        <f t="shared" si="106"/>
        <v>1</v>
      </c>
      <c r="AF318" s="15">
        <f t="shared" si="107"/>
        <v>9.8699979981782864</v>
      </c>
      <c r="AG318">
        <f t="shared" si="108"/>
        <v>47051.996162609918</v>
      </c>
      <c r="AI318">
        <f t="shared" si="113"/>
        <v>0.10553959942368341</v>
      </c>
      <c r="AK318">
        <f t="shared" si="97"/>
        <v>3.0518269244310528E-4</v>
      </c>
      <c r="AL318">
        <f t="shared" si="98"/>
        <v>1.0586352670764446E-2</v>
      </c>
      <c r="AM318">
        <f t="shared" si="99"/>
        <v>7.3101338007874245E-2</v>
      </c>
      <c r="AN318">
        <f t="shared" si="100"/>
        <v>1.0224124776864185E-2</v>
      </c>
      <c r="AO318">
        <f t="shared" si="101"/>
        <v>1.1322601275737429E-2</v>
      </c>
      <c r="AQ318" s="23">
        <f t="shared" si="112"/>
        <v>1.9191277874981005</v>
      </c>
      <c r="AR318">
        <f t="shared" si="112"/>
        <v>66.571807909802629</v>
      </c>
      <c r="AS318">
        <f t="shared" si="112"/>
        <v>459.69451265771465</v>
      </c>
      <c r="AT318">
        <f t="shared" si="112"/>
        <v>64.293953910200401</v>
      </c>
      <c r="AU318" s="24">
        <f t="shared" si="112"/>
        <v>71.201674515274632</v>
      </c>
    </row>
    <row r="319" spans="1:47">
      <c r="A319">
        <v>16</v>
      </c>
      <c r="B319">
        <v>15</v>
      </c>
      <c r="C319">
        <v>12576.9110439045</v>
      </c>
      <c r="D319">
        <v>7323.1631650911904</v>
      </c>
      <c r="E319">
        <v>19842.180276010698</v>
      </c>
      <c r="F319">
        <v>16403.885489804201</v>
      </c>
      <c r="G319">
        <v>0.85</v>
      </c>
      <c r="H319">
        <v>2.31888319636644</v>
      </c>
      <c r="I319">
        <v>7.1868981353877599</v>
      </c>
      <c r="J319">
        <v>1.9478618849478</v>
      </c>
      <c r="K319">
        <v>1.73916239727482</v>
      </c>
      <c r="L319">
        <v>15</v>
      </c>
      <c r="M319">
        <v>1.98761416831408</v>
      </c>
      <c r="N319">
        <f t="shared" si="102"/>
        <v>-1.2832983877704773</v>
      </c>
      <c r="O319">
        <f t="shared" si="103"/>
        <v>0.61680327430086623</v>
      </c>
      <c r="P319">
        <f t="shared" si="93"/>
        <v>1.1414903050422658</v>
      </c>
      <c r="Q319">
        <f t="shared" si="94"/>
        <v>-0.85853243779103805</v>
      </c>
      <c r="R319">
        <f t="shared" si="95"/>
        <v>-0.84478709117509787</v>
      </c>
      <c r="S319">
        <f t="shared" si="114"/>
        <v>0.27712173639435272</v>
      </c>
      <c r="T319">
        <f t="shared" si="114"/>
        <v>1.8529950469332532</v>
      </c>
      <c r="U319">
        <f t="shared" si="114"/>
        <v>3.1314316778628828</v>
      </c>
      <c r="V319">
        <f t="shared" si="114"/>
        <v>0.4237835549113293</v>
      </c>
      <c r="W319">
        <f t="shared" si="114"/>
        <v>0.42964882449974839</v>
      </c>
      <c r="X319">
        <f t="shared" si="104"/>
        <v>6.1149808406015671</v>
      </c>
      <c r="Y319">
        <f t="shared" si="105"/>
        <v>1.8107416359537802</v>
      </c>
      <c r="Z319">
        <f t="shared" si="110"/>
        <v>4.5318496266472455E-2</v>
      </c>
      <c r="AA319">
        <f t="shared" si="110"/>
        <v>0.30302548695327769</v>
      </c>
      <c r="AB319">
        <f t="shared" si="110"/>
        <v>0.51209182162455069</v>
      </c>
      <c r="AC319">
        <f t="shared" si="110"/>
        <v>6.9302515569229353E-2</v>
      </c>
      <c r="AD319">
        <f t="shared" si="110"/>
        <v>7.0261679586469686E-2</v>
      </c>
      <c r="AE319">
        <f t="shared" si="106"/>
        <v>0.99999999999999989</v>
      </c>
      <c r="AF319" s="15">
        <f t="shared" si="107"/>
        <v>9.8720078519071119</v>
      </c>
      <c r="AG319">
        <f t="shared" si="108"/>
        <v>68839.087652266448</v>
      </c>
      <c r="AI319">
        <f t="shared" si="113"/>
        <v>0.15440895876985969</v>
      </c>
      <c r="AK319">
        <f t="shared" si="97"/>
        <v>6.9975818215217856E-3</v>
      </c>
      <c r="AL319">
        <f t="shared" si="98"/>
        <v>4.678984992118531E-2</v>
      </c>
      <c r="AM319">
        <f t="shared" si="99"/>
        <v>7.9071564971607583E-2</v>
      </c>
      <c r="AN319">
        <f t="shared" si="100"/>
        <v>1.0700929269176694E-2</v>
      </c>
      <c r="AO319">
        <f t="shared" si="101"/>
        <v>1.084903278636829E-2</v>
      </c>
      <c r="AQ319" s="23">
        <f t="shared" si="112"/>
        <v>44.003982045861356</v>
      </c>
      <c r="AR319">
        <f t="shared" si="112"/>
        <v>294.23589010819478</v>
      </c>
      <c r="AS319">
        <f t="shared" si="112"/>
        <v>497.23801937511183</v>
      </c>
      <c r="AT319">
        <f t="shared" si="112"/>
        <v>67.292317752774636</v>
      </c>
      <c r="AU319" s="24">
        <f t="shared" si="112"/>
        <v>68.223660133278671</v>
      </c>
    </row>
    <row r="320" spans="1:47">
      <c r="A320">
        <v>16</v>
      </c>
      <c r="B320">
        <v>16</v>
      </c>
      <c r="C320">
        <v>12576.9110439045</v>
      </c>
      <c r="D320">
        <v>7323.1631650911904</v>
      </c>
      <c r="E320">
        <v>12576.9110439045</v>
      </c>
      <c r="F320">
        <v>7323.1631650911904</v>
      </c>
      <c r="G320">
        <v>0.85</v>
      </c>
      <c r="H320">
        <v>0.20994611233936</v>
      </c>
      <c r="I320">
        <v>6.8212370144534997</v>
      </c>
      <c r="J320">
        <v>0.17635473436506199</v>
      </c>
      <c r="K320">
        <v>0.15745958425452</v>
      </c>
      <c r="L320">
        <v>15</v>
      </c>
      <c r="M320">
        <v>0.17995381057659399</v>
      </c>
      <c r="N320">
        <f t="shared" si="102"/>
        <v>1.2474261130620181</v>
      </c>
      <c r="O320">
        <f t="shared" si="103"/>
        <v>1.8821655247171138</v>
      </c>
      <c r="P320">
        <f t="shared" si="93"/>
        <v>1.3249678313526208</v>
      </c>
      <c r="Q320">
        <f t="shared" si="94"/>
        <v>-0.70036215648900801</v>
      </c>
      <c r="R320">
        <f t="shared" si="95"/>
        <v>-0.74343423966019573</v>
      </c>
      <c r="S320">
        <f t="shared" si="114"/>
        <v>3.4813707609775415</v>
      </c>
      <c r="T320">
        <f t="shared" si="114"/>
        <v>6.5677120163736866</v>
      </c>
      <c r="U320">
        <f t="shared" si="114"/>
        <v>3.7620643325324252</v>
      </c>
      <c r="V320">
        <f t="shared" si="114"/>
        <v>0.49640549476276397</v>
      </c>
      <c r="W320">
        <f t="shared" si="114"/>
        <v>0.47547820231313981</v>
      </c>
      <c r="X320">
        <f t="shared" si="104"/>
        <v>14.783030806959555</v>
      </c>
      <c r="Y320">
        <f t="shared" si="105"/>
        <v>2.6934799558618234</v>
      </c>
      <c r="Z320">
        <f t="shared" si="110"/>
        <v>0.23549776811251599</v>
      </c>
      <c r="AA320">
        <f t="shared" si="110"/>
        <v>0.44427371505454344</v>
      </c>
      <c r="AB320">
        <f t="shared" si="110"/>
        <v>0.25448532047713252</v>
      </c>
      <c r="AC320">
        <f t="shared" si="110"/>
        <v>3.3579412858225674E-2</v>
      </c>
      <c r="AD320">
        <f t="shared" si="110"/>
        <v>3.2163783497582525E-2</v>
      </c>
      <c r="AE320">
        <f t="shared" si="106"/>
        <v>1</v>
      </c>
      <c r="AF320" s="15">
        <f t="shared" si="107"/>
        <v>9.1280125360663948</v>
      </c>
      <c r="AG320">
        <f t="shared" si="108"/>
        <v>60684.798260893935</v>
      </c>
      <c r="AI320">
        <f t="shared" si="113"/>
        <v>0.13611854590456821</v>
      </c>
      <c r="AK320">
        <f t="shared" si="97"/>
        <v>3.2055613759246863E-2</v>
      </c>
      <c r="AL320">
        <f t="shared" si="98"/>
        <v>6.0473892076844928E-2</v>
      </c>
      <c r="AM320">
        <f t="shared" si="99"/>
        <v>3.4640171777405311E-2</v>
      </c>
      <c r="AN320">
        <f t="shared" si="100"/>
        <v>4.5707808505908391E-3</v>
      </c>
      <c r="AO320">
        <f t="shared" si="101"/>
        <v>4.37808744048028E-3</v>
      </c>
      <c r="AQ320" s="23">
        <f t="shared" si="112"/>
        <v>201.58030135390445</v>
      </c>
      <c r="AR320">
        <f t="shared" si="112"/>
        <v>380.28738056457991</v>
      </c>
      <c r="AS320">
        <f t="shared" si="112"/>
        <v>217.83317949499892</v>
      </c>
      <c r="AT320">
        <f t="shared" si="112"/>
        <v>28.743152079531562</v>
      </c>
      <c r="AU320" s="24">
        <f t="shared" si="112"/>
        <v>27.53140814067801</v>
      </c>
    </row>
    <row r="321" spans="1:49">
      <c r="A321">
        <v>16</v>
      </c>
      <c r="B321">
        <v>17</v>
      </c>
      <c r="C321">
        <v>12576.9110439045</v>
      </c>
      <c r="D321">
        <v>7323.1631650911904</v>
      </c>
      <c r="E321">
        <v>5608.6090709096197</v>
      </c>
      <c r="F321">
        <v>4747.0148078372004</v>
      </c>
      <c r="G321">
        <v>0.85</v>
      </c>
      <c r="H321">
        <v>2.5561355190613102</v>
      </c>
      <c r="I321">
        <v>7.1479621921423702</v>
      </c>
      <c r="J321">
        <v>2.1471538360114901</v>
      </c>
      <c r="K321">
        <v>1.9171016392959701</v>
      </c>
      <c r="L321">
        <v>15</v>
      </c>
      <c r="M321">
        <v>2.1909733020525501</v>
      </c>
      <c r="N321">
        <f t="shared" si="102"/>
        <v>-1.5680011750043219</v>
      </c>
      <c r="O321">
        <f t="shared" si="103"/>
        <v>0.47445188068394395</v>
      </c>
      <c r="P321">
        <f t="shared" si="93"/>
        <v>1.1208493529678123</v>
      </c>
      <c r="Q321">
        <f t="shared" si="94"/>
        <v>-0.87632636199315306</v>
      </c>
      <c r="R321">
        <f t="shared" si="95"/>
        <v>-0.8537869695646596</v>
      </c>
      <c r="S321">
        <f t="shared" si="114"/>
        <v>0.20846144414638981</v>
      </c>
      <c r="T321">
        <f t="shared" si="114"/>
        <v>1.6071330553512211</v>
      </c>
      <c r="U321">
        <f t="shared" si="114"/>
        <v>3.0674584521131543</v>
      </c>
      <c r="V321">
        <f t="shared" si="114"/>
        <v>0.41630947625651959</v>
      </c>
      <c r="W321">
        <f t="shared" si="114"/>
        <v>0.42579938555320163</v>
      </c>
      <c r="X321">
        <f t="shared" si="104"/>
        <v>5.7251618134204865</v>
      </c>
      <c r="Y321">
        <f t="shared" si="105"/>
        <v>1.7448708133937973</v>
      </c>
      <c r="Z321">
        <f t="shared" si="110"/>
        <v>3.6411450180801955E-2</v>
      </c>
      <c r="AA321">
        <f t="shared" si="110"/>
        <v>0.28071399686623749</v>
      </c>
      <c r="AB321">
        <f t="shared" si="110"/>
        <v>0.53578545935988264</v>
      </c>
      <c r="AC321">
        <f t="shared" si="110"/>
        <v>7.2715757182729532E-2</v>
      </c>
      <c r="AD321">
        <f t="shared" si="110"/>
        <v>7.4373336410348309E-2</v>
      </c>
      <c r="AE321">
        <f t="shared" si="106"/>
        <v>0.99999999999999978</v>
      </c>
      <c r="AF321" s="15">
        <f t="shared" si="107"/>
        <v>8.6284315092255301</v>
      </c>
      <c r="AG321">
        <f t="shared" si="108"/>
        <v>18955.342153173042</v>
      </c>
      <c r="AI321">
        <f t="shared" si="113"/>
        <v>4.251762690090672E-2</v>
      </c>
      <c r="AK321">
        <f t="shared" si="97"/>
        <v>1.5481284537082901E-3</v>
      </c>
      <c r="AL321">
        <f t="shared" si="98"/>
        <v>1.1935292984620984E-2</v>
      </c>
      <c r="AM321">
        <f t="shared" si="99"/>
        <v>2.2780326259994411E-2</v>
      </c>
      <c r="AN321">
        <f t="shared" si="100"/>
        <v>3.091701433712222E-3</v>
      </c>
      <c r="AO321">
        <f t="shared" si="101"/>
        <v>3.1621777688708103E-3</v>
      </c>
      <c r="AQ321" s="23">
        <f t="shared" si="112"/>
        <v>9.7353369234132945</v>
      </c>
      <c r="AR321">
        <f t="shared" si="112"/>
        <v>75.054559075257771</v>
      </c>
      <c r="AS321">
        <f t="shared" si="112"/>
        <v>143.25306846153569</v>
      </c>
      <c r="AT321">
        <f t="shared" si="112"/>
        <v>19.442026953055311</v>
      </c>
      <c r="AU321" s="24">
        <f t="shared" si="112"/>
        <v>19.885214252050293</v>
      </c>
    </row>
    <row r="322" spans="1:49">
      <c r="A322">
        <v>16</v>
      </c>
      <c r="B322">
        <v>18</v>
      </c>
      <c r="C322">
        <v>12576.9110439045</v>
      </c>
      <c r="D322">
        <v>7323.1631650911904</v>
      </c>
      <c r="E322">
        <v>1403.3937696467699</v>
      </c>
      <c r="F322">
        <v>9993.6097877586708</v>
      </c>
      <c r="G322">
        <v>0.85</v>
      </c>
      <c r="H322">
        <v>5.3567434229686501</v>
      </c>
      <c r="I322">
        <v>7.62780086911647</v>
      </c>
      <c r="J322">
        <v>4.4996644752936801</v>
      </c>
      <c r="K322">
        <v>4.0175575672264996</v>
      </c>
      <c r="L322">
        <v>15</v>
      </c>
      <c r="M322">
        <v>4.5914943625445597</v>
      </c>
      <c r="N322">
        <f t="shared" si="102"/>
        <v>-4.9287306596931284</v>
      </c>
      <c r="O322">
        <f t="shared" si="103"/>
        <v>-1.2059128616604595</v>
      </c>
      <c r="P322">
        <f t="shared" si="93"/>
        <v>0.87719646532787099</v>
      </c>
      <c r="Q322">
        <f t="shared" si="94"/>
        <v>-1.0863719547862059</v>
      </c>
      <c r="R322">
        <f t="shared" si="95"/>
        <v>-0.98820818289848311</v>
      </c>
      <c r="S322">
        <f t="shared" si="114"/>
        <v>7.2356819974940031E-3</v>
      </c>
      <c r="T322">
        <f t="shared" si="114"/>
        <v>0.29941854700808757</v>
      </c>
      <c r="U322">
        <f t="shared" si="114"/>
        <v>2.4041501312541018</v>
      </c>
      <c r="V322">
        <f t="shared" si="114"/>
        <v>0.33743851778640244</v>
      </c>
      <c r="W322">
        <f t="shared" si="114"/>
        <v>0.37224308534161887</v>
      </c>
      <c r="X322">
        <f t="shared" si="104"/>
        <v>3.4204859633877045</v>
      </c>
      <c r="Y322">
        <f t="shared" si="105"/>
        <v>1.2297826355378467</v>
      </c>
      <c r="Z322">
        <f t="shared" si="110"/>
        <v>2.1153959042497185E-3</v>
      </c>
      <c r="AA322">
        <f t="shared" si="110"/>
        <v>8.7536844241728334E-2</v>
      </c>
      <c r="AB322">
        <f t="shared" si="110"/>
        <v>0.70286800091791424</v>
      </c>
      <c r="AC322">
        <f t="shared" si="110"/>
        <v>9.865221532796406E-2</v>
      </c>
      <c r="AD322">
        <f t="shared" si="110"/>
        <v>0.10882754360814371</v>
      </c>
      <c r="AE322">
        <f t="shared" si="106"/>
        <v>1</v>
      </c>
      <c r="AF322" s="15">
        <f t="shared" si="107"/>
        <v>9.2305467269012063</v>
      </c>
      <c r="AG322">
        <f t="shared" si="108"/>
        <v>24134.426165413603</v>
      </c>
      <c r="AI322">
        <f t="shared" si="113"/>
        <v>5.4134529404776019E-2</v>
      </c>
      <c r="AK322">
        <f t="shared" si="97"/>
        <v>1.1451596178134914E-4</v>
      </c>
      <c r="AL322">
        <f t="shared" si="98"/>
        <v>4.7387658686051408E-3</v>
      </c>
      <c r="AM322">
        <f t="shared" si="99"/>
        <v>3.8049428463366966E-2</v>
      </c>
      <c r="AN322">
        <f t="shared" si="100"/>
        <v>5.3404912515179655E-3</v>
      </c>
      <c r="AO322">
        <f t="shared" si="101"/>
        <v>5.8913278595046003E-3</v>
      </c>
      <c r="AQ322" s="23">
        <f t="shared" si="112"/>
        <v>0.72012853221559781</v>
      </c>
      <c r="AR322">
        <f t="shared" si="112"/>
        <v>29.799518393668848</v>
      </c>
      <c r="AS322">
        <f t="shared" si="112"/>
        <v>239.27213852758712</v>
      </c>
      <c r="AT322">
        <f t="shared" si="112"/>
        <v>33.583441700545833</v>
      </c>
      <c r="AU322" s="24">
        <f t="shared" si="112"/>
        <v>37.047353209732833</v>
      </c>
    </row>
    <row r="323" spans="1:49">
      <c r="A323">
        <v>16</v>
      </c>
      <c r="B323">
        <v>19</v>
      </c>
      <c r="C323">
        <v>12576.9110439045</v>
      </c>
      <c r="D323">
        <v>7323.1631650911904</v>
      </c>
      <c r="E323">
        <v>12938.436402822699</v>
      </c>
      <c r="F323">
        <v>16131.022423926899</v>
      </c>
      <c r="G323">
        <v>0.85</v>
      </c>
      <c r="H323">
        <v>7.00022259755072</v>
      </c>
      <c r="I323">
        <v>7.6639229929372297</v>
      </c>
      <c r="J323">
        <v>5.8801869819425896</v>
      </c>
      <c r="K323">
        <v>5.2501669481630397</v>
      </c>
      <c r="L323">
        <v>15</v>
      </c>
      <c r="M323">
        <v>6.0001907979005997</v>
      </c>
      <c r="N323">
        <f t="shared" si="102"/>
        <v>-6.900905669191614</v>
      </c>
      <c r="O323">
        <f t="shared" si="103"/>
        <v>-2.1920003664097019</v>
      </c>
      <c r="P323">
        <f t="shared" si="93"/>
        <v>0.73421377713923319</v>
      </c>
      <c r="Q323">
        <f t="shared" si="94"/>
        <v>-1.2096328928798599</v>
      </c>
      <c r="R323">
        <f t="shared" si="95"/>
        <v>-1.0597266683809079</v>
      </c>
      <c r="S323">
        <f t="shared" si="114"/>
        <v>1.0068731220202074E-3</v>
      </c>
      <c r="T323">
        <f t="shared" si="114"/>
        <v>0.1116930978790015</v>
      </c>
      <c r="U323">
        <f t="shared" si="114"/>
        <v>2.0838429832844909</v>
      </c>
      <c r="V323">
        <f t="shared" si="114"/>
        <v>0.29830676987050303</v>
      </c>
      <c r="W323">
        <f t="shared" si="114"/>
        <v>0.34655052060070496</v>
      </c>
      <c r="X323">
        <f t="shared" si="104"/>
        <v>2.8414002447567208</v>
      </c>
      <c r="Y323">
        <f t="shared" si="105"/>
        <v>1.0442969745953168</v>
      </c>
      <c r="Z323">
        <f t="shared" si="110"/>
        <v>3.5435807534619796E-4</v>
      </c>
      <c r="AA323">
        <f t="shared" si="110"/>
        <v>3.9309174441408065E-2</v>
      </c>
      <c r="AB323">
        <f t="shared" si="110"/>
        <v>0.73338593784168149</v>
      </c>
      <c r="AC323">
        <f t="shared" si="110"/>
        <v>0.10498583239759096</v>
      </c>
      <c r="AD323">
        <f t="shared" si="110"/>
        <v>0.12196469724397326</v>
      </c>
      <c r="AE323">
        <f t="shared" si="106"/>
        <v>1</v>
      </c>
      <c r="AF323" s="15">
        <f t="shared" si="107"/>
        <v>9.8021073208252112</v>
      </c>
      <c r="AG323">
        <f t="shared" si="108"/>
        <v>37538.231641171224</v>
      </c>
      <c r="AI323">
        <f t="shared" si="113"/>
        <v>8.4199826863687599E-2</v>
      </c>
      <c r="AK323">
        <f t="shared" si="97"/>
        <v>2.9836888591899433E-5</v>
      </c>
      <c r="AL323">
        <f t="shared" si="98"/>
        <v>3.309825682121053E-3</v>
      </c>
      <c r="AM323">
        <f t="shared" si="99"/>
        <v>6.1750968990532736E-2</v>
      </c>
      <c r="AN323">
        <f t="shared" si="100"/>
        <v>8.8397889110172836E-3</v>
      </c>
      <c r="AO323">
        <f t="shared" si="101"/>
        <v>1.0269406391424624E-2</v>
      </c>
      <c r="AQ323" s="23">
        <f t="shared" si="112"/>
        <v>0.18762794682360409</v>
      </c>
      <c r="AR323">
        <f t="shared" si="112"/>
        <v>20.813691587433507</v>
      </c>
      <c r="AS323">
        <f t="shared" si="112"/>
        <v>388.31822193441775</v>
      </c>
      <c r="AT323">
        <f t="shared" si="112"/>
        <v>55.588619390378902</v>
      </c>
      <c r="AU323" s="24">
        <f t="shared" si="112"/>
        <v>64.578705329325899</v>
      </c>
    </row>
    <row r="324" spans="1:49">
      <c r="A324">
        <v>16</v>
      </c>
      <c r="B324">
        <v>20</v>
      </c>
      <c r="C324">
        <v>12576.9110439045</v>
      </c>
      <c r="D324">
        <v>7323.1631650911904</v>
      </c>
      <c r="E324">
        <v>16808.942786625601</v>
      </c>
      <c r="F324">
        <v>17720.048513448</v>
      </c>
      <c r="G324">
        <v>0.85</v>
      </c>
      <c r="H324">
        <v>9.5508519064871908</v>
      </c>
      <c r="I324">
        <v>7.2671281905691796</v>
      </c>
      <c r="J324">
        <v>8.0227156014492405</v>
      </c>
      <c r="K324">
        <v>7.1631389298653803</v>
      </c>
      <c r="L324">
        <v>15</v>
      </c>
      <c r="M324">
        <v>8.1864444912747505</v>
      </c>
      <c r="N324">
        <f t="shared" si="102"/>
        <v>-9.9616608399153783</v>
      </c>
      <c r="O324">
        <f t="shared" si="103"/>
        <v>-3.722377951771584</v>
      </c>
      <c r="P324">
        <f t="shared" si="93"/>
        <v>0.51230902726176009</v>
      </c>
      <c r="Q324">
        <f t="shared" si="94"/>
        <v>-1.4009300910500939</v>
      </c>
      <c r="R324">
        <f t="shared" si="95"/>
        <v>-1.157135508978574</v>
      </c>
      <c r="S324">
        <f t="shared" si="114"/>
        <v>4.7174321948893142E-5</v>
      </c>
      <c r="T324">
        <f t="shared" si="114"/>
        <v>2.4176409102001108E-2</v>
      </c>
      <c r="U324">
        <f t="shared" si="114"/>
        <v>1.6691408404716193</v>
      </c>
      <c r="V324">
        <f t="shared" si="114"/>
        <v>0.24636771294114243</v>
      </c>
      <c r="W324">
        <f t="shared" si="114"/>
        <v>0.31438544658745737</v>
      </c>
      <c r="X324">
        <f t="shared" si="104"/>
        <v>2.2541175834241689</v>
      </c>
      <c r="Y324">
        <f t="shared" si="105"/>
        <v>0.81275858081603813</v>
      </c>
      <c r="Z324">
        <f t="shared" si="110"/>
        <v>2.0928066173563096E-5</v>
      </c>
      <c r="AA324">
        <f t="shared" si="110"/>
        <v>1.0725442754088889E-2</v>
      </c>
      <c r="AB324">
        <f t="shared" si="110"/>
        <v>0.74048525806540788</v>
      </c>
      <c r="AC324">
        <f t="shared" si="110"/>
        <v>0.10929674421282493</v>
      </c>
      <c r="AD324">
        <f t="shared" si="110"/>
        <v>0.13947162690150483</v>
      </c>
      <c r="AE324">
        <f t="shared" si="106"/>
        <v>1</v>
      </c>
      <c r="AF324" s="16">
        <f t="shared" si="107"/>
        <v>9.9154847935456214</v>
      </c>
      <c r="AG324">
        <f t="shared" si="108"/>
        <v>35753.941726097903</v>
      </c>
      <c r="AI324">
        <f t="shared" si="113"/>
        <v>8.0197589801486183E-2</v>
      </c>
      <c r="AJ324">
        <f>SUM(AI305:AI324)</f>
        <v>1</v>
      </c>
      <c r="AK324">
        <f t="shared" si="97"/>
        <v>1.6783804663257718E-6</v>
      </c>
      <c r="AL324">
        <f t="shared" si="98"/>
        <v>8.6015465843174296E-4</v>
      </c>
      <c r="AM324">
        <f t="shared" si="99"/>
        <v>5.9385132980377217E-2</v>
      </c>
      <c r="AN324">
        <f t="shared" si="100"/>
        <v>8.7653354590180917E-3</v>
      </c>
      <c r="AO324">
        <f t="shared" si="101"/>
        <v>1.1185288323192809E-2</v>
      </c>
      <c r="AP324">
        <f>SUM(AK305:AO324)</f>
        <v>1.0000000000000002</v>
      </c>
      <c r="AQ324" s="25">
        <f t="shared" si="112"/>
        <v>1.0554420911403092E-2</v>
      </c>
      <c r="AR324" s="26">
        <f t="shared" si="112"/>
        <v>5.4090443115480458</v>
      </c>
      <c r="AS324" s="26">
        <f t="shared" si="112"/>
        <v>373.4407674123218</v>
      </c>
      <c r="AT324" s="26">
        <f t="shared" si="112"/>
        <v>55.120422169026178</v>
      </c>
      <c r="AU324" s="27">
        <f t="shared" si="112"/>
        <v>70.338188120609843</v>
      </c>
      <c r="AV324">
        <f>SUM(AQ305:AU324)</f>
        <v>6288.4555219522526</v>
      </c>
      <c r="AW324">
        <f>C324*0.5</f>
        <v>6288.4555219522499</v>
      </c>
    </row>
    <row r="325" spans="1:49">
      <c r="A325">
        <v>17</v>
      </c>
      <c r="B325">
        <v>1</v>
      </c>
      <c r="C325">
        <v>5608.6090709096197</v>
      </c>
      <c r="D325">
        <v>4747.0148078372004</v>
      </c>
      <c r="E325">
        <v>15446.2702799339</v>
      </c>
      <c r="F325">
        <v>8990.4367514448204</v>
      </c>
      <c r="G325">
        <v>0.76</v>
      </c>
      <c r="H325">
        <v>35.604430207891603</v>
      </c>
      <c r="I325">
        <v>7.4356074349189196</v>
      </c>
      <c r="J325">
        <v>29.907721374628998</v>
      </c>
      <c r="K325">
        <v>26.703322655918701</v>
      </c>
      <c r="L325">
        <v>35.604430207891603</v>
      </c>
      <c r="M325">
        <v>30.5180830353356</v>
      </c>
      <c r="N325">
        <f t="shared" si="102"/>
        <v>-41.225954801600672</v>
      </c>
      <c r="O325">
        <f t="shared" si="103"/>
        <v>-19.354524932614229</v>
      </c>
      <c r="P325">
        <f t="shared" ref="P325:P388" si="115">$P$2+$J$2*J325+$K$2*K325+$F$2*G325</f>
        <v>-1.8443522849604272</v>
      </c>
      <c r="Q325">
        <f t="shared" ref="Q325:Q388" si="116">$Q$2+$K$3*K325</f>
        <v>-3.3549484636554263</v>
      </c>
      <c r="R325">
        <f t="shared" ref="R325:R388" si="117">$R$2+$L$2*L325+$M$2*M325+$I$2*I325</f>
        <v>-3.3089933239066891</v>
      </c>
      <c r="S325">
        <f t="shared" si="114"/>
        <v>1.2467957651027545E-18</v>
      </c>
      <c r="T325">
        <f t="shared" si="114"/>
        <v>3.9303988305484889E-9</v>
      </c>
      <c r="U325">
        <f t="shared" si="114"/>
        <v>0.15812770942233795</v>
      </c>
      <c r="V325">
        <f t="shared" si="114"/>
        <v>3.4911169302445255E-2</v>
      </c>
      <c r="W325">
        <f t="shared" si="114"/>
        <v>3.6552952221773807E-2</v>
      </c>
      <c r="X325">
        <f t="shared" si="104"/>
        <v>0.22959183487695584</v>
      </c>
      <c r="Y325">
        <f t="shared" si="105"/>
        <v>-1.4714521775516787</v>
      </c>
      <c r="Z325">
        <f t="shared" ref="Z325:AD375" si="118">S325/$X325</f>
        <v>5.4304882652771354E-18</v>
      </c>
      <c r="AA325">
        <f t="shared" si="118"/>
        <v>1.7119070600463167E-8</v>
      </c>
      <c r="AB325">
        <f t="shared" si="118"/>
        <v>0.6887340288346171</v>
      </c>
      <c r="AC325">
        <f t="shared" si="118"/>
        <v>0.15205753863657673</v>
      </c>
      <c r="AD325">
        <f t="shared" si="118"/>
        <v>0.1592084154097356</v>
      </c>
      <c r="AE325">
        <f t="shared" si="106"/>
        <v>1</v>
      </c>
      <c r="AF325" s="14">
        <f t="shared" si="107"/>
        <v>9.3332106495075688</v>
      </c>
      <c r="AG325">
        <f t="shared" si="108"/>
        <v>4036.7456946455914</v>
      </c>
      <c r="AH325">
        <f>SUM(AG325:AG344)</f>
        <v>391413.72818127723</v>
      </c>
      <c r="AI325">
        <f>AG325/$AH$325</f>
        <v>1.0313245049943765E-2</v>
      </c>
      <c r="AK325">
        <f t="shared" ref="AK325:AK388" si="119">Z325*$AI325</f>
        <v>5.6005956220647119E-20</v>
      </c>
      <c r="AL325">
        <f t="shared" ref="AL325:AL388" si="120">AA325*$AI325</f>
        <v>1.765531701298646E-10</v>
      </c>
      <c r="AM325">
        <f t="shared" ref="AM325:AM388" si="121">AB325*$AI325</f>
        <v>7.103082813606441E-3</v>
      </c>
      <c r="AN325">
        <f t="shared" ref="AN325:AN388" si="122">AC325*$AI325</f>
        <v>1.5682066576503076E-3</v>
      </c>
      <c r="AO325">
        <f t="shared" ref="AO325:AO388" si="123">AD325*$AI325</f>
        <v>1.6419554021338463E-3</v>
      </c>
      <c r="AQ325" s="20">
        <f t="shared" si="112"/>
        <v>1.5705775704204425E-16</v>
      </c>
      <c r="AR325" s="21">
        <f t="shared" si="112"/>
        <v>4.9510885574410391E-7</v>
      </c>
      <c r="AS325" s="21">
        <f t="shared" si="112"/>
        <v>19.919207349907655</v>
      </c>
      <c r="AT325" s="21">
        <f t="shared" si="112"/>
        <v>4.3977290425791864</v>
      </c>
      <c r="AU325" s="22">
        <f t="shared" si="112"/>
        <v>4.6045429812184713</v>
      </c>
    </row>
    <row r="326" spans="1:49">
      <c r="A326">
        <v>17</v>
      </c>
      <c r="B326">
        <v>2</v>
      </c>
      <c r="C326">
        <v>5608.6090709096197</v>
      </c>
      <c r="D326">
        <v>4747.0148078372004</v>
      </c>
      <c r="E326">
        <v>8431.2878347709793</v>
      </c>
      <c r="F326">
        <v>5653.8832326649099</v>
      </c>
      <c r="G326">
        <v>0.76</v>
      </c>
      <c r="H326">
        <v>33.087666771182697</v>
      </c>
      <c r="I326">
        <v>8.3878857878911699</v>
      </c>
      <c r="J326">
        <v>27.793640087793399</v>
      </c>
      <c r="K326">
        <v>24.815750078387001</v>
      </c>
      <c r="L326">
        <v>33.087666771182697</v>
      </c>
      <c r="M326">
        <v>28.360857232442299</v>
      </c>
      <c r="N326">
        <f t="shared" ref="N326:N389" si="124">$N$2+$G$2*60*H326/$N$3</f>
        <v>-38.205838677549984</v>
      </c>
      <c r="O326">
        <f t="shared" ref="O326:O389" si="125">$O$2+$H$2*60*H326/$O$3</f>
        <v>-17.844466870588885</v>
      </c>
      <c r="P326">
        <f t="shared" si="115"/>
        <v>-1.6253938659667451</v>
      </c>
      <c r="Q326">
        <f t="shared" si="116"/>
        <v>-3.1661912059022561</v>
      </c>
      <c r="R326">
        <f t="shared" si="117"/>
        <v>-3.1038622125157458</v>
      </c>
      <c r="S326">
        <f t="shared" si="114"/>
        <v>2.5551422655765488E-17</v>
      </c>
      <c r="T326">
        <f t="shared" si="114"/>
        <v>1.7792890481447539E-8</v>
      </c>
      <c r="U326">
        <f t="shared" si="114"/>
        <v>0.19683413366836477</v>
      </c>
      <c r="V326">
        <f t="shared" si="114"/>
        <v>4.2163886017662126E-2</v>
      </c>
      <c r="W326">
        <f t="shared" si="114"/>
        <v>4.4875548360500811E-2</v>
      </c>
      <c r="X326">
        <f t="shared" ref="X326:X389" si="126">SUM(S326:W326)</f>
        <v>0.28387358583941824</v>
      </c>
      <c r="Y326">
        <f t="shared" ref="Y326:Y389" si="127">LN(X326)</f>
        <v>-1.2592262602001105</v>
      </c>
      <c r="Z326">
        <f t="shared" si="118"/>
        <v>9.0009863299572473E-17</v>
      </c>
      <c r="AA326">
        <f t="shared" si="118"/>
        <v>6.2678922481757887E-8</v>
      </c>
      <c r="AB326">
        <f t="shared" si="118"/>
        <v>0.69338657588138553</v>
      </c>
      <c r="AC326">
        <f t="shared" si="118"/>
        <v>0.14853050132502787</v>
      </c>
      <c r="AD326">
        <f t="shared" si="118"/>
        <v>0.15808286011466399</v>
      </c>
      <c r="AE326">
        <f t="shared" si="106"/>
        <v>1</v>
      </c>
      <c r="AF326" s="15">
        <f t="shared" si="107"/>
        <v>8.8419653060436207</v>
      </c>
      <c r="AG326">
        <f t="shared" si="108"/>
        <v>2865.5251876028219</v>
      </c>
      <c r="AI326">
        <f t="shared" ref="AI326:AI344" si="128">AG326/$AH$325</f>
        <v>7.3209624019004724E-3</v>
      </c>
      <c r="AK326">
        <f t="shared" si="119"/>
        <v>6.5895882501637123E-19</v>
      </c>
      <c r="AL326">
        <f t="shared" si="120"/>
        <v>4.5887003488058375E-10</v>
      </c>
      <c r="AM326">
        <f t="shared" si="121"/>
        <v>5.0762570520101321E-3</v>
      </c>
      <c r="AN326">
        <f t="shared" si="122"/>
        <v>1.0873862157359574E-3</v>
      </c>
      <c r="AO326">
        <f t="shared" si="123"/>
        <v>1.1573186752843469E-3</v>
      </c>
      <c r="AQ326" s="23">
        <f t="shared" si="112"/>
        <v>1.8479212216713821E-15</v>
      </c>
      <c r="AR326">
        <f t="shared" si="112"/>
        <v>1.2868113199999279E-6</v>
      </c>
      <c r="AS326">
        <f t="shared" si="112"/>
        <v>14.235370674086477</v>
      </c>
      <c r="AT326">
        <f t="shared" si="112"/>
        <v>3.0493620965793875</v>
      </c>
      <c r="AU326" s="24">
        <f t="shared" si="112"/>
        <v>3.2454740100664465</v>
      </c>
    </row>
    <row r="327" spans="1:49">
      <c r="A327">
        <v>17</v>
      </c>
      <c r="B327">
        <v>3</v>
      </c>
      <c r="C327">
        <v>5608.6090709096197</v>
      </c>
      <c r="D327">
        <v>4747.0148078372004</v>
      </c>
      <c r="E327">
        <v>13526.411711832499</v>
      </c>
      <c r="F327">
        <v>9921.3813291440892</v>
      </c>
      <c r="G327">
        <v>0.76</v>
      </c>
      <c r="H327">
        <v>33.8718086087014</v>
      </c>
      <c r="I327">
        <v>7.1604671790546197</v>
      </c>
      <c r="J327">
        <v>28.452319231309101</v>
      </c>
      <c r="K327">
        <v>25.403856456526</v>
      </c>
      <c r="L327">
        <v>33.8718086087014</v>
      </c>
      <c r="M327">
        <v>29.032978807458299</v>
      </c>
      <c r="N327">
        <f t="shared" si="124"/>
        <v>-39.146808882572429</v>
      </c>
      <c r="O327">
        <f t="shared" si="125"/>
        <v>-18.314951973100108</v>
      </c>
      <c r="P327">
        <f t="shared" si="115"/>
        <v>-1.6936142058308705</v>
      </c>
      <c r="Q327">
        <f t="shared" si="116"/>
        <v>-3.2250018437161563</v>
      </c>
      <c r="R327">
        <f t="shared" si="117"/>
        <v>-3.1398528248773849</v>
      </c>
      <c r="S327">
        <f t="shared" si="114"/>
        <v>9.9714179080621423E-18</v>
      </c>
      <c r="T327">
        <f t="shared" si="114"/>
        <v>1.111520358898555E-8</v>
      </c>
      <c r="U327">
        <f t="shared" si="114"/>
        <v>0.18385383614454395</v>
      </c>
      <c r="V327">
        <f t="shared" si="114"/>
        <v>3.9755708277912076E-2</v>
      </c>
      <c r="W327">
        <f t="shared" si="114"/>
        <v>4.3289168521841129E-2</v>
      </c>
      <c r="X327">
        <f t="shared" si="126"/>
        <v>0.26689872405950077</v>
      </c>
      <c r="Y327">
        <f t="shared" si="127"/>
        <v>-1.3208860031769383</v>
      </c>
      <c r="Z327">
        <f t="shared" si="118"/>
        <v>3.7360305648516984E-17</v>
      </c>
      <c r="AA327">
        <f t="shared" si="118"/>
        <v>4.1645772673336554E-8</v>
      </c>
      <c r="AB327">
        <f t="shared" si="118"/>
        <v>0.68885243566603449</v>
      </c>
      <c r="AC327">
        <f t="shared" si="118"/>
        <v>0.14895428375689493</v>
      </c>
      <c r="AD327">
        <f t="shared" si="118"/>
        <v>0.16219323893129781</v>
      </c>
      <c r="AE327">
        <f t="shared" ref="AE327:AE390" si="129">SUM(Z327:AD327)</f>
        <v>0.99999999999999989</v>
      </c>
      <c r="AF327" s="15">
        <f t="shared" ref="AF327:AF390" si="130">$E$2*LN(F327+0.15*E327)</f>
        <v>9.3885152670662713</v>
      </c>
      <c r="AG327">
        <f t="shared" si="108"/>
        <v>4740.48658670028</v>
      </c>
      <c r="AI327">
        <f t="shared" si="128"/>
        <v>1.2111191420717867E-2</v>
      </c>
      <c r="AK327">
        <f t="shared" si="119"/>
        <v>4.5247781324571617E-19</v>
      </c>
      <c r="AL327">
        <f t="shared" si="120"/>
        <v>5.0437992471048022E-10</v>
      </c>
      <c r="AM327">
        <f t="shared" si="121"/>
        <v>8.342823708979083E-3</v>
      </c>
      <c r="AN327">
        <f t="shared" si="122"/>
        <v>1.8040138435156806E-3</v>
      </c>
      <c r="AO327">
        <f t="shared" si="123"/>
        <v>1.9643533638431772E-3</v>
      </c>
      <c r="AQ327" s="23">
        <f t="shared" si="112"/>
        <v>1.2688855838776363E-15</v>
      </c>
      <c r="AR327">
        <f t="shared" si="112"/>
        <v>1.4144349104579551E-6</v>
      </c>
      <c r="AS327">
        <f t="shared" si="112"/>
        <v>23.39581836558996</v>
      </c>
      <c r="AT327">
        <f t="shared" si="112"/>
        <v>5.059004203394287</v>
      </c>
      <c r="AU327" s="24">
        <f t="shared" si="112"/>
        <v>5.508645047461334</v>
      </c>
    </row>
    <row r="328" spans="1:49">
      <c r="A328">
        <v>17</v>
      </c>
      <c r="B328">
        <v>4</v>
      </c>
      <c r="C328">
        <v>5608.6090709096197</v>
      </c>
      <c r="D328">
        <v>4747.0148078372004</v>
      </c>
      <c r="E328">
        <v>8663.6969940755498</v>
      </c>
      <c r="F328">
        <v>5979.9144694669303</v>
      </c>
      <c r="G328">
        <v>0.76</v>
      </c>
      <c r="H328">
        <v>29.4647433173213</v>
      </c>
      <c r="I328">
        <v>7.6390346168489396</v>
      </c>
      <c r="J328">
        <v>24.7503843865499</v>
      </c>
      <c r="K328">
        <v>22.098557487990998</v>
      </c>
      <c r="L328">
        <v>29.4647433173213</v>
      </c>
      <c r="M328">
        <v>25.255494271989701</v>
      </c>
      <c r="N328">
        <f t="shared" si="124"/>
        <v>-33.858330532916305</v>
      </c>
      <c r="O328">
        <f t="shared" si="125"/>
        <v>-15.670712798272046</v>
      </c>
      <c r="P328">
        <f t="shared" si="115"/>
        <v>-1.3101995254808096</v>
      </c>
      <c r="Q328">
        <f t="shared" si="116"/>
        <v>-2.8944719468626556</v>
      </c>
      <c r="R328">
        <f t="shared" si="117"/>
        <v>-2.7449823566687792</v>
      </c>
      <c r="S328">
        <f t="shared" si="114"/>
        <v>1.9747580055184214E-15</v>
      </c>
      <c r="T328">
        <f t="shared" si="114"/>
        <v>1.564213047830127E-7</v>
      </c>
      <c r="U328">
        <f t="shared" si="114"/>
        <v>0.26976622577867199</v>
      </c>
      <c r="V328">
        <f t="shared" si="114"/>
        <v>5.5328233629535241E-2</v>
      </c>
      <c r="W328">
        <f t="shared" si="114"/>
        <v>6.4249434508556927E-2</v>
      </c>
      <c r="X328">
        <f t="shared" si="126"/>
        <v>0.3893440503380709</v>
      </c>
      <c r="Y328">
        <f t="shared" si="127"/>
        <v>-0.94329187808765869</v>
      </c>
      <c r="Z328">
        <f t="shared" si="118"/>
        <v>5.0720127964039038E-15</v>
      </c>
      <c r="AA328">
        <f t="shared" si="118"/>
        <v>4.0175599099868274E-7</v>
      </c>
      <c r="AB328">
        <f t="shared" si="118"/>
        <v>0.69287363077574082</v>
      </c>
      <c r="AC328">
        <f t="shared" si="118"/>
        <v>0.14210627742094234</v>
      </c>
      <c r="AD328">
        <f t="shared" si="118"/>
        <v>0.16501969004732081</v>
      </c>
      <c r="AE328">
        <f t="shared" si="129"/>
        <v>1</v>
      </c>
      <c r="AF328" s="15">
        <f t="shared" si="130"/>
        <v>8.8928132015222179</v>
      </c>
      <c r="AG328">
        <f t="shared" si="108"/>
        <v>3761.2584963596619</v>
      </c>
      <c r="AI328">
        <f t="shared" si="128"/>
        <v>9.6094189486825889E-3</v>
      </c>
      <c r="AK328">
        <f t="shared" si="119"/>
        <v>4.8739095873724239E-17</v>
      </c>
      <c r="AL328">
        <f t="shared" si="120"/>
        <v>3.8606416326494935E-9</v>
      </c>
      <c r="AM328">
        <f t="shared" si="121"/>
        <v>6.6581129966189079E-3</v>
      </c>
      <c r="AN328">
        <f t="shared" si="122"/>
        <v>1.365558754975548E-3</v>
      </c>
      <c r="AO328">
        <f t="shared" si="123"/>
        <v>1.5857433364464522E-3</v>
      </c>
      <c r="AQ328" s="23">
        <f t="shared" si="112"/>
        <v>1.3667926761265169E-13</v>
      </c>
      <c r="AR328">
        <f t="shared" si="112"/>
        <v>1.0826414840204637E-5</v>
      </c>
      <c r="AS328">
        <f t="shared" si="112"/>
        <v>18.671376473989017</v>
      </c>
      <c r="AT328">
        <f t="shared" si="112"/>
        <v>3.8294426100079528</v>
      </c>
      <c r="AU328" s="24">
        <f t="shared" si="112"/>
        <v>4.4469072304640287</v>
      </c>
    </row>
    <row r="329" spans="1:49">
      <c r="A329">
        <v>17</v>
      </c>
      <c r="B329">
        <v>5</v>
      </c>
      <c r="C329">
        <v>5608.6090709096197</v>
      </c>
      <c r="D329">
        <v>4747.0148078372004</v>
      </c>
      <c r="E329">
        <v>14782.8116542268</v>
      </c>
      <c r="F329">
        <v>12480.475744780801</v>
      </c>
      <c r="G329">
        <v>0.76</v>
      </c>
      <c r="H329">
        <v>26.0723367980553</v>
      </c>
      <c r="I329">
        <v>7.4400460428279098</v>
      </c>
      <c r="J329">
        <v>21.900762910366399</v>
      </c>
      <c r="K329">
        <v>19.554252598541499</v>
      </c>
      <c r="L329">
        <v>26.0723367980553</v>
      </c>
      <c r="M329">
        <v>22.347717255475999</v>
      </c>
      <c r="N329">
        <f t="shared" si="124"/>
        <v>-29.787442709797105</v>
      </c>
      <c r="O329">
        <f t="shared" si="125"/>
        <v>-13.635268886712449</v>
      </c>
      <c r="P329">
        <f t="shared" si="115"/>
        <v>-1.015060158304665</v>
      </c>
      <c r="Q329">
        <f t="shared" si="116"/>
        <v>-2.6400414579177061</v>
      </c>
      <c r="R329">
        <f t="shared" si="117"/>
        <v>-2.4240035226591634</v>
      </c>
      <c r="S329">
        <f t="shared" si="114"/>
        <v>1.157385404083468E-13</v>
      </c>
      <c r="T329">
        <f t="shared" si="114"/>
        <v>1.1975067311052154E-6</v>
      </c>
      <c r="U329">
        <f t="shared" si="114"/>
        <v>0.36238062897246309</v>
      </c>
      <c r="V329">
        <f t="shared" si="114"/>
        <v>7.135831112807095E-2</v>
      </c>
      <c r="W329">
        <f t="shared" si="114"/>
        <v>8.8566329425397508E-2</v>
      </c>
      <c r="X329">
        <f t="shared" si="126"/>
        <v>0.52230646703277839</v>
      </c>
      <c r="Y329">
        <f t="shared" si="127"/>
        <v>-0.64950076178085303</v>
      </c>
      <c r="Z329">
        <f t="shared" si="118"/>
        <v>2.2159124520486436E-13</v>
      </c>
      <c r="AA329">
        <f t="shared" si="118"/>
        <v>2.2927281331748538E-6</v>
      </c>
      <c r="AB329">
        <f t="shared" si="118"/>
        <v>0.69380842827994538</v>
      </c>
      <c r="AC329">
        <f t="shared" si="118"/>
        <v>0.13662153473507099</v>
      </c>
      <c r="AD329">
        <f t="shared" si="118"/>
        <v>0.16956774425662885</v>
      </c>
      <c r="AE329">
        <f t="shared" si="129"/>
        <v>1</v>
      </c>
      <c r="AF329" s="15">
        <f t="shared" si="130"/>
        <v>9.595459734844523</v>
      </c>
      <c r="AG329">
        <f t="shared" ref="AG329:AG392" si="131">EXP(AF329+$D$2*Y329)</f>
        <v>9328.3105623451211</v>
      </c>
      <c r="AI329">
        <f t="shared" si="128"/>
        <v>2.3832354081420613E-2</v>
      </c>
      <c r="AK329">
        <f t="shared" si="119"/>
        <v>5.2810410170652254E-15</v>
      </c>
      <c r="AL329">
        <f t="shared" si="120"/>
        <v>5.4641108682257591E-8</v>
      </c>
      <c r="AM329">
        <f t="shared" si="121"/>
        <v>1.6535088127441578E-2</v>
      </c>
      <c r="AN329">
        <f t="shared" si="122"/>
        <v>3.2560127909533171E-3</v>
      </c>
      <c r="AO329">
        <f t="shared" si="123"/>
        <v>4.0411985219117553E-3</v>
      </c>
      <c r="AQ329" s="23">
        <f t="shared" si="112"/>
        <v>1.4809647276078895E-11</v>
      </c>
      <c r="AR329">
        <f t="shared" si="112"/>
        <v>1.5323030889993416E-4</v>
      </c>
      <c r="AS329">
        <f t="shared" si="112"/>
        <v>46.369422629929396</v>
      </c>
      <c r="AT329">
        <f t="shared" si="112"/>
        <v>9.1308514371692606</v>
      </c>
      <c r="AU329" s="24">
        <f t="shared" si="112"/>
        <v>11.332751343670409</v>
      </c>
    </row>
    <row r="330" spans="1:49">
      <c r="A330">
        <v>17</v>
      </c>
      <c r="B330">
        <v>6</v>
      </c>
      <c r="C330">
        <v>5608.6090709096197</v>
      </c>
      <c r="D330">
        <v>4747.0148078372004</v>
      </c>
      <c r="E330">
        <v>9917.1173318633791</v>
      </c>
      <c r="F330">
        <v>8485.8407141789503</v>
      </c>
      <c r="G330">
        <v>0.76</v>
      </c>
      <c r="H330">
        <v>26.171826286321402</v>
      </c>
      <c r="I330">
        <v>7.4433380422151298</v>
      </c>
      <c r="J330">
        <v>21.984334080509999</v>
      </c>
      <c r="K330">
        <v>19.6288697147411</v>
      </c>
      <c r="L330">
        <v>26.171826286321402</v>
      </c>
      <c r="M330">
        <v>22.432993959704099</v>
      </c>
      <c r="N330">
        <f t="shared" si="124"/>
        <v>-29.906830095716426</v>
      </c>
      <c r="O330">
        <f t="shared" si="125"/>
        <v>-13.694962579672108</v>
      </c>
      <c r="P330">
        <f t="shared" si="115"/>
        <v>-1.0237157437838211</v>
      </c>
      <c r="Q330">
        <f t="shared" si="116"/>
        <v>-2.6475031695376661</v>
      </c>
      <c r="R330">
        <f t="shared" si="117"/>
        <v>-2.4333405922654898</v>
      </c>
      <c r="S330">
        <f t="shared" si="114"/>
        <v>1.0271378144266785E-13</v>
      </c>
      <c r="T330">
        <f t="shared" si="114"/>
        <v>1.1281148646919471E-6</v>
      </c>
      <c r="U330">
        <f t="shared" si="114"/>
        <v>0.35925754800771842</v>
      </c>
      <c r="V330">
        <f t="shared" si="114"/>
        <v>7.0827837570369312E-2</v>
      </c>
      <c r="W330">
        <f t="shared" si="114"/>
        <v>8.7743228099842654E-2</v>
      </c>
      <c r="X330">
        <f t="shared" si="126"/>
        <v>0.51782974179289776</v>
      </c>
      <c r="Y330">
        <f t="shared" si="127"/>
        <v>-0.65810877454850725</v>
      </c>
      <c r="Z330">
        <f t="shared" si="118"/>
        <v>1.9835434922497649E-13</v>
      </c>
      <c r="AA330">
        <f t="shared" si="118"/>
        <v>2.1785439762228419E-6</v>
      </c>
      <c r="AB330">
        <f t="shared" si="118"/>
        <v>0.69377542271683745</v>
      </c>
      <c r="AC330">
        <f t="shared" si="118"/>
        <v>0.13677823395222516</v>
      </c>
      <c r="AD330">
        <f t="shared" si="118"/>
        <v>0.16944416478676291</v>
      </c>
      <c r="AE330">
        <f t="shared" si="129"/>
        <v>1</v>
      </c>
      <c r="AF330" s="15">
        <f t="shared" si="130"/>
        <v>9.2076776615028511</v>
      </c>
      <c r="AG330">
        <f t="shared" si="131"/>
        <v>6291.7939727186458</v>
      </c>
      <c r="AI330">
        <f t="shared" si="128"/>
        <v>1.6074535765400386E-2</v>
      </c>
      <c r="AK330">
        <f t="shared" si="119"/>
        <v>3.1884540808396032E-15</v>
      </c>
      <c r="AL330">
        <f t="shared" si="120"/>
        <v>3.5019083062291644E-8</v>
      </c>
      <c r="AM330">
        <f t="shared" si="121"/>
        <v>1.1152117845617576E-2</v>
      </c>
      <c r="AN330">
        <f t="shared" si="122"/>
        <v>2.1986466135933448E-3</v>
      </c>
      <c r="AO330">
        <f t="shared" si="123"/>
        <v>2.7237362871032171E-3</v>
      </c>
      <c r="AQ330" s="23">
        <f t="shared" si="112"/>
        <v>8.9413962399878964E-12</v>
      </c>
      <c r="AR330">
        <f t="shared" si="112"/>
        <v>9.8204173459053175E-5</v>
      </c>
      <c r="AS330">
        <f t="shared" si="112"/>
        <v>31.273934654391891</v>
      </c>
      <c r="AT330">
        <f t="shared" si="112"/>
        <v>6.1656746703621756</v>
      </c>
      <c r="AU330" s="24">
        <f t="shared" si="112"/>
        <v>7.6381860233063961</v>
      </c>
    </row>
    <row r="331" spans="1:49">
      <c r="A331">
        <v>17</v>
      </c>
      <c r="B331">
        <v>7</v>
      </c>
      <c r="C331">
        <v>5608.6090709096197</v>
      </c>
      <c r="D331">
        <v>4747.0148078372004</v>
      </c>
      <c r="E331">
        <v>10744.4542109262</v>
      </c>
      <c r="F331">
        <v>6602.88492501783</v>
      </c>
      <c r="G331">
        <v>0.76</v>
      </c>
      <c r="H331">
        <v>22.6312989276514</v>
      </c>
      <c r="I331">
        <v>7.7542567091082502</v>
      </c>
      <c r="J331">
        <v>19.0102910992271</v>
      </c>
      <c r="K331">
        <v>16.9734741957386</v>
      </c>
      <c r="L331">
        <v>22.6312989276514</v>
      </c>
      <c r="M331">
        <v>19.3982562237011</v>
      </c>
      <c r="N331">
        <f t="shared" si="124"/>
        <v>-25.658197265312424</v>
      </c>
      <c r="O331">
        <f t="shared" si="125"/>
        <v>-11.570646164470109</v>
      </c>
      <c r="P331">
        <f t="shared" si="115"/>
        <v>-0.71568986357952591</v>
      </c>
      <c r="Q331">
        <f t="shared" si="116"/>
        <v>-2.3819636176374162</v>
      </c>
      <c r="R331">
        <f t="shared" si="117"/>
        <v>-2.1139048975386334</v>
      </c>
      <c r="S331">
        <f t="shared" si="114"/>
        <v>7.1909540244580348E-12</v>
      </c>
      <c r="T331">
        <f t="shared" si="114"/>
        <v>9.4391354614896805E-6</v>
      </c>
      <c r="U331">
        <f t="shared" si="114"/>
        <v>0.48885475235438741</v>
      </c>
      <c r="V331">
        <f t="shared" si="114"/>
        <v>9.2369021875251298E-2</v>
      </c>
      <c r="W331">
        <f t="shared" si="114"/>
        <v>0.12076546772658268</v>
      </c>
      <c r="X331">
        <f t="shared" si="126"/>
        <v>0.70199868109887387</v>
      </c>
      <c r="Y331">
        <f t="shared" si="127"/>
        <v>-0.35382375373462377</v>
      </c>
      <c r="Z331">
        <f t="shared" si="118"/>
        <v>1.0243543496693858E-11</v>
      </c>
      <c r="AA331">
        <f t="shared" si="118"/>
        <v>1.3446087173147002E-5</v>
      </c>
      <c r="AB331">
        <f t="shared" si="118"/>
        <v>0.69637559943725036</v>
      </c>
      <c r="AC331">
        <f t="shared" si="118"/>
        <v>0.13158005045060969</v>
      </c>
      <c r="AD331">
        <f t="shared" si="118"/>
        <v>0.17203090401472323</v>
      </c>
      <c r="AE331">
        <f t="shared" si="129"/>
        <v>1</v>
      </c>
      <c r="AF331" s="15">
        <f t="shared" si="130"/>
        <v>9.0136626232282975</v>
      </c>
      <c r="AG331">
        <f t="shared" si="131"/>
        <v>6412.3814091875238</v>
      </c>
      <c r="AI331">
        <f t="shared" si="128"/>
        <v>1.6382617541247119E-2</v>
      </c>
      <c r="AK331">
        <f t="shared" si="119"/>
        <v>1.6781605537346465E-13</v>
      </c>
      <c r="AL331">
        <f t="shared" si="120"/>
        <v>2.2028210358393595E-7</v>
      </c>
      <c r="AM331">
        <f t="shared" si="121"/>
        <v>1.1408455110637174E-2</v>
      </c>
      <c r="AN331">
        <f t="shared" si="122"/>
        <v>2.155625642590339E-3</v>
      </c>
      <c r="AO331">
        <f t="shared" si="123"/>
        <v>2.8183165057482041E-3</v>
      </c>
      <c r="AQ331" s="23">
        <f t="shared" si="112"/>
        <v>4.706073252059424E-10</v>
      </c>
      <c r="AR331">
        <f t="shared" si="112"/>
        <v>6.1773810215995785E-4</v>
      </c>
      <c r="AS331">
        <f t="shared" si="112"/>
        <v>31.992782409292431</v>
      </c>
      <c r="AT331">
        <f t="shared" si="112"/>
        <v>6.045030766258777</v>
      </c>
      <c r="AU331" s="24">
        <f t="shared" si="112"/>
        <v>7.9034177594168407</v>
      </c>
    </row>
    <row r="332" spans="1:49">
      <c r="A332">
        <v>17</v>
      </c>
      <c r="B332">
        <v>8</v>
      </c>
      <c r="C332">
        <v>5608.6090709096197</v>
      </c>
      <c r="D332">
        <v>4747.0148078372004</v>
      </c>
      <c r="E332">
        <v>1326.9172514140701</v>
      </c>
      <c r="F332">
        <v>9665.5722048840307</v>
      </c>
      <c r="G332">
        <v>0.76</v>
      </c>
      <c r="H332">
        <v>20.0090138609098</v>
      </c>
      <c r="I332">
        <v>7.6206298193757602</v>
      </c>
      <c r="J332">
        <v>16.807571643164199</v>
      </c>
      <c r="K332">
        <v>15.006760395682299</v>
      </c>
      <c r="L332">
        <v>20.0090138609098</v>
      </c>
      <c r="M332">
        <v>17.150583309351202</v>
      </c>
      <c r="N332">
        <f t="shared" si="124"/>
        <v>-22.511455185222509</v>
      </c>
      <c r="O332">
        <f t="shared" si="125"/>
        <v>-9.9972751244251512</v>
      </c>
      <c r="P332">
        <f t="shared" si="115"/>
        <v>-0.48755106277300286</v>
      </c>
      <c r="Q332">
        <f t="shared" si="116"/>
        <v>-2.1852922376317858</v>
      </c>
      <c r="R332">
        <f t="shared" si="117"/>
        <v>-1.866398191792084</v>
      </c>
      <c r="S332">
        <f t="shared" si="114"/>
        <v>1.6726275023742048E-10</v>
      </c>
      <c r="T332">
        <f t="shared" si="114"/>
        <v>4.5523807621421668E-5</v>
      </c>
      <c r="U332">
        <f t="shared" si="114"/>
        <v>0.61412851631805943</v>
      </c>
      <c r="V332">
        <f t="shared" si="114"/>
        <v>0.11244486823026856</v>
      </c>
      <c r="W332">
        <f t="shared" si="114"/>
        <v>0.15467978661150117</v>
      </c>
      <c r="X332">
        <f t="shared" si="126"/>
        <v>0.88129869513471337</v>
      </c>
      <c r="Y332">
        <f t="shared" si="127"/>
        <v>-0.12635866949180949</v>
      </c>
      <c r="Z332">
        <f t="shared" si="118"/>
        <v>1.8979121512468945E-10</v>
      </c>
      <c r="AA332">
        <f t="shared" si="118"/>
        <v>5.1655367099417981E-5</v>
      </c>
      <c r="AB332">
        <f t="shared" si="118"/>
        <v>0.69684491728900733</v>
      </c>
      <c r="AC332">
        <f t="shared" si="118"/>
        <v>0.12758996337000192</v>
      </c>
      <c r="AD332">
        <f t="shared" si="118"/>
        <v>0.17551346378410007</v>
      </c>
      <c r="AE332">
        <f t="shared" si="129"/>
        <v>1</v>
      </c>
      <c r="AF332" s="15">
        <f t="shared" si="130"/>
        <v>9.1967088629451759</v>
      </c>
      <c r="AG332">
        <f t="shared" si="131"/>
        <v>9029.549846666243</v>
      </c>
      <c r="AI332">
        <f t="shared" si="128"/>
        <v>2.306906783423893E-2</v>
      </c>
      <c r="AK332">
        <f t="shared" si="119"/>
        <v>4.3783064160540943E-12</v>
      </c>
      <c r="AL332">
        <f t="shared" si="120"/>
        <v>1.1916411676189872E-6</v>
      </c>
      <c r="AM332">
        <f t="shared" si="121"/>
        <v>1.6075562666884726E-2</v>
      </c>
      <c r="AN332">
        <f t="shared" si="122"/>
        <v>2.9433815199506348E-3</v>
      </c>
      <c r="AO332">
        <f t="shared" si="123"/>
        <v>4.0489320018576424E-3</v>
      </c>
      <c r="AQ332" s="23">
        <f t="shared" si="112"/>
        <v>1.2278104540151391E-8</v>
      </c>
      <c r="AR332">
        <f t="shared" si="112"/>
        <v>3.3417247309885912E-3</v>
      </c>
      <c r="AS332">
        <f t="shared" si="112"/>
        <v>45.080773296732858</v>
      </c>
      <c r="AT332">
        <f t="shared" si="112"/>
        <v>8.2541381459714369</v>
      </c>
      <c r="AU332" s="24">
        <f t="shared" si="112"/>
        <v>11.354438376557509</v>
      </c>
    </row>
    <row r="333" spans="1:49">
      <c r="A333">
        <v>17</v>
      </c>
      <c r="B333">
        <v>9</v>
      </c>
      <c r="C333">
        <v>5608.6090709096197</v>
      </c>
      <c r="D333">
        <v>4747.0148078372004</v>
      </c>
      <c r="E333">
        <v>6736.8860152257803</v>
      </c>
      <c r="F333">
        <v>5806.3655341846197</v>
      </c>
      <c r="G333">
        <v>0.76</v>
      </c>
      <c r="H333">
        <v>18.712369157100301</v>
      </c>
      <c r="I333">
        <v>7.3865714171606003</v>
      </c>
      <c r="J333">
        <v>15.718390091964199</v>
      </c>
      <c r="K333">
        <v>14.0342768678252</v>
      </c>
      <c r="L333">
        <v>18.712369157100301</v>
      </c>
      <c r="M333">
        <v>16.0391735632288</v>
      </c>
      <c r="N333">
        <f t="shared" si="124"/>
        <v>-20.955481540651107</v>
      </c>
      <c r="O333">
        <f t="shared" si="125"/>
        <v>-9.2192883021394501</v>
      </c>
      <c r="P333">
        <f t="shared" si="115"/>
        <v>-0.37474297354157704</v>
      </c>
      <c r="Q333">
        <f t="shared" si="116"/>
        <v>-2.0880438848460763</v>
      </c>
      <c r="R333">
        <f t="shared" si="117"/>
        <v>-1.7389737172290343</v>
      </c>
      <c r="S333">
        <f t="shared" si="114"/>
        <v>7.9277510033606964E-10</v>
      </c>
      <c r="T333">
        <f t="shared" si="114"/>
        <v>9.9109198342711317E-5</v>
      </c>
      <c r="U333">
        <f t="shared" si="114"/>
        <v>0.68746595302421554</v>
      </c>
      <c r="V333">
        <f t="shared" si="114"/>
        <v>0.12392931888993798</v>
      </c>
      <c r="W333">
        <f t="shared" si="114"/>
        <v>0.17570062664571851</v>
      </c>
      <c r="X333">
        <f t="shared" si="126"/>
        <v>0.98719500855098985</v>
      </c>
      <c r="Y333">
        <f t="shared" si="127"/>
        <v>-1.2887682011756184E-2</v>
      </c>
      <c r="Z333">
        <f t="shared" si="118"/>
        <v>8.0305825441693548E-10</v>
      </c>
      <c r="AA333">
        <f t="shared" si="118"/>
        <v>1.0039475228727538E-4</v>
      </c>
      <c r="AB333">
        <f t="shared" si="118"/>
        <v>0.69638313308865063</v>
      </c>
      <c r="AC333">
        <f t="shared" si="118"/>
        <v>0.12553681675502198</v>
      </c>
      <c r="AD333">
        <f t="shared" si="118"/>
        <v>0.17797965460098186</v>
      </c>
      <c r="AE333">
        <f t="shared" si="129"/>
        <v>1</v>
      </c>
      <c r="AF333" s="15">
        <f t="shared" si="130"/>
        <v>8.82715987268476</v>
      </c>
      <c r="AG333">
        <f t="shared" si="131"/>
        <v>6755.6771881212253</v>
      </c>
      <c r="AI333">
        <f t="shared" si="128"/>
        <v>1.7259683812092655E-2</v>
      </c>
      <c r="AK333">
        <f t="shared" si="119"/>
        <v>1.3860531553927366E-11</v>
      </c>
      <c r="AL333">
        <f t="shared" si="120"/>
        <v>1.7327816808717388E-6</v>
      </c>
      <c r="AM333">
        <f t="shared" si="121"/>
        <v>1.2019352689184548E-2</v>
      </c>
      <c r="AN333">
        <f t="shared" si="122"/>
        <v>2.1667257639682949E-3</v>
      </c>
      <c r="AO333">
        <f t="shared" si="123"/>
        <v>3.0718725633984085E-3</v>
      </c>
      <c r="AQ333" s="23">
        <f t="shared" si="112"/>
        <v>3.8869151500493015E-8</v>
      </c>
      <c r="AR333">
        <f t="shared" si="112"/>
        <v>4.8592475266216262E-3</v>
      </c>
      <c r="AS333">
        <f t="shared" si="112"/>
        <v>33.705925259511197</v>
      </c>
      <c r="AT333">
        <f t="shared" si="112"/>
        <v>6.0761588869830767</v>
      </c>
      <c r="AU333" s="24">
        <f t="shared" si="112"/>
        <v>8.614466161877349</v>
      </c>
    </row>
    <row r="334" spans="1:49">
      <c r="A334">
        <v>17</v>
      </c>
      <c r="B334">
        <v>10</v>
      </c>
      <c r="C334">
        <v>5608.6090709096197</v>
      </c>
      <c r="D334">
        <v>4747.0148078372004</v>
      </c>
      <c r="E334">
        <v>15653.849400851201</v>
      </c>
      <c r="F334">
        <v>10723.919758195199</v>
      </c>
      <c r="G334">
        <v>0.76</v>
      </c>
      <c r="H334">
        <v>17.1918327606245</v>
      </c>
      <c r="I334">
        <v>8.5202778503393102</v>
      </c>
      <c r="J334">
        <v>14.441139518924601</v>
      </c>
      <c r="K334">
        <v>12.8938745704684</v>
      </c>
      <c r="L334">
        <v>17.1918327606245</v>
      </c>
      <c r="M334">
        <v>14.7358566519639</v>
      </c>
      <c r="N334">
        <f t="shared" si="124"/>
        <v>-19.130837864880146</v>
      </c>
      <c r="O334">
        <f t="shared" si="125"/>
        <v>-8.3069664642539678</v>
      </c>
      <c r="P334">
        <f t="shared" si="115"/>
        <v>-0.2424563070481891</v>
      </c>
      <c r="Q334">
        <f t="shared" si="116"/>
        <v>-1.9740036551103959</v>
      </c>
      <c r="R334">
        <f t="shared" si="117"/>
        <v>-1.6317922448373605</v>
      </c>
      <c r="S334">
        <f t="shared" si="114"/>
        <v>4.9156695593681105E-9</v>
      </c>
      <c r="T334">
        <f t="shared" si="114"/>
        <v>2.4679155999871309E-4</v>
      </c>
      <c r="U334">
        <f t="shared" si="114"/>
        <v>0.78469803260303472</v>
      </c>
      <c r="V334">
        <f t="shared" si="114"/>
        <v>0.13889963526455831</v>
      </c>
      <c r="W334">
        <f t="shared" si="114"/>
        <v>0.19557873484804941</v>
      </c>
      <c r="X334">
        <f t="shared" si="126"/>
        <v>1.1194231991913106</v>
      </c>
      <c r="Y334">
        <f t="shared" si="127"/>
        <v>0.11281355192653915</v>
      </c>
      <c r="Z334">
        <f t="shared" si="118"/>
        <v>4.3912521760485846E-9</v>
      </c>
      <c r="AA334">
        <f t="shared" si="118"/>
        <v>2.2046314582099006E-4</v>
      </c>
      <c r="AB334">
        <f t="shared" si="118"/>
        <v>0.70098425079086557</v>
      </c>
      <c r="AC334">
        <f t="shared" si="118"/>
        <v>0.1240814335140648</v>
      </c>
      <c r="AD334">
        <f t="shared" si="118"/>
        <v>0.17471384815799659</v>
      </c>
      <c r="AE334">
        <f t="shared" si="129"/>
        <v>1</v>
      </c>
      <c r="AF334" s="15">
        <f t="shared" si="130"/>
        <v>9.4782276004781938</v>
      </c>
      <c r="AG334">
        <f t="shared" si="131"/>
        <v>14146.140176673936</v>
      </c>
      <c r="AI334">
        <f t="shared" si="128"/>
        <v>3.6141144671661518E-2</v>
      </c>
      <c r="AK334">
        <f t="shared" si="119"/>
        <v>1.5870488018432035E-10</v>
      </c>
      <c r="AL334">
        <f t="shared" si="120"/>
        <v>7.9677904478860108E-6</v>
      </c>
      <c r="AM334">
        <f t="shared" si="121"/>
        <v>2.5334373220388933E-2</v>
      </c>
      <c r="AN334">
        <f t="shared" si="122"/>
        <v>4.4844450396989656E-3</v>
      </c>
      <c r="AO334">
        <f t="shared" si="123"/>
        <v>6.3143584624208585E-3</v>
      </c>
      <c r="AQ334" s="23">
        <f t="shared" si="112"/>
        <v>4.4505681529970173E-7</v>
      </c>
      <c r="AR334">
        <f t="shared" si="112"/>
        <v>2.2344110890560251E-2</v>
      </c>
      <c r="AS334">
        <f t="shared" si="112"/>
        <v>71.045297724841561</v>
      </c>
      <c r="AT334">
        <f t="shared" si="112"/>
        <v>12.575749563825633</v>
      </c>
      <c r="AU334" s="24">
        <f t="shared" si="112"/>
        <v>17.707384074654271</v>
      </c>
    </row>
    <row r="335" spans="1:49">
      <c r="A335">
        <v>17</v>
      </c>
      <c r="B335">
        <v>11</v>
      </c>
      <c r="C335">
        <v>5608.6090709096197</v>
      </c>
      <c r="D335">
        <v>4747.0148078372004</v>
      </c>
      <c r="E335">
        <v>10891.4480381786</v>
      </c>
      <c r="F335">
        <v>9022.5382886068801</v>
      </c>
      <c r="G335">
        <v>0.76</v>
      </c>
      <c r="H335">
        <v>14.008487354828301</v>
      </c>
      <c r="I335">
        <v>7.71429730314496</v>
      </c>
      <c r="J335">
        <v>11.767129378055699</v>
      </c>
      <c r="K335">
        <v>10.5063655161212</v>
      </c>
      <c r="L335">
        <v>15</v>
      </c>
      <c r="M335">
        <v>12.0072748755671</v>
      </c>
      <c r="N335">
        <f t="shared" si="124"/>
        <v>-15.310823377924708</v>
      </c>
      <c r="O335">
        <f t="shared" si="125"/>
        <v>-6.3969592207762487</v>
      </c>
      <c r="P335">
        <f t="shared" si="115"/>
        <v>3.4494743256088034E-2</v>
      </c>
      <c r="Q335">
        <f t="shared" si="116"/>
        <v>-1.7352527496756762</v>
      </c>
      <c r="R335">
        <f t="shared" si="117"/>
        <v>-1.3615921015704648</v>
      </c>
      <c r="S335">
        <f t="shared" si="114"/>
        <v>2.2417846626180474E-7</v>
      </c>
      <c r="T335">
        <f t="shared" si="114"/>
        <v>1.666617391461591E-3</v>
      </c>
      <c r="U335">
        <f t="shared" si="114"/>
        <v>1.03509658712413</v>
      </c>
      <c r="V335">
        <f t="shared" si="114"/>
        <v>0.17635562082688769</v>
      </c>
      <c r="W335">
        <f t="shared" si="114"/>
        <v>0.25625247204518148</v>
      </c>
      <c r="X335">
        <f t="shared" si="126"/>
        <v>1.4693715215661272</v>
      </c>
      <c r="Y335">
        <f t="shared" si="127"/>
        <v>0.38483477302134872</v>
      </c>
      <c r="Z335">
        <f t="shared" si="118"/>
        <v>1.5256758619009063E-7</v>
      </c>
      <c r="AA335">
        <f t="shared" si="118"/>
        <v>1.134238255608241E-3</v>
      </c>
      <c r="AB335">
        <f t="shared" si="118"/>
        <v>0.70444851552647081</v>
      </c>
      <c r="AC335">
        <f t="shared" si="118"/>
        <v>0.1200211234793222</v>
      </c>
      <c r="AD335">
        <f t="shared" si="118"/>
        <v>0.17439597017101244</v>
      </c>
      <c r="AE335">
        <f t="shared" si="129"/>
        <v>1</v>
      </c>
      <c r="AF335" s="15">
        <f t="shared" si="130"/>
        <v>9.2739023690630891</v>
      </c>
      <c r="AG335">
        <f t="shared" si="131"/>
        <v>13950.724343657745</v>
      </c>
      <c r="AI335">
        <f t="shared" si="128"/>
        <v>3.5641888209901218E-2</v>
      </c>
      <c r="AK335">
        <f t="shared" si="119"/>
        <v>5.4377968514416792E-9</v>
      </c>
      <c r="AL335">
        <f t="shared" si="120"/>
        <v>4.0426393109782291E-5</v>
      </c>
      <c r="AM335">
        <f t="shared" si="121"/>
        <v>2.5107875240025335E-2</v>
      </c>
      <c r="AN335">
        <f t="shared" si="122"/>
        <v>4.2777794658767519E-3</v>
      </c>
      <c r="AO335">
        <f t="shared" si="123"/>
        <v>6.2158016730924923E-3</v>
      </c>
      <c r="AQ335" s="23">
        <f t="shared" si="112"/>
        <v>1.5249238373379786E-5</v>
      </c>
      <c r="AR335">
        <f t="shared" si="112"/>
        <v>0.11336791754984156</v>
      </c>
      <c r="AS335">
        <f t="shared" si="112"/>
        <v>70.41012841123657</v>
      </c>
      <c r="AT335">
        <f t="shared" si="112"/>
        <v>11.996196357833629</v>
      </c>
      <c r="AU335" s="24">
        <f t="shared" si="112"/>
        <v>17.43100082334087</v>
      </c>
    </row>
    <row r="336" spans="1:49">
      <c r="A336">
        <v>17</v>
      </c>
      <c r="B336">
        <v>12</v>
      </c>
      <c r="C336">
        <v>5608.6090709096197</v>
      </c>
      <c r="D336">
        <v>4747.0148078372004</v>
      </c>
      <c r="E336">
        <v>19775.635773132999</v>
      </c>
      <c r="F336">
        <v>19400.363349273801</v>
      </c>
      <c r="G336">
        <v>0.76</v>
      </c>
      <c r="H336">
        <v>11.254892939354701</v>
      </c>
      <c r="I336">
        <v>7.7580812473353404</v>
      </c>
      <c r="J336">
        <v>9.4541100690579505</v>
      </c>
      <c r="K336">
        <v>8.4411697045160299</v>
      </c>
      <c r="L336">
        <v>15</v>
      </c>
      <c r="M336">
        <v>9.6470510908754896</v>
      </c>
      <c r="N336">
        <f t="shared" si="124"/>
        <v>-12.006510079356389</v>
      </c>
      <c r="O336">
        <f t="shared" si="125"/>
        <v>-4.7448025714920892</v>
      </c>
      <c r="P336">
        <f t="shared" si="115"/>
        <v>0.27405745740228576</v>
      </c>
      <c r="Q336">
        <f t="shared" si="116"/>
        <v>-1.5287331685151591</v>
      </c>
      <c r="R336">
        <f t="shared" si="117"/>
        <v>-1.2448944306615957</v>
      </c>
      <c r="S336">
        <f t="shared" si="114"/>
        <v>6.1043429605899196E-6</v>
      </c>
      <c r="T336">
        <f t="shared" si="114"/>
        <v>8.6967788283827379E-3</v>
      </c>
      <c r="U336">
        <f t="shared" si="114"/>
        <v>1.3152903732357448</v>
      </c>
      <c r="V336">
        <f t="shared" si="114"/>
        <v>0.21681015534528325</v>
      </c>
      <c r="W336">
        <f t="shared" si="114"/>
        <v>0.28797130746653182</v>
      </c>
      <c r="X336">
        <f t="shared" si="126"/>
        <v>1.8287747192189032</v>
      </c>
      <c r="Y336">
        <f t="shared" si="127"/>
        <v>0.60364619026366106</v>
      </c>
      <c r="Z336">
        <f t="shared" si="118"/>
        <v>3.3379414623563778E-6</v>
      </c>
      <c r="AA336">
        <f t="shared" si="118"/>
        <v>4.7555222286194227E-3</v>
      </c>
      <c r="AB336">
        <f t="shared" si="118"/>
        <v>0.71921946394661718</v>
      </c>
      <c r="AC336">
        <f t="shared" si="118"/>
        <v>0.11855487341704181</v>
      </c>
      <c r="AD336">
        <f t="shared" si="118"/>
        <v>0.1574668024662593</v>
      </c>
      <c r="AE336">
        <f t="shared" si="129"/>
        <v>1</v>
      </c>
      <c r="AF336" s="15">
        <f t="shared" si="130"/>
        <v>10.015328914256084</v>
      </c>
      <c r="AG336">
        <f t="shared" si="131"/>
        <v>34128.26642910485</v>
      </c>
      <c r="AI336">
        <f t="shared" si="128"/>
        <v>8.7192308219958159E-2</v>
      </c>
      <c r="AK336">
        <f t="shared" si="119"/>
        <v>2.9104282080595513E-7</v>
      </c>
      <c r="AL336">
        <f t="shared" si="120"/>
        <v>4.1464495990464702E-4</v>
      </c>
      <c r="AM336">
        <f t="shared" si="121"/>
        <v>6.2710405178226528E-2</v>
      </c>
      <c r="AN336">
        <f t="shared" si="122"/>
        <v>1.0337073063956833E-2</v>
      </c>
      <c r="AO336">
        <f t="shared" si="123"/>
        <v>1.3729893975049349E-2</v>
      </c>
      <c r="AQ336" s="23">
        <f t="shared" si="112"/>
        <v>8.1617270239770152E-4</v>
      </c>
      <c r="AR336">
        <f t="shared" si="112"/>
        <v>1.1627907416640795</v>
      </c>
      <c r="AS336">
        <f t="shared" si="112"/>
        <v>175.85907366150946</v>
      </c>
      <c r="AT336">
        <f t="shared" si="112"/>
        <v>28.988300876581896</v>
      </c>
      <c r="AU336" s="24">
        <f t="shared" si="112"/>
        <v>38.502803945544557</v>
      </c>
    </row>
    <row r="337" spans="1:49">
      <c r="A337">
        <v>17</v>
      </c>
      <c r="B337">
        <v>13</v>
      </c>
      <c r="C337">
        <v>5608.6090709096197</v>
      </c>
      <c r="D337">
        <v>4747.0148078372004</v>
      </c>
      <c r="E337">
        <v>6227.3736275196297</v>
      </c>
      <c r="F337">
        <v>4568.4500073733298</v>
      </c>
      <c r="G337">
        <v>0.76</v>
      </c>
      <c r="H337">
        <v>9.5699488845979399</v>
      </c>
      <c r="I337">
        <v>7.6360326601592998</v>
      </c>
      <c r="J337">
        <v>8.0387570630622704</v>
      </c>
      <c r="K337">
        <v>7.17746166344845</v>
      </c>
      <c r="L337">
        <v>15</v>
      </c>
      <c r="M337">
        <v>8.2028133296554095</v>
      </c>
      <c r="N337">
        <f t="shared" si="124"/>
        <v>-9.9845772136482775</v>
      </c>
      <c r="O337">
        <f t="shared" si="125"/>
        <v>-3.7338361386380337</v>
      </c>
      <c r="P337">
        <f t="shared" si="115"/>
        <v>0.42064759016612452</v>
      </c>
      <c r="Q337">
        <f t="shared" si="116"/>
        <v>-1.4023623644084009</v>
      </c>
      <c r="R337">
        <f t="shared" si="117"/>
        <v>-1.1690210849853104</v>
      </c>
      <c r="S337">
        <f t="shared" si="114"/>
        <v>4.6105550511965786E-5</v>
      </c>
      <c r="T337">
        <f t="shared" si="114"/>
        <v>2.3900972305395899E-2</v>
      </c>
      <c r="U337">
        <f t="shared" si="114"/>
        <v>1.5229474821589821</v>
      </c>
      <c r="V337">
        <f t="shared" si="114"/>
        <v>0.24601509960916984</v>
      </c>
      <c r="W337">
        <f t="shared" si="114"/>
        <v>0.31067091288126841</v>
      </c>
      <c r="X337">
        <f t="shared" si="126"/>
        <v>2.1035805725053285</v>
      </c>
      <c r="Y337">
        <f t="shared" si="127"/>
        <v>0.74364092733450582</v>
      </c>
      <c r="Z337">
        <f t="shared" si="118"/>
        <v>2.1917653697027095E-5</v>
      </c>
      <c r="AA337">
        <f t="shared" si="118"/>
        <v>1.1362042708414182E-2</v>
      </c>
      <c r="AB337">
        <f t="shared" si="118"/>
        <v>0.72397867809987315</v>
      </c>
      <c r="AC337">
        <f t="shared" si="118"/>
        <v>0.11695064254951265</v>
      </c>
      <c r="AD337">
        <f t="shared" si="118"/>
        <v>0.14768671898850286</v>
      </c>
      <c r="AE337">
        <f t="shared" si="129"/>
        <v>0.99999999999999989</v>
      </c>
      <c r="AF337" s="15">
        <f t="shared" si="130"/>
        <v>8.6129679999005333</v>
      </c>
      <c r="AG337">
        <f t="shared" si="131"/>
        <v>9260.5308113259998</v>
      </c>
      <c r="AI337">
        <f t="shared" si="128"/>
        <v>2.3659187566965275E-2</v>
      </c>
      <c r="AK337">
        <f t="shared" si="119"/>
        <v>5.1855387984575391E-7</v>
      </c>
      <c r="AL337">
        <f t="shared" si="120"/>
        <v>2.6881669958224127E-4</v>
      </c>
      <c r="AM337">
        <f t="shared" si="121"/>
        <v>1.7128747339648472E-2</v>
      </c>
      <c r="AN337">
        <f t="shared" si="122"/>
        <v>2.7669571881560298E-3</v>
      </c>
      <c r="AO337">
        <f t="shared" si="123"/>
        <v>3.494147785698681E-3</v>
      </c>
      <c r="AQ337" s="23">
        <f t="shared" si="112"/>
        <v>1.4541829971291362E-3</v>
      </c>
      <c r="AR337">
        <f t="shared" si="112"/>
        <v>0.75384388984447226</v>
      </c>
      <c r="AS337">
        <f t="shared" si="112"/>
        <v>48.034223851235723</v>
      </c>
      <c r="AT337">
        <f t="shared" si="112"/>
        <v>7.759390592155242</v>
      </c>
      <c r="AU337" s="24">
        <f t="shared" si="112"/>
        <v>9.7986544829841922</v>
      </c>
    </row>
    <row r="338" spans="1:49">
      <c r="A338">
        <v>17</v>
      </c>
      <c r="B338">
        <v>14</v>
      </c>
      <c r="C338">
        <v>5608.6090709096197</v>
      </c>
      <c r="D338">
        <v>4747.0148078372004</v>
      </c>
      <c r="E338">
        <v>17670.048517895</v>
      </c>
      <c r="F338">
        <v>16690.792978189998</v>
      </c>
      <c r="G338">
        <v>0.76</v>
      </c>
      <c r="H338">
        <v>6.8966803203787004</v>
      </c>
      <c r="I338">
        <v>7.1136443809669698</v>
      </c>
      <c r="J338">
        <v>5.7932114691181003</v>
      </c>
      <c r="K338">
        <v>5.1725102402840397</v>
      </c>
      <c r="L338">
        <v>15</v>
      </c>
      <c r="M338">
        <v>5.9114402746103103</v>
      </c>
      <c r="N338">
        <f t="shared" si="124"/>
        <v>-6.7766549365851905</v>
      </c>
      <c r="O338">
        <f t="shared" si="125"/>
        <v>-2.1298750001064901</v>
      </c>
      <c r="P338">
        <f t="shared" si="115"/>
        <v>0.65322195525319771</v>
      </c>
      <c r="Q338">
        <f t="shared" si="116"/>
        <v>-1.20186722209196</v>
      </c>
      <c r="R338">
        <f t="shared" si="117"/>
        <v>-1.0387807838572856</v>
      </c>
      <c r="S338">
        <f t="shared" si="114"/>
        <v>1.1400821741507389E-3</v>
      </c>
      <c r="T338">
        <f t="shared" si="114"/>
        <v>0.11885214942993966</v>
      </c>
      <c r="U338">
        <f t="shared" si="114"/>
        <v>1.9217225691479844</v>
      </c>
      <c r="V338">
        <f t="shared" si="114"/>
        <v>0.30063234015867268</v>
      </c>
      <c r="W338">
        <f t="shared" si="114"/>
        <v>0.35388588242261088</v>
      </c>
      <c r="X338">
        <f t="shared" si="126"/>
        <v>2.6962330233333582</v>
      </c>
      <c r="Y338">
        <f t="shared" si="127"/>
        <v>0.9918556223020959</v>
      </c>
      <c r="Z338">
        <f t="shared" si="118"/>
        <v>4.2284259716589815E-4</v>
      </c>
      <c r="AA338">
        <f t="shared" si="118"/>
        <v>4.4080815122946052E-2</v>
      </c>
      <c r="AB338">
        <f t="shared" si="118"/>
        <v>0.7127435027007254</v>
      </c>
      <c r="AC338">
        <f t="shared" si="118"/>
        <v>0.11150087457463166</v>
      </c>
      <c r="AD338">
        <f t="shared" si="118"/>
        <v>0.13125196500453104</v>
      </c>
      <c r="AE338">
        <f t="shared" si="129"/>
        <v>1</v>
      </c>
      <c r="AF338" s="15">
        <f t="shared" si="130"/>
        <v>9.8699979981782864</v>
      </c>
      <c r="AG338">
        <f t="shared" si="131"/>
        <v>38727.179059149523</v>
      </c>
      <c r="AI338">
        <f t="shared" si="128"/>
        <v>9.894180063406878E-2</v>
      </c>
      <c r="AK338">
        <f t="shared" si="119"/>
        <v>4.1836807948380153E-5</v>
      </c>
      <c r="AL338">
        <f t="shared" si="120"/>
        <v>4.3614352216817722E-3</v>
      </c>
      <c r="AM338">
        <f t="shared" si="121"/>
        <v>7.0520125547443038E-2</v>
      </c>
      <c r="AN338">
        <f t="shared" si="122"/>
        <v>1.1032097302687515E-2</v>
      </c>
      <c r="AO338">
        <f t="shared" si="123"/>
        <v>1.2986305754308083E-2</v>
      </c>
      <c r="AQ338" s="23">
        <f t="shared" si="112"/>
        <v>0.1173231502785943</v>
      </c>
      <c r="AR338">
        <f t="shared" si="112"/>
        <v>12.230792573254547</v>
      </c>
      <c r="AS338">
        <f t="shared" si="112"/>
        <v>197.75990791353712</v>
      </c>
      <c r="AT338">
        <f t="shared" si="112"/>
        <v>30.937360501505374</v>
      </c>
      <c r="AU338" s="24">
        <f t="shared" si="112"/>
        <v>36.417556125609053</v>
      </c>
    </row>
    <row r="339" spans="1:49">
      <c r="A339">
        <v>17</v>
      </c>
      <c r="B339">
        <v>15</v>
      </c>
      <c r="C339">
        <v>5608.6090709096197</v>
      </c>
      <c r="D339">
        <v>4747.0148078372004</v>
      </c>
      <c r="E339">
        <v>19842.180276010698</v>
      </c>
      <c r="F339">
        <v>16403.885489804201</v>
      </c>
      <c r="G339">
        <v>0.76</v>
      </c>
      <c r="H339">
        <v>4.8363551522308699</v>
      </c>
      <c r="I339">
        <v>7.1955059839391602</v>
      </c>
      <c r="J339">
        <v>4.0625383278739404</v>
      </c>
      <c r="K339">
        <v>3.6272663641731602</v>
      </c>
      <c r="L339">
        <v>15</v>
      </c>
      <c r="M339">
        <v>4.1454472733407597</v>
      </c>
      <c r="N339">
        <f t="shared" si="124"/>
        <v>-4.3042647348077931</v>
      </c>
      <c r="O339">
        <f t="shared" si="125"/>
        <v>-0.89367989921779145</v>
      </c>
      <c r="P339">
        <f t="shared" si="115"/>
        <v>0.83247024488205845</v>
      </c>
      <c r="Q339">
        <f t="shared" si="116"/>
        <v>-1.047342834480872</v>
      </c>
      <c r="R339">
        <f t="shared" si="117"/>
        <v>-0.95293698188297382</v>
      </c>
      <c r="S339">
        <f t="shared" si="114"/>
        <v>1.3510815923289668E-2</v>
      </c>
      <c r="T339">
        <f t="shared" si="114"/>
        <v>0.40914735804144903</v>
      </c>
      <c r="U339">
        <f t="shared" si="114"/>
        <v>2.2989908019516312</v>
      </c>
      <c r="V339">
        <f t="shared" si="114"/>
        <v>0.3508688280996009</v>
      </c>
      <c r="W339">
        <f t="shared" si="114"/>
        <v>0.38560683843092258</v>
      </c>
      <c r="X339">
        <f t="shared" si="126"/>
        <v>3.4581246424468937</v>
      </c>
      <c r="Y339">
        <f t="shared" si="127"/>
        <v>1.2407264312751531</v>
      </c>
      <c r="Z339">
        <f t="shared" si="118"/>
        <v>3.9069777177637268E-3</v>
      </c>
      <c r="AA339">
        <f t="shared" si="118"/>
        <v>0.11831480942570806</v>
      </c>
      <c r="AB339">
        <f t="shared" si="118"/>
        <v>0.6648085421018588</v>
      </c>
      <c r="AC339">
        <f t="shared" si="118"/>
        <v>0.10146216934833609</v>
      </c>
      <c r="AD339">
        <f t="shared" si="118"/>
        <v>0.11150750140633323</v>
      </c>
      <c r="AE339">
        <f t="shared" si="129"/>
        <v>0.99999999999999989</v>
      </c>
      <c r="AF339" s="15">
        <f t="shared" si="130"/>
        <v>9.8720078519071119</v>
      </c>
      <c r="AG339">
        <f t="shared" si="131"/>
        <v>46189.8960899413</v>
      </c>
      <c r="AI339">
        <f t="shared" si="128"/>
        <v>0.11800785911256838</v>
      </c>
      <c r="AK339">
        <f t="shared" si="119"/>
        <v>4.610540760738058E-4</v>
      </c>
      <c r="AL339">
        <f t="shared" si="120"/>
        <v>1.3962077361639335E-2</v>
      </c>
      <c r="AM339">
        <f t="shared" si="121"/>
        <v>7.8452632773188133E-2</v>
      </c>
      <c r="AN339">
        <f t="shared" si="122"/>
        <v>1.1973333385713998E-2</v>
      </c>
      <c r="AO339">
        <f t="shared" si="123"/>
        <v>1.3158761515953091E-2</v>
      </c>
      <c r="AQ339" s="23">
        <f t="shared" si="112"/>
        <v>1.2929360366237006</v>
      </c>
      <c r="AR339">
        <f t="shared" si="112"/>
        <v>39.153916869616111</v>
      </c>
      <c r="AS339">
        <f t="shared" si="112"/>
        <v>220.00507390422214</v>
      </c>
      <c r="AT339">
        <f t="shared" si="112"/>
        <v>33.57687311807026</v>
      </c>
      <c r="AU339" s="24">
        <f t="shared" si="112"/>
        <v>36.901174600155464</v>
      </c>
    </row>
    <row r="340" spans="1:49">
      <c r="A340">
        <v>17</v>
      </c>
      <c r="B340">
        <v>16</v>
      </c>
      <c r="C340">
        <v>5608.6090709096197</v>
      </c>
      <c r="D340">
        <v>4747.0148078372004</v>
      </c>
      <c r="E340">
        <v>12576.9110439045</v>
      </c>
      <c r="F340">
        <v>7323.1631650911904</v>
      </c>
      <c r="G340">
        <v>0.76</v>
      </c>
      <c r="H340">
        <v>2.5561355190613102</v>
      </c>
      <c r="I340">
        <v>7.1479056481029399</v>
      </c>
      <c r="J340">
        <v>2.1471538360114901</v>
      </c>
      <c r="K340">
        <v>1.9171016392959701</v>
      </c>
      <c r="L340">
        <v>15</v>
      </c>
      <c r="M340">
        <v>2.1909733020525501</v>
      </c>
      <c r="N340">
        <f t="shared" si="124"/>
        <v>-1.5680011750043219</v>
      </c>
      <c r="O340">
        <f t="shared" si="125"/>
        <v>0.47445188068394395</v>
      </c>
      <c r="P340">
        <f t="shared" si="115"/>
        <v>1.0308493529678122</v>
      </c>
      <c r="Q340">
        <f t="shared" si="116"/>
        <v>-0.87632636199315306</v>
      </c>
      <c r="R340">
        <f t="shared" si="117"/>
        <v>-0.85378527324347675</v>
      </c>
      <c r="S340">
        <f t="shared" si="114"/>
        <v>0.20846144414638981</v>
      </c>
      <c r="T340">
        <f t="shared" si="114"/>
        <v>1.6071330553512211</v>
      </c>
      <c r="U340">
        <f t="shared" si="114"/>
        <v>2.8034459389100217</v>
      </c>
      <c r="V340">
        <f t="shared" si="114"/>
        <v>0.41630947625651959</v>
      </c>
      <c r="W340">
        <f t="shared" si="114"/>
        <v>0.4258001078463316</v>
      </c>
      <c r="X340">
        <f t="shared" si="126"/>
        <v>5.4611500225104841</v>
      </c>
      <c r="Y340">
        <f t="shared" si="127"/>
        <v>1.6976593944115184</v>
      </c>
      <c r="Z340">
        <f t="shared" si="118"/>
        <v>3.8171711688403741E-2</v>
      </c>
      <c r="AA340">
        <f t="shared" si="118"/>
        <v>0.29428472917365928</v>
      </c>
      <c r="AB340">
        <f t="shared" si="118"/>
        <v>0.51334351324435523</v>
      </c>
      <c r="AC340">
        <f t="shared" si="118"/>
        <v>7.6231100508230065E-2</v>
      </c>
      <c r="AD340">
        <f t="shared" si="118"/>
        <v>7.7968945385351596E-2</v>
      </c>
      <c r="AE340">
        <f t="shared" si="129"/>
        <v>1</v>
      </c>
      <c r="AF340" s="15">
        <f t="shared" si="130"/>
        <v>9.1280125360663948</v>
      </c>
      <c r="AG340">
        <f t="shared" si="131"/>
        <v>30223.471762031739</v>
      </c>
      <c r="AI340">
        <f t="shared" si="128"/>
        <v>7.7216177118944088E-2</v>
      </c>
      <c r="AK340">
        <f t="shared" si="119"/>
        <v>2.9474736506650517E-3</v>
      </c>
      <c r="AL340">
        <f t="shared" si="120"/>
        <v>2.2723541771273767E-2</v>
      </c>
      <c r="AM340">
        <f t="shared" si="121"/>
        <v>3.9638423641537156E-2</v>
      </c>
      <c r="AN340">
        <f t="shared" si="122"/>
        <v>5.886274158815521E-3</v>
      </c>
      <c r="AO340">
        <f t="shared" si="123"/>
        <v>6.0204638966525875E-3</v>
      </c>
      <c r="AQ340" s="23">
        <f t="shared" si="112"/>
        <v>8.2656137266935499</v>
      </c>
      <c r="AR340">
        <f t="shared" si="112"/>
        <v>63.723731250779849</v>
      </c>
      <c r="AS340">
        <f t="shared" si="112"/>
        <v>111.15821119624181</v>
      </c>
      <c r="AT340">
        <f t="shared" si="112"/>
        <v>16.506905320496813</v>
      </c>
      <c r="AU340" s="24">
        <f t="shared" si="112"/>
        <v>16.883214210924788</v>
      </c>
    </row>
    <row r="341" spans="1:49">
      <c r="A341">
        <v>17</v>
      </c>
      <c r="B341">
        <v>17</v>
      </c>
      <c r="C341">
        <v>5608.6090709096197</v>
      </c>
      <c r="D341">
        <v>4747.0148078372004</v>
      </c>
      <c r="E341">
        <v>5608.6090709096197</v>
      </c>
      <c r="F341">
        <v>4747.0148078372004</v>
      </c>
      <c r="G341">
        <v>0.76</v>
      </c>
      <c r="H341">
        <v>2.88403225265631E-2</v>
      </c>
      <c r="I341">
        <v>7.2598037026868196</v>
      </c>
      <c r="J341">
        <v>2.4225870922313E-2</v>
      </c>
      <c r="K341">
        <v>2.1630241894922301E-2</v>
      </c>
      <c r="L341">
        <v>15</v>
      </c>
      <c r="M341">
        <v>2.4720276451339899E-2</v>
      </c>
      <c r="N341">
        <f t="shared" si="124"/>
        <v>1.4647530608373744</v>
      </c>
      <c r="O341">
        <f t="shared" si="125"/>
        <v>1.990828998604792</v>
      </c>
      <c r="P341">
        <f t="shared" si="115"/>
        <v>1.250724035066334</v>
      </c>
      <c r="Q341">
        <f t="shared" si="116"/>
        <v>-0.68677922225304822</v>
      </c>
      <c r="R341">
        <f t="shared" si="117"/>
        <v>-0.74882956360093256</v>
      </c>
      <c r="S341">
        <f t="shared" si="114"/>
        <v>4.3264747323304489</v>
      </c>
      <c r="T341">
        <f t="shared" si="114"/>
        <v>7.3216008440455163</v>
      </c>
      <c r="U341">
        <f t="shared" si="114"/>
        <v>3.4928710032430339</v>
      </c>
      <c r="V341">
        <f t="shared" si="114"/>
        <v>0.50319413842986593</v>
      </c>
      <c r="W341">
        <f t="shared" si="114"/>
        <v>0.47291975142683046</v>
      </c>
      <c r="X341">
        <f t="shared" si="126"/>
        <v>16.117060469475696</v>
      </c>
      <c r="Y341">
        <f t="shared" si="127"/>
        <v>2.7798783674399581</v>
      </c>
      <c r="Z341">
        <f t="shared" si="118"/>
        <v>0.26844068374158014</v>
      </c>
      <c r="AA341">
        <f t="shared" si="118"/>
        <v>0.45427643942342888</v>
      </c>
      <c r="AB341">
        <f t="shared" si="118"/>
        <v>0.21671886196978823</v>
      </c>
      <c r="AC341">
        <f t="shared" si="118"/>
        <v>3.1221210554050575E-2</v>
      </c>
      <c r="AD341">
        <f t="shared" si="118"/>
        <v>2.9342804311152094E-2</v>
      </c>
      <c r="AE341">
        <f t="shared" si="129"/>
        <v>1</v>
      </c>
      <c r="AF341" s="15">
        <f t="shared" si="130"/>
        <v>8.6284315092255301</v>
      </c>
      <c r="AG341">
        <f t="shared" si="131"/>
        <v>39118.327353938817</v>
      </c>
      <c r="AI341">
        <f t="shared" si="128"/>
        <v>9.9941122493848164E-2</v>
      </c>
      <c r="AK341">
        <f t="shared" si="119"/>
        <v>2.6828263256149617E-2</v>
      </c>
      <c r="AL341">
        <f t="shared" si="120"/>
        <v>4.5400897278486098E-2</v>
      </c>
      <c r="AM341">
        <f t="shared" si="121"/>
        <v>2.1659126330849977E-2</v>
      </c>
      <c r="AN341">
        <f t="shared" si="122"/>
        <v>3.1202828283885937E-3</v>
      </c>
      <c r="AO341">
        <f t="shared" si="123"/>
        <v>2.9325527999738673E-3</v>
      </c>
      <c r="AQ341" s="23">
        <f t="shared" si="112"/>
        <v>75.234620327595991</v>
      </c>
      <c r="AR341">
        <f t="shared" si="112"/>
        <v>127.31794215177649</v>
      </c>
      <c r="AS341">
        <f t="shared" si="112"/>
        <v>60.738786203591282</v>
      </c>
      <c r="AT341">
        <f t="shared" si="112"/>
        <v>8.7502232875518953</v>
      </c>
      <c r="AU341" s="24">
        <f t="shared" si="112"/>
        <v>8.2237711174274182</v>
      </c>
    </row>
    <row r="342" spans="1:49">
      <c r="A342">
        <v>17</v>
      </c>
      <c r="B342">
        <v>18</v>
      </c>
      <c r="C342">
        <v>5608.6090709096197</v>
      </c>
      <c r="D342">
        <v>4747.0148078372004</v>
      </c>
      <c r="E342">
        <v>1403.3937696467699</v>
      </c>
      <c r="F342">
        <v>9993.6097877586708</v>
      </c>
      <c r="G342">
        <v>0.76</v>
      </c>
      <c r="H342">
        <v>3.0338616650243502</v>
      </c>
      <c r="I342">
        <v>7.5585119636769003</v>
      </c>
      <c r="J342">
        <v>2.5484437986204602</v>
      </c>
      <c r="K342">
        <v>2.2753962487682702</v>
      </c>
      <c r="L342">
        <v>15</v>
      </c>
      <c r="M342">
        <v>2.60045285573517</v>
      </c>
      <c r="N342">
        <f t="shared" si="124"/>
        <v>-2.1412725501599699</v>
      </c>
      <c r="O342">
        <f t="shared" si="125"/>
        <v>0.18781619310611997</v>
      </c>
      <c r="P342">
        <f t="shared" si="115"/>
        <v>0.98928717826902579</v>
      </c>
      <c r="Q342">
        <f t="shared" si="116"/>
        <v>-0.912155822940383</v>
      </c>
      <c r="R342">
        <f t="shared" si="117"/>
        <v>-0.88657744039482644</v>
      </c>
      <c r="S342">
        <f t="shared" si="114"/>
        <v>0.11750521655625382</v>
      </c>
      <c r="T342">
        <f t="shared" si="114"/>
        <v>1.2066117114148891</v>
      </c>
      <c r="U342">
        <f t="shared" si="114"/>
        <v>2.6893167854998552</v>
      </c>
      <c r="V342">
        <f t="shared" si="114"/>
        <v>0.4016573877858623</v>
      </c>
      <c r="W342">
        <f t="shared" si="114"/>
        <v>0.41206365448280674</v>
      </c>
      <c r="X342">
        <f t="shared" si="126"/>
        <v>4.8271547557396666</v>
      </c>
      <c r="Y342">
        <f t="shared" si="127"/>
        <v>1.574257216603558</v>
      </c>
      <c r="Z342">
        <f t="shared" si="118"/>
        <v>2.434254182891811E-2</v>
      </c>
      <c r="AA342">
        <f t="shared" si="118"/>
        <v>0.24996333709421328</v>
      </c>
      <c r="AB342">
        <f t="shared" si="118"/>
        <v>0.55712255388169551</v>
      </c>
      <c r="AC342">
        <f t="shared" si="118"/>
        <v>8.3207895356633574E-2</v>
      </c>
      <c r="AD342">
        <f t="shared" si="118"/>
        <v>8.5363671838539615E-2</v>
      </c>
      <c r="AE342">
        <f t="shared" si="129"/>
        <v>1</v>
      </c>
      <c r="AF342" s="15">
        <f t="shared" si="130"/>
        <v>9.2305467269012063</v>
      </c>
      <c r="AG342">
        <f t="shared" si="131"/>
        <v>30715.625515061183</v>
      </c>
      <c r="AI342">
        <f t="shared" si="128"/>
        <v>7.847355190576176E-2</v>
      </c>
      <c r="AK342">
        <f t="shared" si="119"/>
        <v>1.9102457197297822E-3</v>
      </c>
      <c r="AL342">
        <f t="shared" si="120"/>
        <v>1.9615510908000171E-2</v>
      </c>
      <c r="AM342">
        <f t="shared" si="121"/>
        <v>4.3719385649905788E-2</v>
      </c>
      <c r="AN342">
        <f t="shared" si="122"/>
        <v>6.5296190952379776E-3</v>
      </c>
      <c r="AO342">
        <f t="shared" si="123"/>
        <v>6.6987905328880519E-3</v>
      </c>
      <c r="AQ342" s="23">
        <f t="shared" si="112"/>
        <v>5.3569107356713657</v>
      </c>
      <c r="AR342">
        <f t="shared" si="112"/>
        <v>55.007866204568174</v>
      </c>
      <c r="AS342">
        <f t="shared" si="112"/>
        <v>122.60247146532873</v>
      </c>
      <c r="AT342">
        <f t="shared" si="112"/>
        <v>18.311040443568192</v>
      </c>
      <c r="AU342" s="24">
        <f t="shared" si="112"/>
        <v>18.785448673439706</v>
      </c>
    </row>
    <row r="343" spans="1:49">
      <c r="A343">
        <v>17</v>
      </c>
      <c r="B343">
        <v>19</v>
      </c>
      <c r="C343">
        <v>5608.6090709096197</v>
      </c>
      <c r="D343">
        <v>4747.0148078372004</v>
      </c>
      <c r="E343">
        <v>12938.436402822699</v>
      </c>
      <c r="F343">
        <v>16131.022423926899</v>
      </c>
      <c r="G343">
        <v>0.76</v>
      </c>
      <c r="H343">
        <v>4.91416144367036</v>
      </c>
      <c r="I343">
        <v>7.4215819881631004</v>
      </c>
      <c r="J343">
        <v>4.1278956126831003</v>
      </c>
      <c r="K343">
        <v>3.6856210827527698</v>
      </c>
      <c r="L343">
        <v>15</v>
      </c>
      <c r="M343">
        <v>4.2121383802888799</v>
      </c>
      <c r="N343">
        <f t="shared" si="124"/>
        <v>-4.397632284535181</v>
      </c>
      <c r="O343">
        <f t="shared" si="125"/>
        <v>-0.9403636740814858</v>
      </c>
      <c r="P343">
        <f t="shared" si="115"/>
        <v>0.82570109752682386</v>
      </c>
      <c r="Q343">
        <f t="shared" si="116"/>
        <v>-1.0531783063388329</v>
      </c>
      <c r="R343">
        <f t="shared" si="117"/>
        <v>-0.96305381735709805</v>
      </c>
      <c r="S343">
        <f t="shared" si="114"/>
        <v>1.2306443591654092E-2</v>
      </c>
      <c r="T343">
        <f t="shared" si="114"/>
        <v>0.3904857999681548</v>
      </c>
      <c r="U343">
        <f t="shared" si="114"/>
        <v>2.2834811472367278</v>
      </c>
      <c r="V343">
        <f t="shared" si="114"/>
        <v>0.34882730534496326</v>
      </c>
      <c r="W343">
        <f t="shared" si="114"/>
        <v>0.38172538460930311</v>
      </c>
      <c r="X343">
        <f t="shared" si="126"/>
        <v>3.4168260807508029</v>
      </c>
      <c r="Y343">
        <f t="shared" si="127"/>
        <v>1.2287120736085899</v>
      </c>
      <c r="Z343">
        <f t="shared" si="118"/>
        <v>3.6017178811014908E-3</v>
      </c>
      <c r="AA343">
        <f t="shared" si="118"/>
        <v>0.11428319461971288</v>
      </c>
      <c r="AB343">
        <f t="shared" si="118"/>
        <v>0.66830476391557003</v>
      </c>
      <c r="AC343">
        <f t="shared" si="118"/>
        <v>0.10209103334528312</v>
      </c>
      <c r="AD343">
        <f t="shared" si="118"/>
        <v>0.11171929023833252</v>
      </c>
      <c r="AE343">
        <f t="shared" si="129"/>
        <v>1</v>
      </c>
      <c r="AF343" s="15">
        <f t="shared" si="130"/>
        <v>9.8021073208252112</v>
      </c>
      <c r="AG343">
        <f t="shared" si="131"/>
        <v>42710.743524177895</v>
      </c>
      <c r="AI343">
        <f t="shared" si="128"/>
        <v>0.10911917607651481</v>
      </c>
      <c r="AK343">
        <f t="shared" si="119"/>
        <v>3.9301648764584541E-4</v>
      </c>
      <c r="AL343">
        <f t="shared" si="120"/>
        <v>1.2470488036295059E-2</v>
      </c>
      <c r="AM343">
        <f t="shared" si="121"/>
        <v>7.2924865206476744E-2</v>
      </c>
      <c r="AN343">
        <f t="shared" si="122"/>
        <v>1.1140089443437293E-2</v>
      </c>
      <c r="AO343">
        <f t="shared" si="123"/>
        <v>1.2190716902659868E-2</v>
      </c>
      <c r="AQ343" s="23">
        <f t="shared" si="112"/>
        <v>1.1021379188137634</v>
      </c>
      <c r="AR343">
        <f t="shared" si="112"/>
        <v>34.971046159517179</v>
      </c>
      <c r="AS343">
        <f t="shared" si="112"/>
        <v>204.50353024595339</v>
      </c>
      <c r="AT343">
        <f t="shared" si="112"/>
        <v>31.240203351603448</v>
      </c>
      <c r="AU343" s="24">
        <f t="shared" si="112"/>
        <v>34.186482700574679</v>
      </c>
    </row>
    <row r="344" spans="1:49">
      <c r="A344">
        <v>17</v>
      </c>
      <c r="B344">
        <v>20</v>
      </c>
      <c r="C344">
        <v>5608.6090709096197</v>
      </c>
      <c r="D344">
        <v>4747.0148078372004</v>
      </c>
      <c r="E344">
        <v>16808.942786625601</v>
      </c>
      <c r="F344">
        <v>17720.048513448</v>
      </c>
      <c r="G344">
        <v>0.76</v>
      </c>
      <c r="H344">
        <v>7.4206759939532096</v>
      </c>
      <c r="I344">
        <v>7.5515584811109902</v>
      </c>
      <c r="J344">
        <v>6.2333678349207204</v>
      </c>
      <c r="K344">
        <v>5.5655069954648999</v>
      </c>
      <c r="L344">
        <v>15</v>
      </c>
      <c r="M344">
        <v>6.3605794233884598</v>
      </c>
      <c r="N344">
        <f t="shared" si="124"/>
        <v>-7.4054497448746019</v>
      </c>
      <c r="O344">
        <f t="shared" si="125"/>
        <v>-2.4442724042511959</v>
      </c>
      <c r="P344">
        <f t="shared" si="115"/>
        <v>0.60763433165221503</v>
      </c>
      <c r="Q344">
        <f t="shared" si="116"/>
        <v>-1.2411668976100461</v>
      </c>
      <c r="R344">
        <f t="shared" si="117"/>
        <v>-1.0743751643005137</v>
      </c>
      <c r="S344">
        <f t="shared" si="114"/>
        <v>6.0793065007850016E-4</v>
      </c>
      <c r="T344">
        <f t="shared" si="114"/>
        <v>8.6789259430580454E-2</v>
      </c>
      <c r="U344">
        <f t="shared" si="114"/>
        <v>1.8360826942996293</v>
      </c>
      <c r="V344">
        <f t="shared" si="114"/>
        <v>0.28904673313015566</v>
      </c>
      <c r="W344">
        <f t="shared" si="114"/>
        <v>0.34151107696121424</v>
      </c>
      <c r="X344">
        <f t="shared" si="126"/>
        <v>2.5540376944716585</v>
      </c>
      <c r="Y344">
        <f t="shared" si="127"/>
        <v>0.93767551649581937</v>
      </c>
      <c r="Z344">
        <f t="shared" si="118"/>
        <v>2.3802728181905703E-4</v>
      </c>
      <c r="AA344">
        <f t="shared" si="118"/>
        <v>3.398119754396739E-2</v>
      </c>
      <c r="AB344">
        <f t="shared" si="118"/>
        <v>0.71889412528010899</v>
      </c>
      <c r="AC344">
        <f t="shared" si="118"/>
        <v>0.11317246168911746</v>
      </c>
      <c r="AD344">
        <f t="shared" si="118"/>
        <v>0.13371418820498693</v>
      </c>
      <c r="AE344">
        <f t="shared" si="129"/>
        <v>0.99999999999999978</v>
      </c>
      <c r="AF344" s="16">
        <f t="shared" si="130"/>
        <v>9.9154847935456214</v>
      </c>
      <c r="AG344">
        <f t="shared" si="131"/>
        <v>39021.094171867124</v>
      </c>
      <c r="AI344">
        <f t="shared" si="128"/>
        <v>9.9692707134163436E-2</v>
      </c>
      <c r="AJ344">
        <f>SUM(AI325:AI344)</f>
        <v>1</v>
      </c>
      <c r="AK344">
        <f t="shared" si="119"/>
        <v>2.3729584096328236E-5</v>
      </c>
      <c r="AL344">
        <f t="shared" si="120"/>
        <v>3.3876775748188947E-3</v>
      </c>
      <c r="AM344">
        <f t="shared" si="121"/>
        <v>7.1668501492020503E-2</v>
      </c>
      <c r="AN344">
        <f t="shared" si="122"/>
        <v>1.1282469078825519E-2</v>
      </c>
      <c r="AO344">
        <f t="shared" si="123"/>
        <v>1.3330329404402173E-2</v>
      </c>
      <c r="AP344">
        <f>SUM(AK325:AO344)</f>
        <v>0.99999999999999989</v>
      </c>
      <c r="AQ344" s="25">
        <f t="shared" si="112"/>
        <v>6.6544980305789592E-2</v>
      </c>
      <c r="AR344" s="26">
        <f t="shared" si="112"/>
        <v>9.5000795877231781</v>
      </c>
      <c r="AS344" s="26">
        <f t="shared" si="112"/>
        <v>200.98030378332291</v>
      </c>
      <c r="AT344" s="26">
        <f t="shared" si="112"/>
        <v>31.639479208879052</v>
      </c>
      <c r="AU344" s="27">
        <f t="shared" si="112"/>
        <v>37.38230320787163</v>
      </c>
      <c r="AV344">
        <f>SUM(AQ325:AU344)</f>
        <v>2804.3045354548099</v>
      </c>
      <c r="AW344">
        <f>C344*0.5</f>
        <v>2804.3045354548099</v>
      </c>
    </row>
    <row r="345" spans="1:49">
      <c r="A345">
        <v>18</v>
      </c>
      <c r="B345">
        <v>1</v>
      </c>
      <c r="C345">
        <v>1403.3937696467699</v>
      </c>
      <c r="D345">
        <v>9993.6097877586708</v>
      </c>
      <c r="E345">
        <v>15446.2702799339</v>
      </c>
      <c r="F345">
        <v>8990.4367514448204</v>
      </c>
      <c r="G345">
        <v>0.92</v>
      </c>
      <c r="H345">
        <v>38.192453635946102</v>
      </c>
      <c r="I345">
        <v>7.4533795643846403</v>
      </c>
      <c r="J345">
        <v>32.081661054194697</v>
      </c>
      <c r="K345">
        <v>28.644340226959599</v>
      </c>
      <c r="L345">
        <v>38.192453635946102</v>
      </c>
      <c r="M345">
        <v>32.736388830810903</v>
      </c>
      <c r="N345">
        <f t="shared" si="124"/>
        <v>-44.331582915266075</v>
      </c>
      <c r="O345">
        <f t="shared" si="125"/>
        <v>-20.907338989446931</v>
      </c>
      <c r="P345">
        <f t="shared" si="115"/>
        <v>-1.9095103232011659</v>
      </c>
      <c r="Q345">
        <f t="shared" si="116"/>
        <v>-3.5490502207595158</v>
      </c>
      <c r="R345">
        <f t="shared" si="117"/>
        <v>-3.5498429489671506</v>
      </c>
      <c r="S345">
        <f t="shared" si="114"/>
        <v>5.5851927533693131E-20</v>
      </c>
      <c r="T345">
        <f t="shared" si="114"/>
        <v>8.3187494786825989E-10</v>
      </c>
      <c r="U345">
        <f t="shared" si="114"/>
        <v>0.1481529158816457</v>
      </c>
      <c r="V345">
        <f t="shared" si="114"/>
        <v>2.8751934680746327E-2</v>
      </c>
      <c r="W345">
        <f t="shared" si="114"/>
        <v>2.8729151242830906E-2</v>
      </c>
      <c r="X345">
        <f t="shared" si="126"/>
        <v>0.20563400263709788</v>
      </c>
      <c r="Y345">
        <f t="shared" si="127"/>
        <v>-1.581657376599144</v>
      </c>
      <c r="Z345">
        <f t="shared" si="118"/>
        <v>2.7160842476164025E-19</v>
      </c>
      <c r="AA345">
        <f t="shared" si="118"/>
        <v>4.0454153359857986E-9</v>
      </c>
      <c r="AB345">
        <f t="shared" si="118"/>
        <v>0.72046895932432642</v>
      </c>
      <c r="AC345">
        <f t="shared" si="118"/>
        <v>0.1398209163466396</v>
      </c>
      <c r="AD345">
        <f t="shared" si="118"/>
        <v>0.13971012028361868</v>
      </c>
      <c r="AE345">
        <f t="shared" si="129"/>
        <v>1</v>
      </c>
      <c r="AF345" s="14">
        <f t="shared" si="130"/>
        <v>9.3332106495075688</v>
      </c>
      <c r="AG345">
        <f t="shared" si="131"/>
        <v>3737.0450550484302</v>
      </c>
      <c r="AH345">
        <f>SUM(AG345:AG364)</f>
        <v>412444.28380543657</v>
      </c>
      <c r="AI345">
        <f>AG345/$AH$345</f>
        <v>9.0607269921852435E-3</v>
      </c>
      <c r="AK345">
        <f t="shared" si="119"/>
        <v>2.4609697855427088E-21</v>
      </c>
      <c r="AL345">
        <f t="shared" si="120"/>
        <v>3.665440392936666E-11</v>
      </c>
      <c r="AM345">
        <f t="shared" si="121"/>
        <v>6.5279725467815367E-3</v>
      </c>
      <c r="AN345">
        <f t="shared" si="122"/>
        <v>1.2668791508140724E-3</v>
      </c>
      <c r="AO345">
        <f t="shared" si="123"/>
        <v>1.2658752579352308E-3</v>
      </c>
      <c r="AQ345" s="20">
        <f t="shared" si="112"/>
        <v>1.7268548321597924E-18</v>
      </c>
      <c r="AR345" s="21">
        <f t="shared" si="112"/>
        <v>2.5720281052294625E-8</v>
      </c>
      <c r="AS345" s="21">
        <f t="shared" si="112"/>
        <v>4.5806580002891826</v>
      </c>
      <c r="AT345" s="21">
        <f t="shared" si="112"/>
        <v>0.88896515357392991</v>
      </c>
      <c r="AU345" s="22">
        <f t="shared" si="112"/>
        <v>0.88826072506815035</v>
      </c>
    </row>
    <row r="346" spans="1:49">
      <c r="A346">
        <v>18</v>
      </c>
      <c r="B346">
        <v>2</v>
      </c>
      <c r="C346">
        <v>1403.3937696467699</v>
      </c>
      <c r="D346">
        <v>9993.6097877586708</v>
      </c>
      <c r="E346">
        <v>8431.2878347709793</v>
      </c>
      <c r="F346">
        <v>5653.8832326649099</v>
      </c>
      <c r="G346">
        <v>0.92</v>
      </c>
      <c r="H346">
        <v>34.140191384703002</v>
      </c>
      <c r="I346">
        <v>7.4295740639695804</v>
      </c>
      <c r="J346">
        <v>28.677760763150498</v>
      </c>
      <c r="K346">
        <v>25.605143538527201</v>
      </c>
      <c r="L346">
        <v>34.140191384703002</v>
      </c>
      <c r="M346">
        <v>29.263021186888299</v>
      </c>
      <c r="N346">
        <f t="shared" si="124"/>
        <v>-39.46886821377435</v>
      </c>
      <c r="O346">
        <f t="shared" si="125"/>
        <v>-18.475981638701068</v>
      </c>
      <c r="P346">
        <f t="shared" si="115"/>
        <v>-1.5569635073430121</v>
      </c>
      <c r="Q346">
        <f t="shared" si="116"/>
        <v>-3.2451305519162763</v>
      </c>
      <c r="R346">
        <f t="shared" si="117"/>
        <v>-3.1728472891964135</v>
      </c>
      <c r="S346">
        <f t="shared" si="114"/>
        <v>7.225839782518217E-18</v>
      </c>
      <c r="T346">
        <f t="shared" si="114"/>
        <v>9.4620039838471299E-9</v>
      </c>
      <c r="U346">
        <f t="shared" si="114"/>
        <v>0.21077511757673231</v>
      </c>
      <c r="V346">
        <f t="shared" si="114"/>
        <v>3.8963477268605703E-2</v>
      </c>
      <c r="W346">
        <f t="shared" si="114"/>
        <v>4.1884171614199099E-2</v>
      </c>
      <c r="X346">
        <f t="shared" si="126"/>
        <v>0.29162277592154112</v>
      </c>
      <c r="Y346">
        <f t="shared" si="127"/>
        <v>-1.2322941751709842</v>
      </c>
      <c r="Z346">
        <f t="shared" si="118"/>
        <v>2.477803648800831E-17</v>
      </c>
      <c r="AA346">
        <f t="shared" si="118"/>
        <v>3.2446039078898314E-8</v>
      </c>
      <c r="AB346">
        <f t="shared" si="118"/>
        <v>0.72276630969811406</v>
      </c>
      <c r="AC346">
        <f t="shared" si="118"/>
        <v>0.13360917077028486</v>
      </c>
      <c r="AD346">
        <f t="shared" si="118"/>
        <v>0.14362448708556191</v>
      </c>
      <c r="AE346">
        <f t="shared" si="129"/>
        <v>1</v>
      </c>
      <c r="AF346" s="15">
        <f t="shared" si="130"/>
        <v>8.8419653060436207</v>
      </c>
      <c r="AG346">
        <f t="shared" si="131"/>
        <v>2920.0598260447468</v>
      </c>
      <c r="AI346">
        <f t="shared" ref="AI346:AI364" si="132">AG346/$AH$345</f>
        <v>7.079889189159509E-3</v>
      </c>
      <c r="AK346">
        <f t="shared" si="119"/>
        <v>1.7542575266004987E-19</v>
      </c>
      <c r="AL346">
        <f t="shared" si="120"/>
        <v>2.2971436130573912E-10</v>
      </c>
      <c r="AM346">
        <f t="shared" si="121"/>
        <v>5.1171053823203918E-3</v>
      </c>
      <c r="AN346">
        <f t="shared" si="122"/>
        <v>9.4593812370910644E-4</v>
      </c>
      <c r="AO346">
        <f t="shared" si="123"/>
        <v>1.0168454534156494E-3</v>
      </c>
      <c r="AQ346" s="23">
        <f t="shared" si="112"/>
        <v>1.2309570415935462E-16</v>
      </c>
      <c r="AR346">
        <f t="shared" si="112"/>
        <v>1.6118985172743067E-7</v>
      </c>
      <c r="AS346">
        <f t="shared" si="112"/>
        <v>3.5906569060871951</v>
      </c>
      <c r="AT346">
        <f t="shared" si="112"/>
        <v>0.66376183464235772</v>
      </c>
      <c r="AU346" s="24">
        <f t="shared" si="112"/>
        <v>0.71351728700858352</v>
      </c>
    </row>
    <row r="347" spans="1:49">
      <c r="A347">
        <v>18</v>
      </c>
      <c r="B347">
        <v>3</v>
      </c>
      <c r="C347">
        <v>1403.3937696467699</v>
      </c>
      <c r="D347">
        <v>9993.6097877586708</v>
      </c>
      <c r="E347">
        <v>13526.411711832499</v>
      </c>
      <c r="F347">
        <v>9921.3813291440892</v>
      </c>
      <c r="G347">
        <v>0.92</v>
      </c>
      <c r="H347">
        <v>33.177820390173103</v>
      </c>
      <c r="I347">
        <v>7.4869060686495601</v>
      </c>
      <c r="J347">
        <v>27.869369127745401</v>
      </c>
      <c r="K347">
        <v>24.8833652926299</v>
      </c>
      <c r="L347">
        <v>33.177820390173103</v>
      </c>
      <c r="M347">
        <v>28.438131763005501</v>
      </c>
      <c r="N347">
        <f t="shared" si="124"/>
        <v>-38.314023020338475</v>
      </c>
      <c r="O347">
        <f t="shared" si="125"/>
        <v>-17.89855904198313</v>
      </c>
      <c r="P347">
        <f t="shared" si="115"/>
        <v>-1.4732372308189192</v>
      </c>
      <c r="Q347">
        <f t="shared" si="116"/>
        <v>-3.1729527273265461</v>
      </c>
      <c r="R347">
        <f t="shared" si="117"/>
        <v>-3.085204228416178</v>
      </c>
      <c r="S347">
        <f t="shared" si="114"/>
        <v>2.2931434469643742E-17</v>
      </c>
      <c r="T347">
        <f t="shared" si="114"/>
        <v>1.6856001996785357E-8</v>
      </c>
      <c r="U347">
        <f t="shared" si="114"/>
        <v>0.22918236679187648</v>
      </c>
      <c r="V347">
        <f t="shared" si="114"/>
        <v>4.1879755658271102E-2</v>
      </c>
      <c r="W347">
        <f t="shared" si="114"/>
        <v>4.5720695481440733E-2</v>
      </c>
      <c r="X347">
        <f t="shared" si="126"/>
        <v>0.31678283478759034</v>
      </c>
      <c r="Y347">
        <f t="shared" si="127"/>
        <v>-1.1495388036298044</v>
      </c>
      <c r="Z347">
        <f t="shared" si="118"/>
        <v>7.2388500737483963E-17</v>
      </c>
      <c r="AA347">
        <f t="shared" si="118"/>
        <v>5.3209960091706568E-8</v>
      </c>
      <c r="AB347">
        <f t="shared" si="118"/>
        <v>0.7234683878801329</v>
      </c>
      <c r="AC347">
        <f t="shared" si="118"/>
        <v>0.1322033616068635</v>
      </c>
      <c r="AD347">
        <f t="shared" si="118"/>
        <v>0.14432819730304339</v>
      </c>
      <c r="AE347">
        <f t="shared" si="129"/>
        <v>1</v>
      </c>
      <c r="AF347" s="15">
        <f t="shared" si="130"/>
        <v>9.3885152670662713</v>
      </c>
      <c r="AG347">
        <f t="shared" si="131"/>
        <v>5344.5792638593448</v>
      </c>
      <c r="AI347">
        <f t="shared" si="132"/>
        <v>1.2958306063905974E-2</v>
      </c>
      <c r="AK347">
        <f t="shared" si="119"/>
        <v>9.3803234806360052E-19</v>
      </c>
      <c r="AL347">
        <f t="shared" si="120"/>
        <v>6.8951094851655603E-10</v>
      </c>
      <c r="AM347">
        <f t="shared" si="121"/>
        <v>9.3749247977114054E-3</v>
      </c>
      <c r="AN347">
        <f t="shared" si="122"/>
        <v>1.7131316223789733E-3</v>
      </c>
      <c r="AO347">
        <f t="shared" si="123"/>
        <v>1.870248954304645E-3</v>
      </c>
      <c r="AQ347" s="23">
        <f t="shared" si="112"/>
        <v>6.582143764997936E-16</v>
      </c>
      <c r="AR347">
        <f t="shared" si="112"/>
        <v>4.8382768462568468E-7</v>
      </c>
      <c r="AS347">
        <f t="shared" si="112"/>
        <v>6.5783555260075959</v>
      </c>
      <c r="AT347">
        <f t="shared" si="112"/>
        <v>1.2020991227157571</v>
      </c>
      <c r="AU347" s="24">
        <f t="shared" si="112"/>
        <v>1.3123478650797626</v>
      </c>
    </row>
    <row r="348" spans="1:49">
      <c r="A348">
        <v>18</v>
      </c>
      <c r="B348">
        <v>4</v>
      </c>
      <c r="C348">
        <v>1403.3937696467699</v>
      </c>
      <c r="D348">
        <v>9993.6097877586708</v>
      </c>
      <c r="E348">
        <v>8663.6969940755498</v>
      </c>
      <c r="F348">
        <v>5979.9144694669303</v>
      </c>
      <c r="G348">
        <v>0.92</v>
      </c>
      <c r="H348">
        <v>30.644927263280799</v>
      </c>
      <c r="I348">
        <v>8.1315798170313194</v>
      </c>
      <c r="J348">
        <v>25.741738901155902</v>
      </c>
      <c r="K348">
        <v>22.983695447460601</v>
      </c>
      <c r="L348">
        <v>30.644927263280799</v>
      </c>
      <c r="M348">
        <v>26.267080511383501</v>
      </c>
      <c r="N348">
        <f t="shared" si="124"/>
        <v>-35.274551268067704</v>
      </c>
      <c r="O348">
        <f t="shared" si="125"/>
        <v>-16.378823165847745</v>
      </c>
      <c r="P348">
        <f t="shared" si="115"/>
        <v>-1.2528755287792861</v>
      </c>
      <c r="Q348">
        <f t="shared" si="116"/>
        <v>-2.9829857428096163</v>
      </c>
      <c r="R348">
        <f t="shared" si="117"/>
        <v>-2.8693472219419154</v>
      </c>
      <c r="S348">
        <f t="shared" si="114"/>
        <v>4.7913404698326566E-16</v>
      </c>
      <c r="T348">
        <f t="shared" si="114"/>
        <v>7.7049083829519271E-8</v>
      </c>
      <c r="U348">
        <f t="shared" si="114"/>
        <v>0.28568212744307225</v>
      </c>
      <c r="V348">
        <f t="shared" si="114"/>
        <v>5.0641405701675309E-2</v>
      </c>
      <c r="W348">
        <f t="shared" si="114"/>
        <v>5.6735950477914611E-2</v>
      </c>
      <c r="X348">
        <f t="shared" si="126"/>
        <v>0.39305956067174652</v>
      </c>
      <c r="Y348">
        <f t="shared" si="127"/>
        <v>-0.93379412472387513</v>
      </c>
      <c r="Z348">
        <f t="shared" si="118"/>
        <v>1.218985860983552E-15</v>
      </c>
      <c r="AA348">
        <f t="shared" si="118"/>
        <v>1.9602394023399627E-7</v>
      </c>
      <c r="AB348">
        <f t="shared" si="118"/>
        <v>0.7268163810971443</v>
      </c>
      <c r="AC348">
        <f t="shared" si="118"/>
        <v>0.12883901262986239</v>
      </c>
      <c r="AD348">
        <f t="shared" si="118"/>
        <v>0.1443444102490517</v>
      </c>
      <c r="AE348">
        <f t="shared" si="129"/>
        <v>0.99999999999999978</v>
      </c>
      <c r="AF348" s="15">
        <f t="shared" si="130"/>
        <v>8.8928132015222179</v>
      </c>
      <c r="AG348">
        <f t="shared" si="131"/>
        <v>3786.3482615581847</v>
      </c>
      <c r="AI348">
        <f t="shared" si="132"/>
        <v>9.1802660631474017E-3</v>
      </c>
      <c r="AK348">
        <f t="shared" si="119"/>
        <v>1.1190614531043819E-17</v>
      </c>
      <c r="AL348">
        <f t="shared" si="120"/>
        <v>1.7995519260945906E-9</v>
      </c>
      <c r="AM348">
        <f t="shared" si="121"/>
        <v>6.6723677575257229E-3</v>
      </c>
      <c r="AN348">
        <f t="shared" si="122"/>
        <v>1.1827764152553451E-3</v>
      </c>
      <c r="AO348">
        <f t="shared" si="123"/>
        <v>1.3251200908143952E-3</v>
      </c>
      <c r="AQ348" s="23">
        <f t="shared" si="112"/>
        <v>7.8524193556927524E-15</v>
      </c>
      <c r="AR348">
        <f t="shared" si="112"/>
        <v>1.2627399806184964E-6</v>
      </c>
      <c r="AS348">
        <f t="shared" si="112"/>
        <v>4.6819796698517946</v>
      </c>
      <c r="AT348">
        <f t="shared" si="112"/>
        <v>0.82995052602724595</v>
      </c>
      <c r="AU348" s="24">
        <f t="shared" si="112"/>
        <v>0.92983263974134212</v>
      </c>
    </row>
    <row r="349" spans="1:49">
      <c r="A349">
        <v>18</v>
      </c>
      <c r="B349">
        <v>5</v>
      </c>
      <c r="C349">
        <v>1403.3937696467699</v>
      </c>
      <c r="D349">
        <v>9993.6097877586708</v>
      </c>
      <c r="E349">
        <v>14782.8116542268</v>
      </c>
      <c r="F349">
        <v>12480.475744780801</v>
      </c>
      <c r="G349">
        <v>0.92</v>
      </c>
      <c r="H349">
        <v>28.6909406937616</v>
      </c>
      <c r="I349">
        <v>7.9749808285501702</v>
      </c>
      <c r="J349">
        <v>24.100390182759799</v>
      </c>
      <c r="K349">
        <v>21.518205520321299</v>
      </c>
      <c r="L349">
        <v>28.6909406937616</v>
      </c>
      <c r="M349">
        <v>24.592234880367101</v>
      </c>
      <c r="N349">
        <f t="shared" si="124"/>
        <v>-32.92976738464467</v>
      </c>
      <c r="O349">
        <f t="shared" si="125"/>
        <v>-15.206431224136228</v>
      </c>
      <c r="P349">
        <f t="shared" si="115"/>
        <v>-1.0828786972311231</v>
      </c>
      <c r="Q349">
        <f t="shared" si="116"/>
        <v>-2.836436750095686</v>
      </c>
      <c r="R349">
        <f t="shared" si="117"/>
        <v>-2.6832076422607014</v>
      </c>
      <c r="S349">
        <f t="shared" si="114"/>
        <v>4.9978559489865065E-15</v>
      </c>
      <c r="T349">
        <f t="shared" si="114"/>
        <v>2.4884609495341354E-7</v>
      </c>
      <c r="U349">
        <f t="shared" si="114"/>
        <v>0.33861933869303107</v>
      </c>
      <c r="V349">
        <f t="shared" si="114"/>
        <v>5.8634222562130717E-2</v>
      </c>
      <c r="W349">
        <f t="shared" si="114"/>
        <v>6.834358042873194E-2</v>
      </c>
      <c r="X349">
        <f t="shared" si="126"/>
        <v>0.46559739052999366</v>
      </c>
      <c r="Y349">
        <f t="shared" si="127"/>
        <v>-0.76443398711241495</v>
      </c>
      <c r="Z349">
        <f t="shared" si="118"/>
        <v>1.0734286855210684E-14</v>
      </c>
      <c r="AA349">
        <f t="shared" si="118"/>
        <v>5.3446625779012591E-7</v>
      </c>
      <c r="AB349">
        <f t="shared" si="118"/>
        <v>0.72727928802946606</v>
      </c>
      <c r="AC349">
        <f t="shared" si="118"/>
        <v>0.12593331439290684</v>
      </c>
      <c r="AD349">
        <f t="shared" si="118"/>
        <v>0.14678686311135858</v>
      </c>
      <c r="AE349">
        <f t="shared" si="129"/>
        <v>1</v>
      </c>
      <c r="AF349" s="15">
        <f t="shared" si="130"/>
        <v>9.595459734844523</v>
      </c>
      <c r="AG349">
        <f t="shared" si="131"/>
        <v>8607.2137937904226</v>
      </c>
      <c r="AI349">
        <f t="shared" si="132"/>
        <v>2.0868791571980488E-2</v>
      </c>
      <c r="AK349">
        <f t="shared" si="119"/>
        <v>2.2401159505524164E-16</v>
      </c>
      <c r="AL349">
        <f t="shared" si="120"/>
        <v>1.115366493607853E-8</v>
      </c>
      <c r="AM349">
        <f t="shared" si="121"/>
        <v>1.5177439876505291E-2</v>
      </c>
      <c r="AN349">
        <f t="shared" si="122"/>
        <v>2.6280760900342635E-3</v>
      </c>
      <c r="AO349">
        <f t="shared" si="123"/>
        <v>3.0632644517757735E-3</v>
      </c>
      <c r="AQ349" s="23">
        <f t="shared" si="112"/>
        <v>1.5718823841458065E-13</v>
      </c>
      <c r="AR349">
        <f t="shared" si="112"/>
        <v>7.8264919400101232E-6</v>
      </c>
      <c r="AS349">
        <f t="shared" si="112"/>
        <v>10.649962280937983</v>
      </c>
      <c r="AT349">
        <f t="shared" si="112"/>
        <v>1.8441128054558644</v>
      </c>
      <c r="AU349" s="24">
        <f t="shared" si="112"/>
        <v>2.1494831232012745</v>
      </c>
    </row>
    <row r="350" spans="1:49">
      <c r="A350">
        <v>18</v>
      </c>
      <c r="B350">
        <v>6</v>
      </c>
      <c r="C350">
        <v>1403.3937696467699</v>
      </c>
      <c r="D350">
        <v>9993.6097877586708</v>
      </c>
      <c r="E350">
        <v>9917.1173318633791</v>
      </c>
      <c r="F350">
        <v>8485.8407141789503</v>
      </c>
      <c r="G350">
        <v>0.92</v>
      </c>
      <c r="H350">
        <v>28.2077781815583</v>
      </c>
      <c r="I350">
        <v>7.9340456512216697</v>
      </c>
      <c r="J350">
        <v>23.694533672508999</v>
      </c>
      <c r="K350">
        <v>21.155833636168801</v>
      </c>
      <c r="L350">
        <v>28.2077781815583</v>
      </c>
      <c r="M350">
        <v>24.178095584192899</v>
      </c>
      <c r="N350">
        <f t="shared" si="124"/>
        <v>-32.349972370000707</v>
      </c>
      <c r="O350">
        <f t="shared" si="125"/>
        <v>-14.916533716814246</v>
      </c>
      <c r="P350">
        <f t="shared" si="115"/>
        <v>-1.0408435586694331</v>
      </c>
      <c r="Q350">
        <f t="shared" si="116"/>
        <v>-2.800199561680436</v>
      </c>
      <c r="R350">
        <f t="shared" si="117"/>
        <v>-2.6371144965219711</v>
      </c>
      <c r="S350">
        <f t="shared" si="114"/>
        <v>8.9245332101124672E-15</v>
      </c>
      <c r="T350">
        <f t="shared" si="114"/>
        <v>3.3253067787720436E-7</v>
      </c>
      <c r="U350">
        <f t="shared" si="114"/>
        <v>0.35315664791983398</v>
      </c>
      <c r="V350">
        <f t="shared" si="114"/>
        <v>6.079792847772876E-2</v>
      </c>
      <c r="W350">
        <f t="shared" si="114"/>
        <v>7.1567480115452289E-2</v>
      </c>
      <c r="X350">
        <f t="shared" si="126"/>
        <v>0.48552238904370182</v>
      </c>
      <c r="Y350">
        <f t="shared" si="127"/>
        <v>-0.72252987687902226</v>
      </c>
      <c r="Z350">
        <f t="shared" si="118"/>
        <v>1.8381301071801185E-14</v>
      </c>
      <c r="AA350">
        <f t="shared" si="118"/>
        <v>6.8489257216781676E-7</v>
      </c>
      <c r="AB350">
        <f t="shared" si="118"/>
        <v>0.72737458846217362</v>
      </c>
      <c r="AC350">
        <f t="shared" si="118"/>
        <v>0.12522167844304363</v>
      </c>
      <c r="AD350">
        <f t="shared" si="118"/>
        <v>0.14740304820219219</v>
      </c>
      <c r="AE350">
        <f t="shared" si="129"/>
        <v>1</v>
      </c>
      <c r="AF350" s="15">
        <f t="shared" si="130"/>
        <v>9.2076776615028511</v>
      </c>
      <c r="AG350">
        <f t="shared" si="131"/>
        <v>6014.3691755429627</v>
      </c>
      <c r="AI350">
        <f t="shared" si="132"/>
        <v>1.4582258529688186E-2</v>
      </c>
      <c r="AK350">
        <f t="shared" si="119"/>
        <v>2.6804088434103944E-16</v>
      </c>
      <c r="AL350">
        <f t="shared" si="120"/>
        <v>9.9872805524142272E-9</v>
      </c>
      <c r="AM350">
        <f t="shared" si="121"/>
        <v>1.0606764296880965E-2</v>
      </c>
      <c r="AN350">
        <f t="shared" si="122"/>
        <v>1.8260148885779442E-3</v>
      </c>
      <c r="AO350">
        <f t="shared" si="123"/>
        <v>2.1494693569484558E-3</v>
      </c>
      <c r="AQ350" s="23">
        <f t="shared" si="112"/>
        <v>1.8808345354741259E-13</v>
      </c>
      <c r="AR350">
        <f t="shared" si="112"/>
        <v>7.0080436514862381E-6</v>
      </c>
      <c r="AS350">
        <f t="shared" si="112"/>
        <v>7.4427334651772741</v>
      </c>
      <c r="AT350">
        <f t="shared" si="112"/>
        <v>1.2813089589562638</v>
      </c>
      <c r="AU350" s="24">
        <f t="shared" si="112"/>
        <v>1.5082759517940558</v>
      </c>
    </row>
    <row r="351" spans="1:49">
      <c r="A351">
        <v>18</v>
      </c>
      <c r="B351">
        <v>7</v>
      </c>
      <c r="C351">
        <v>1403.3937696467699</v>
      </c>
      <c r="D351">
        <v>9993.6097877586708</v>
      </c>
      <c r="E351">
        <v>10744.4542109262</v>
      </c>
      <c r="F351">
        <v>6602.88492501783</v>
      </c>
      <c r="G351">
        <v>0.92</v>
      </c>
      <c r="H351">
        <v>24.325809314859001</v>
      </c>
      <c r="I351">
        <v>7.7707974241910502</v>
      </c>
      <c r="J351">
        <v>20.433679824481501</v>
      </c>
      <c r="K351">
        <v>18.2443569861443</v>
      </c>
      <c r="L351">
        <v>24.325809314859001</v>
      </c>
      <c r="M351">
        <v>20.850693698450598</v>
      </c>
      <c r="N351">
        <f t="shared" si="124"/>
        <v>-27.691609729961549</v>
      </c>
      <c r="O351">
        <f t="shared" si="125"/>
        <v>-12.587352396794671</v>
      </c>
      <c r="P351">
        <f t="shared" si="115"/>
        <v>-0.70311226726658804</v>
      </c>
      <c r="Q351">
        <f t="shared" si="116"/>
        <v>-2.509051896677986</v>
      </c>
      <c r="R351">
        <f t="shared" si="117"/>
        <v>-2.2717485120889722</v>
      </c>
      <c r="S351">
        <f t="shared" si="114"/>
        <v>9.4121036087691512E-13</v>
      </c>
      <c r="T351">
        <f t="shared" si="114"/>
        <v>3.4149339823596154E-6</v>
      </c>
      <c r="U351">
        <f t="shared" si="114"/>
        <v>0.49504220012643191</v>
      </c>
      <c r="V351">
        <f t="shared" si="114"/>
        <v>8.1345326466042853E-2</v>
      </c>
      <c r="W351">
        <f t="shared" si="114"/>
        <v>0.10313169532316206</v>
      </c>
      <c r="X351">
        <f t="shared" si="126"/>
        <v>0.67952263685056036</v>
      </c>
      <c r="Y351">
        <f t="shared" si="127"/>
        <v>-0.38636473196414406</v>
      </c>
      <c r="Z351">
        <f t="shared" si="118"/>
        <v>1.3851052339318973E-12</v>
      </c>
      <c r="AA351">
        <f t="shared" si="118"/>
        <v>5.025489655778197E-6</v>
      </c>
      <c r="AB351">
        <f t="shared" si="118"/>
        <v>0.72851465614279587</v>
      </c>
      <c r="AC351">
        <f t="shared" si="118"/>
        <v>0.11970951673230601</v>
      </c>
      <c r="AD351">
        <f t="shared" si="118"/>
        <v>0.15177080163385731</v>
      </c>
      <c r="AE351">
        <f t="shared" si="129"/>
        <v>1</v>
      </c>
      <c r="AF351" s="15">
        <f t="shared" si="130"/>
        <v>9.0136626232282975</v>
      </c>
      <c r="AG351">
        <f t="shared" si="131"/>
        <v>6267.9668259298642</v>
      </c>
      <c r="AI351">
        <f t="shared" si="132"/>
        <v>1.5197123762022287E-2</v>
      </c>
      <c r="AK351">
        <f t="shared" si="119"/>
        <v>2.1049615663487875E-14</v>
      </c>
      <c r="AL351">
        <f t="shared" si="120"/>
        <v>7.6372988263624037E-8</v>
      </c>
      <c r="AM351">
        <f t="shared" si="121"/>
        <v>1.1071327391849179E-2</v>
      </c>
      <c r="AN351">
        <f t="shared" si="122"/>
        <v>1.8192403412727323E-3</v>
      </c>
      <c r="AO351">
        <f t="shared" si="123"/>
        <v>2.3064796558910639E-3</v>
      </c>
      <c r="AQ351" s="23">
        <f t="shared" si="112"/>
        <v>1.477044973779897E-11</v>
      </c>
      <c r="AR351">
        <f t="shared" si="112"/>
        <v>5.3590687949237928E-5</v>
      </c>
      <c r="AS351">
        <f t="shared" si="112"/>
        <v>7.7687159417203802</v>
      </c>
      <c r="AT351">
        <f t="shared" si="112"/>
        <v>1.276555280216108</v>
      </c>
      <c r="AU351" s="24">
        <f t="shared" si="112"/>
        <v>1.6184495894472724</v>
      </c>
    </row>
    <row r="352" spans="1:49">
      <c r="A352">
        <v>18</v>
      </c>
      <c r="B352">
        <v>8</v>
      </c>
      <c r="C352">
        <v>1403.3937696467699</v>
      </c>
      <c r="D352">
        <v>9993.6097877586708</v>
      </c>
      <c r="E352">
        <v>1326.9172514140701</v>
      </c>
      <c r="F352">
        <v>9665.5722048840307</v>
      </c>
      <c r="G352">
        <v>0.92</v>
      </c>
      <c r="H352">
        <v>21.504196038937302</v>
      </c>
      <c r="I352">
        <v>7.35816164240621</v>
      </c>
      <c r="J352">
        <v>18.063524672707299</v>
      </c>
      <c r="K352">
        <v>16.1281470292029</v>
      </c>
      <c r="L352">
        <v>21.504196038937302</v>
      </c>
      <c r="M352">
        <v>18.4321680333749</v>
      </c>
      <c r="N352">
        <f t="shared" si="124"/>
        <v>-24.305673798855508</v>
      </c>
      <c r="O352">
        <f t="shared" si="125"/>
        <v>-10.894384431241651</v>
      </c>
      <c r="P352">
        <f t="shared" si="115"/>
        <v>-0.45763191226139399</v>
      </c>
      <c r="Q352">
        <f t="shared" si="116"/>
        <v>-2.2974309009838461</v>
      </c>
      <c r="R352">
        <f t="shared" si="117"/>
        <v>-1.9973624915855575</v>
      </c>
      <c r="S352">
        <f t="shared" si="114"/>
        <v>2.7808655386390576E-11</v>
      </c>
      <c r="T352">
        <f t="shared" si="114"/>
        <v>1.8562179060114029E-5</v>
      </c>
      <c r="U352">
        <f t="shared" si="114"/>
        <v>0.63278035203418037</v>
      </c>
      <c r="V352">
        <f t="shared" si="114"/>
        <v>0.1005167497708057</v>
      </c>
      <c r="W352">
        <f t="shared" si="114"/>
        <v>0.13569270232565031</v>
      </c>
      <c r="X352">
        <f t="shared" si="126"/>
        <v>0.86900836633750522</v>
      </c>
      <c r="Y352">
        <f t="shared" si="127"/>
        <v>-0.1404025262170536</v>
      </c>
      <c r="Z352">
        <f t="shared" si="118"/>
        <v>3.2000446098801145E-11</v>
      </c>
      <c r="AA352">
        <f t="shared" si="118"/>
        <v>2.136018452658355E-5</v>
      </c>
      <c r="AB352">
        <f t="shared" si="118"/>
        <v>0.7281637053749852</v>
      </c>
      <c r="AC352">
        <f t="shared" si="118"/>
        <v>0.11566833377501343</v>
      </c>
      <c r="AD352">
        <f t="shared" si="118"/>
        <v>0.15614660063347424</v>
      </c>
      <c r="AE352">
        <f t="shared" si="129"/>
        <v>0.99999999999999978</v>
      </c>
      <c r="AF352" s="15">
        <f t="shared" si="130"/>
        <v>9.1967088629451759</v>
      </c>
      <c r="AG352">
        <f t="shared" si="131"/>
        <v>8941.2179472019852</v>
      </c>
      <c r="AI352">
        <f t="shared" si="132"/>
        <v>2.1678607992103607E-2</v>
      </c>
      <c r="AK352">
        <f t="shared" si="119"/>
        <v>6.9372512654835117E-13</v>
      </c>
      <c r="AL352">
        <f t="shared" si="120"/>
        <v>4.6305906699080193E-7</v>
      </c>
      <c r="AM352">
        <f t="shared" si="121"/>
        <v>1.578557552290193E-2</v>
      </c>
      <c r="AN352">
        <f t="shared" si="122"/>
        <v>2.5075284650083137E-3</v>
      </c>
      <c r="AO352">
        <f t="shared" si="123"/>
        <v>3.3850409444326447E-3</v>
      </c>
      <c r="AQ352" s="23">
        <f t="shared" ref="AQ352:AU402" si="133">AK352*$C352*0.5</f>
        <v>4.8678476022268649E-10</v>
      </c>
      <c r="AR352">
        <f t="shared" si="133"/>
        <v>3.2492710479666882E-4</v>
      </c>
      <c r="AS352">
        <f t="shared" si="133"/>
        <v>11.07668916956456</v>
      </c>
      <c r="AT352">
        <f t="shared" si="133"/>
        <v>1.759524912502298</v>
      </c>
      <c r="AU352" s="24">
        <f t="shared" si="133"/>
        <v>2.3752726857079955</v>
      </c>
    </row>
    <row r="353" spans="1:49">
      <c r="A353">
        <v>18</v>
      </c>
      <c r="B353">
        <v>9</v>
      </c>
      <c r="C353">
        <v>1403.3937696467699</v>
      </c>
      <c r="D353">
        <v>9993.6097877586708</v>
      </c>
      <c r="E353">
        <v>6736.8860152257803</v>
      </c>
      <c r="F353">
        <v>5806.3655341846197</v>
      </c>
      <c r="G353">
        <v>0.92</v>
      </c>
      <c r="H353">
        <v>18.733243400712102</v>
      </c>
      <c r="I353">
        <v>7.1571763113640197</v>
      </c>
      <c r="J353">
        <v>15.7359244565982</v>
      </c>
      <c r="K353">
        <v>14.0499325505341</v>
      </c>
      <c r="L353">
        <v>18.733243400712102</v>
      </c>
      <c r="M353">
        <v>16.057065772039</v>
      </c>
      <c r="N353">
        <f t="shared" si="124"/>
        <v>-20.980530632985271</v>
      </c>
      <c r="O353">
        <f t="shared" si="125"/>
        <v>-9.2318128483065323</v>
      </c>
      <c r="P353">
        <f t="shared" si="115"/>
        <v>-0.21655903273581101</v>
      </c>
      <c r="Q353">
        <f t="shared" si="116"/>
        <v>-2.089609453116966</v>
      </c>
      <c r="R353">
        <f t="shared" si="117"/>
        <v>-1.7340301866762369</v>
      </c>
      <c r="S353">
        <f t="shared" si="114"/>
        <v>7.731634560365779E-10</v>
      </c>
      <c r="T353">
        <f t="shared" si="114"/>
        <v>9.7875641606668545E-5</v>
      </c>
      <c r="U353">
        <f t="shared" si="114"/>
        <v>0.80528499534310705</v>
      </c>
      <c r="V353">
        <f t="shared" si="114"/>
        <v>0.12373545087685354</v>
      </c>
      <c r="W353">
        <f t="shared" si="114"/>
        <v>0.17657135853325126</v>
      </c>
      <c r="X353">
        <f t="shared" si="126"/>
        <v>1.1056896811679819</v>
      </c>
      <c r="Y353">
        <f t="shared" si="127"/>
        <v>0.10046928612507941</v>
      </c>
      <c r="Z353">
        <f t="shared" si="118"/>
        <v>6.9925899572460152E-10</v>
      </c>
      <c r="AA353">
        <f t="shared" si="118"/>
        <v>8.8519991887125871E-5</v>
      </c>
      <c r="AB353">
        <f t="shared" si="118"/>
        <v>0.72831012992040767</v>
      </c>
      <c r="AC353">
        <f t="shared" si="118"/>
        <v>0.111907936724296</v>
      </c>
      <c r="AD353">
        <f t="shared" si="118"/>
        <v>0.15969341266415024</v>
      </c>
      <c r="AE353">
        <f t="shared" si="129"/>
        <v>1</v>
      </c>
      <c r="AF353" s="15">
        <f t="shared" si="130"/>
        <v>8.82715987268476</v>
      </c>
      <c r="AG353">
        <f t="shared" si="131"/>
        <v>7313.5814629351598</v>
      </c>
      <c r="AI353">
        <f t="shared" si="132"/>
        <v>1.773228954819317E-2</v>
      </c>
      <c r="AK353">
        <f t="shared" si="119"/>
        <v>1.2399462981367404E-11</v>
      </c>
      <c r="AL353">
        <f t="shared" si="120"/>
        <v>1.5696621269462262E-6</v>
      </c>
      <c r="AM353">
        <f t="shared" si="121"/>
        <v>1.2914606104630855E-2</v>
      </c>
      <c r="AN353">
        <f t="shared" si="122"/>
        <v>1.9843839367360964E-3</v>
      </c>
      <c r="AO353">
        <f t="shared" si="123"/>
        <v>2.8317298322998101E-3</v>
      </c>
      <c r="AQ353" s="23">
        <f t="shared" si="133"/>
        <v>8.7006645475083891E-9</v>
      </c>
      <c r="AR353">
        <f t="shared" si="133"/>
        <v>1.1014270247034156E-3</v>
      </c>
      <c r="AS353">
        <f t="shared" si="133"/>
        <v>9.0621388723405403</v>
      </c>
      <c r="AT353">
        <f t="shared" si="133"/>
        <v>1.3924360267012839</v>
      </c>
      <c r="AU353" s="24">
        <f t="shared" si="133"/>
        <v>1.9870160019862231</v>
      </c>
    </row>
    <row r="354" spans="1:49">
      <c r="A354">
        <v>18</v>
      </c>
      <c r="B354">
        <v>10</v>
      </c>
      <c r="C354">
        <v>1403.3937696467699</v>
      </c>
      <c r="D354">
        <v>9993.6097877586708</v>
      </c>
      <c r="E354">
        <v>15653.849400851201</v>
      </c>
      <c r="F354">
        <v>10723.919758195199</v>
      </c>
      <c r="G354">
        <v>0.92</v>
      </c>
      <c r="H354">
        <v>18.427961832297999</v>
      </c>
      <c r="I354">
        <v>7.3498657240066096</v>
      </c>
      <c r="J354">
        <v>15.4794879391303</v>
      </c>
      <c r="K354">
        <v>13.8209713742235</v>
      </c>
      <c r="L354">
        <v>18.427961832297999</v>
      </c>
      <c r="M354">
        <v>15.7953958562554</v>
      </c>
      <c r="N354">
        <f t="shared" si="124"/>
        <v>-20.614192750888346</v>
      </c>
      <c r="O354">
        <f t="shared" si="125"/>
        <v>-9.048643907258068</v>
      </c>
      <c r="P354">
        <f t="shared" si="115"/>
        <v>-0.18999953628377997</v>
      </c>
      <c r="Q354">
        <f t="shared" si="116"/>
        <v>-2.0667133354859062</v>
      </c>
      <c r="R354">
        <f t="shared" si="117"/>
        <v>-1.7114632948456294</v>
      </c>
      <c r="S354">
        <f t="shared" si="114"/>
        <v>1.1152438561401691E-9</v>
      </c>
      <c r="T354">
        <f t="shared" si="114"/>
        <v>1.1755033804138705E-4</v>
      </c>
      <c r="U354">
        <f t="shared" si="114"/>
        <v>0.82695951741781493</v>
      </c>
      <c r="V354">
        <f t="shared" si="114"/>
        <v>0.12660119432296071</v>
      </c>
      <c r="W354">
        <f t="shared" si="114"/>
        <v>0.1806013261784134</v>
      </c>
      <c r="X354">
        <f t="shared" si="126"/>
        <v>1.1342795893724742</v>
      </c>
      <c r="Y354">
        <f t="shared" si="127"/>
        <v>0.12599772639158527</v>
      </c>
      <c r="Z354">
        <f t="shared" si="118"/>
        <v>9.8321777680683083E-10</v>
      </c>
      <c r="AA354">
        <f t="shared" si="118"/>
        <v>1.0363435888537876E-4</v>
      </c>
      <c r="AB354">
        <f t="shared" si="118"/>
        <v>0.72906144584274835</v>
      </c>
      <c r="AC354">
        <f t="shared" si="118"/>
        <v>0.11161374630129881</v>
      </c>
      <c r="AD354">
        <f t="shared" si="118"/>
        <v>0.15922117251384979</v>
      </c>
      <c r="AE354">
        <f t="shared" si="129"/>
        <v>1</v>
      </c>
      <c r="AF354" s="15">
        <f t="shared" si="130"/>
        <v>9.4782276004781938</v>
      </c>
      <c r="AG354">
        <f t="shared" si="131"/>
        <v>14277.298094923319</v>
      </c>
      <c r="AI354">
        <f t="shared" si="132"/>
        <v>3.4616307354761122E-2</v>
      </c>
      <c r="AK354">
        <f t="shared" si="119"/>
        <v>3.4035368758610178E-11</v>
      </c>
      <c r="AL354">
        <f t="shared" si="120"/>
        <v>3.5874388196898906E-6</v>
      </c>
      <c r="AM354">
        <f t="shared" si="121"/>
        <v>2.5237415089799108E-2</v>
      </c>
      <c r="AN354">
        <f t="shared" si="122"/>
        <v>3.8636557469820918E-3</v>
      </c>
      <c r="AO354">
        <f t="shared" si="123"/>
        <v>5.5116490451248678E-3</v>
      </c>
      <c r="AQ354" s="23">
        <f t="shared" si="133"/>
        <v>2.3882512231731922E-8</v>
      </c>
      <c r="AR354">
        <f t="shared" si="133"/>
        <v>2.5172946442708773E-3</v>
      </c>
      <c r="AS354">
        <f t="shared" si="133"/>
        <v>17.709015549506724</v>
      </c>
      <c r="AT354">
        <f t="shared" si="133"/>
        <v>2.7111152016873024</v>
      </c>
      <c r="AU354" s="24">
        <f t="shared" si="133"/>
        <v>3.867506965203904</v>
      </c>
    </row>
    <row r="355" spans="1:49">
      <c r="A355">
        <v>18</v>
      </c>
      <c r="B355">
        <v>11</v>
      </c>
      <c r="C355">
        <v>1403.3937696467699</v>
      </c>
      <c r="D355">
        <v>9993.6097877586708</v>
      </c>
      <c r="E355">
        <v>10891.4480381786</v>
      </c>
      <c r="F355">
        <v>9022.5382886068801</v>
      </c>
      <c r="G355">
        <v>0.92</v>
      </c>
      <c r="H355">
        <v>14.7517740159537</v>
      </c>
      <c r="I355">
        <v>7.6711570706084098</v>
      </c>
      <c r="J355">
        <v>12.391490173401101</v>
      </c>
      <c r="K355">
        <v>11.0638305119652</v>
      </c>
      <c r="L355">
        <v>15</v>
      </c>
      <c r="M355">
        <v>12.6443777279603</v>
      </c>
      <c r="N355">
        <f t="shared" si="124"/>
        <v>-16.202767371275186</v>
      </c>
      <c r="O355">
        <f t="shared" si="125"/>
        <v>-6.8429312174514889</v>
      </c>
      <c r="P355">
        <f t="shared" si="115"/>
        <v>0.12982880373817796</v>
      </c>
      <c r="Q355">
        <f t="shared" si="116"/>
        <v>-1.7909992492600759</v>
      </c>
      <c r="R355">
        <f t="shared" si="117"/>
        <v>-1.3921530372140283</v>
      </c>
      <c r="S355">
        <f t="shared" si="114"/>
        <v>9.1881386282146064E-8</v>
      </c>
      <c r="T355">
        <f t="shared" si="114"/>
        <v>1.0669712865745231E-3</v>
      </c>
      <c r="U355">
        <f t="shared" si="114"/>
        <v>1.1386334368500697</v>
      </c>
      <c r="V355">
        <f t="shared" si="114"/>
        <v>0.16679341816806983</v>
      </c>
      <c r="W355">
        <f t="shared" si="114"/>
        <v>0.24853961312051639</v>
      </c>
      <c r="X355">
        <f t="shared" si="126"/>
        <v>1.5550335313066168</v>
      </c>
      <c r="Y355">
        <f t="shared" si="127"/>
        <v>0.44149710893994032</v>
      </c>
      <c r="Z355">
        <f t="shared" si="118"/>
        <v>5.9086434107271458E-8</v>
      </c>
      <c r="AA355">
        <f t="shared" si="118"/>
        <v>6.8614037259891148E-4</v>
      </c>
      <c r="AB355">
        <f t="shared" si="118"/>
        <v>0.732224362964915</v>
      </c>
      <c r="AC355">
        <f t="shared" si="118"/>
        <v>0.10726033542692914</v>
      </c>
      <c r="AD355">
        <f t="shared" si="118"/>
        <v>0.1598291021491228</v>
      </c>
      <c r="AE355">
        <f t="shared" si="129"/>
        <v>1</v>
      </c>
      <c r="AF355" s="15">
        <f t="shared" si="130"/>
        <v>9.2739023690630891</v>
      </c>
      <c r="AG355">
        <f t="shared" si="131"/>
        <v>14515.180986664869</v>
      </c>
      <c r="AI355">
        <f t="shared" si="132"/>
        <v>3.5193071056143319E-2</v>
      </c>
      <c r="AK355">
        <f t="shared" si="119"/>
        <v>2.0794330739913346E-9</v>
      </c>
      <c r="AL355">
        <f t="shared" si="120"/>
        <v>2.4147386887362144E-5</v>
      </c>
      <c r="AM355">
        <f t="shared" si="121"/>
        <v>2.5769224034863529E-2</v>
      </c>
      <c r="AN355">
        <f t="shared" si="122"/>
        <v>3.774820606185684E-3</v>
      </c>
      <c r="AO355">
        <f t="shared" si="123"/>
        <v>5.6248769487736673E-3</v>
      </c>
      <c r="AQ355" s="23">
        <f t="shared" si="133"/>
        <v>1.4591317102184347E-6</v>
      </c>
      <c r="AR355">
        <f t="shared" si="133"/>
        <v>1.6944146155487071E-2</v>
      </c>
      <c r="AS355">
        <f t="shared" si="133"/>
        <v>18.082184229579635</v>
      </c>
      <c r="AT355">
        <f t="shared" si="133"/>
        <v>2.648779860127616</v>
      </c>
      <c r="AU355" s="24">
        <f t="shared" si="133"/>
        <v>3.9469586324693489</v>
      </c>
    </row>
    <row r="356" spans="1:49">
      <c r="A356">
        <v>18</v>
      </c>
      <c r="B356">
        <v>12</v>
      </c>
      <c r="C356">
        <v>1403.3937696467699</v>
      </c>
      <c r="D356">
        <v>9993.6097877586708</v>
      </c>
      <c r="E356">
        <v>19775.635773132999</v>
      </c>
      <c r="F356">
        <v>19400.363349273801</v>
      </c>
      <c r="G356">
        <v>0.92</v>
      </c>
      <c r="H356">
        <v>13.581376309591001</v>
      </c>
      <c r="I356">
        <v>7.8009886150253003</v>
      </c>
      <c r="J356">
        <v>11.408356100056499</v>
      </c>
      <c r="K356">
        <v>10.1860322321933</v>
      </c>
      <c r="L356">
        <v>15</v>
      </c>
      <c r="M356">
        <v>11.6411796939352</v>
      </c>
      <c r="N356">
        <f t="shared" si="124"/>
        <v>-14.79829012363995</v>
      </c>
      <c r="O356">
        <f t="shared" si="125"/>
        <v>-6.1406925936338697</v>
      </c>
      <c r="P356">
        <f t="shared" si="115"/>
        <v>0.23165340419172209</v>
      </c>
      <c r="Q356">
        <f t="shared" si="116"/>
        <v>-1.7032194212828862</v>
      </c>
      <c r="R356">
        <f t="shared" si="117"/>
        <v>-1.3458880818452801</v>
      </c>
      <c r="S356">
        <f t="shared" si="114"/>
        <v>3.7426934548499622E-7</v>
      </c>
      <c r="T356">
        <f t="shared" si="114"/>
        <v>2.1534316486420883E-3</v>
      </c>
      <c r="U356">
        <f t="shared" si="114"/>
        <v>1.2606827057561383</v>
      </c>
      <c r="V356">
        <f t="shared" si="114"/>
        <v>0.18209633453974311</v>
      </c>
      <c r="W356">
        <f t="shared" si="114"/>
        <v>0.26030842998749099</v>
      </c>
      <c r="X356">
        <f t="shared" si="126"/>
        <v>1.7052412762013598</v>
      </c>
      <c r="Y356">
        <f t="shared" si="127"/>
        <v>0.53370661169228695</v>
      </c>
      <c r="Z356">
        <f t="shared" si="118"/>
        <v>2.1948175352565264E-7</v>
      </c>
      <c r="AA356">
        <f t="shared" si="118"/>
        <v>1.2628310601530413E-3</v>
      </c>
      <c r="AB356">
        <f t="shared" si="118"/>
        <v>0.73929872760555515</v>
      </c>
      <c r="AC356">
        <f t="shared" si="118"/>
        <v>0.10678625780475223</v>
      </c>
      <c r="AD356">
        <f t="shared" si="118"/>
        <v>0.15265196404778617</v>
      </c>
      <c r="AE356">
        <f t="shared" si="129"/>
        <v>1.0000000000000002</v>
      </c>
      <c r="AF356" s="15">
        <f t="shared" si="130"/>
        <v>10.015328914256084</v>
      </c>
      <c r="AG356">
        <f t="shared" si="131"/>
        <v>32497.665742823847</v>
      </c>
      <c r="AI356">
        <f t="shared" si="132"/>
        <v>7.8792862500075417E-2</v>
      </c>
      <c r="AK356">
        <f t="shared" si="119"/>
        <v>1.7293595626822191E-8</v>
      </c>
      <c r="AL356">
        <f t="shared" si="120"/>
        <v>9.9502074083463048E-5</v>
      </c>
      <c r="AM356">
        <f t="shared" si="121"/>
        <v>5.8251462990705216E-2</v>
      </c>
      <c r="AN356">
        <f t="shared" si="122"/>
        <v>8.4139949281074478E-3</v>
      </c>
      <c r="AO356">
        <f t="shared" si="123"/>
        <v>1.2027885213583672E-2</v>
      </c>
      <c r="AQ356" s="23">
        <f t="shared" si="133"/>
        <v>1.2134862178736445E-5</v>
      </c>
      <c r="AR356">
        <f t="shared" si="133"/>
        <v>6.982029541783169E-2</v>
      </c>
      <c r="AS356">
        <f t="shared" si="133"/>
        <v>40.874870116982549</v>
      </c>
      <c r="AT356">
        <f t="shared" si="133"/>
        <v>5.9040740299727572</v>
      </c>
      <c r="AU356" s="24">
        <f t="shared" si="133"/>
        <v>8.4399295853849168</v>
      </c>
    </row>
    <row r="357" spans="1:49">
      <c r="A357">
        <v>18</v>
      </c>
      <c r="B357">
        <v>13</v>
      </c>
      <c r="C357">
        <v>1403.3937696467699</v>
      </c>
      <c r="D357">
        <v>9993.6097877586708</v>
      </c>
      <c r="E357">
        <v>6227.3736275196297</v>
      </c>
      <c r="F357">
        <v>4568.4500073733298</v>
      </c>
      <c r="G357">
        <v>0.92</v>
      </c>
      <c r="H357">
        <v>11.158831326597801</v>
      </c>
      <c r="I357">
        <v>7.5652462049924099</v>
      </c>
      <c r="J357">
        <v>9.3734183143420999</v>
      </c>
      <c r="K357">
        <v>8.3691234949483206</v>
      </c>
      <c r="L357">
        <v>15</v>
      </c>
      <c r="M357">
        <v>9.5647125656552205</v>
      </c>
      <c r="N357">
        <f t="shared" si="124"/>
        <v>-11.891236144048111</v>
      </c>
      <c r="O357">
        <f t="shared" si="125"/>
        <v>-4.6871656038379506</v>
      </c>
      <c r="P357">
        <f t="shared" si="115"/>
        <v>0.44241481771214086</v>
      </c>
      <c r="Q357">
        <f t="shared" si="116"/>
        <v>-1.521528547558388</v>
      </c>
      <c r="R357">
        <f t="shared" si="117"/>
        <v>-1.2349924531302943</v>
      </c>
      <c r="S357">
        <f t="shared" si="114"/>
        <v>6.8501764695209602E-6</v>
      </c>
      <c r="T357">
        <f t="shared" si="114"/>
        <v>9.2127618011245554E-3</v>
      </c>
      <c r="U357">
        <f t="shared" si="114"/>
        <v>1.5564612542360901</v>
      </c>
      <c r="V357">
        <f t="shared" si="114"/>
        <v>0.21837783080681858</v>
      </c>
      <c r="W357">
        <f t="shared" si="114"/>
        <v>0.29083695726819137</v>
      </c>
      <c r="X357">
        <f t="shared" si="126"/>
        <v>2.074895654288694</v>
      </c>
      <c r="Y357">
        <f t="shared" si="127"/>
        <v>0.72991086532843752</v>
      </c>
      <c r="Z357">
        <f t="shared" si="118"/>
        <v>3.3014558854379139E-6</v>
      </c>
      <c r="AA357">
        <f t="shared" si="118"/>
        <v>4.440108485495301E-3</v>
      </c>
      <c r="AB357">
        <f t="shared" si="118"/>
        <v>0.75013953160438263</v>
      </c>
      <c r="AC357">
        <f t="shared" si="118"/>
        <v>0.10524762069622332</v>
      </c>
      <c r="AD357">
        <f t="shared" si="118"/>
        <v>0.1401694377580133</v>
      </c>
      <c r="AE357">
        <f t="shared" si="129"/>
        <v>0.99999999999999989</v>
      </c>
      <c r="AF357" s="15">
        <f t="shared" si="130"/>
        <v>8.6129679999005333</v>
      </c>
      <c r="AG357">
        <f t="shared" si="131"/>
        <v>9171.9537883944631</v>
      </c>
      <c r="AI357">
        <f t="shared" si="132"/>
        <v>2.2238043169780414E-2</v>
      </c>
      <c r="AK357">
        <f t="shared" si="119"/>
        <v>7.3417918503493956E-8</v>
      </c>
      <c r="AL357">
        <f t="shared" si="120"/>
        <v>9.8739324178952838E-5</v>
      </c>
      <c r="AM357">
        <f t="shared" si="121"/>
        <v>1.6681635287177119E-2</v>
      </c>
      <c r="AN357">
        <f t="shared" si="122"/>
        <v>2.3405011325592887E-3</v>
      </c>
      <c r="AO357">
        <f t="shared" si="123"/>
        <v>3.1170940079465487E-3</v>
      </c>
      <c r="AQ357" s="23">
        <f t="shared" si="133"/>
        <v>5.1517124704118859E-5</v>
      </c>
      <c r="AR357">
        <f t="shared" si="133"/>
        <v>6.9285076185937544E-2</v>
      </c>
      <c r="AS357">
        <f t="shared" si="133"/>
        <v>11.705451514772037</v>
      </c>
      <c r="AT357">
        <f t="shared" si="133"/>
        <v>1.6423223536424572</v>
      </c>
      <c r="AU357" s="24">
        <f t="shared" si="133"/>
        <v>2.1872551550777328</v>
      </c>
    </row>
    <row r="358" spans="1:49">
      <c r="A358">
        <v>18</v>
      </c>
      <c r="B358">
        <v>14</v>
      </c>
      <c r="C358">
        <v>1403.3937696467699</v>
      </c>
      <c r="D358">
        <v>9993.6097877586708</v>
      </c>
      <c r="E358">
        <v>17670.048517895</v>
      </c>
      <c r="F358">
        <v>16690.792978189998</v>
      </c>
      <c r="G358">
        <v>0.92</v>
      </c>
      <c r="H358">
        <v>8.9870075508425806</v>
      </c>
      <c r="I358">
        <v>6.8201942258608499</v>
      </c>
      <c r="J358">
        <v>7.5490863427077901</v>
      </c>
      <c r="K358">
        <v>6.7402556631319603</v>
      </c>
      <c r="L358">
        <v>15</v>
      </c>
      <c r="M358">
        <v>7.7031493292936499</v>
      </c>
      <c r="N358">
        <f t="shared" si="124"/>
        <v>-9.2850476131418471</v>
      </c>
      <c r="O358">
        <f t="shared" si="125"/>
        <v>-3.3840713383848184</v>
      </c>
      <c r="P358">
        <f t="shared" si="115"/>
        <v>0.63136348620283789</v>
      </c>
      <c r="Q358">
        <f t="shared" si="116"/>
        <v>-1.3586417643767521</v>
      </c>
      <c r="R358">
        <f t="shared" si="117"/>
        <v>-1.1195627319382691</v>
      </c>
      <c r="S358">
        <f t="shared" si="114"/>
        <v>9.2801513119144947E-5</v>
      </c>
      <c r="T358">
        <f t="shared" si="114"/>
        <v>3.3909117824506035E-2</v>
      </c>
      <c r="U358">
        <f t="shared" si="114"/>
        <v>1.8801724215048548</v>
      </c>
      <c r="V358">
        <f t="shared" si="114"/>
        <v>0.25700961961554103</v>
      </c>
      <c r="W358">
        <f t="shared" si="114"/>
        <v>0.32642249755385949</v>
      </c>
      <c r="X358">
        <f t="shared" si="126"/>
        <v>2.4976064580118802</v>
      </c>
      <c r="Y358">
        <f t="shared" si="127"/>
        <v>0.91533285646269924</v>
      </c>
      <c r="Z358">
        <f t="shared" si="118"/>
        <v>3.7156179197669068E-5</v>
      </c>
      <c r="AA358">
        <f t="shared" si="118"/>
        <v>1.3576645638359709E-2</v>
      </c>
      <c r="AB358">
        <f t="shared" si="118"/>
        <v>0.75278970210602791</v>
      </c>
      <c r="AC358">
        <f t="shared" si="118"/>
        <v>0.10290236830189944</v>
      </c>
      <c r="AD358">
        <f t="shared" si="118"/>
        <v>0.13069412777451539</v>
      </c>
      <c r="AE358">
        <f t="shared" si="129"/>
        <v>1</v>
      </c>
      <c r="AF358" s="15">
        <f t="shared" si="130"/>
        <v>9.8699979981782864</v>
      </c>
      <c r="AG358">
        <f t="shared" si="131"/>
        <v>36707.302692765312</v>
      </c>
      <c r="AI358">
        <f t="shared" si="132"/>
        <v>8.8999421580252383E-2</v>
      </c>
      <c r="AK358">
        <f t="shared" si="119"/>
        <v>3.306878456724753E-6</v>
      </c>
      <c r="AL358">
        <f t="shared" si="120"/>
        <v>1.2083136088140705E-3</v>
      </c>
      <c r="AM358">
        <f t="shared" si="121"/>
        <v>6.6997848059006979E-2</v>
      </c>
      <c r="AN358">
        <f t="shared" si="122"/>
        <v>9.1582512581071477E-3</v>
      </c>
      <c r="AO358">
        <f t="shared" si="123"/>
        <v>1.1631701775867467E-2</v>
      </c>
      <c r="AQ358" s="23">
        <f t="shared" si="133"/>
        <v>2.3204263115733218E-3</v>
      </c>
      <c r="AR358">
        <f t="shared" si="133"/>
        <v>0.84786989519453537</v>
      </c>
      <c r="AS358">
        <f t="shared" si="133"/>
        <v>47.012181272875665</v>
      </c>
      <c r="AT358">
        <f t="shared" si="133"/>
        <v>6.4263163782436319</v>
      </c>
      <c r="AU358" s="24">
        <f t="shared" si="133"/>
        <v>8.1619289013208363</v>
      </c>
    </row>
    <row r="359" spans="1:49">
      <c r="A359">
        <v>18</v>
      </c>
      <c r="B359">
        <v>15</v>
      </c>
      <c r="C359">
        <v>1403.3937696467699</v>
      </c>
      <c r="D359">
        <v>9993.6097877586708</v>
      </c>
      <c r="E359">
        <v>19842.180276010698</v>
      </c>
      <c r="F359">
        <v>16403.885489804201</v>
      </c>
      <c r="G359">
        <v>0.92</v>
      </c>
      <c r="H359">
        <v>6.7481467349213196</v>
      </c>
      <c r="I359">
        <v>7.4656336511092398</v>
      </c>
      <c r="J359">
        <v>5.6684432573339203</v>
      </c>
      <c r="K359">
        <v>5.0611100511910001</v>
      </c>
      <c r="L359">
        <v>15</v>
      </c>
      <c r="M359">
        <v>5.78412577278971</v>
      </c>
      <c r="N359">
        <f t="shared" si="124"/>
        <v>-6.5984146340363328</v>
      </c>
      <c r="O359">
        <f t="shared" si="125"/>
        <v>-2.0407548488320613</v>
      </c>
      <c r="P359">
        <f t="shared" si="115"/>
        <v>0.82614437718798905</v>
      </c>
      <c r="Q359">
        <f t="shared" si="116"/>
        <v>-1.1907272031826559</v>
      </c>
      <c r="R359">
        <f t="shared" si="117"/>
        <v>-1.0429747368705238</v>
      </c>
      <c r="S359">
        <f t="shared" si="114"/>
        <v>1.3625264292009417E-3</v>
      </c>
      <c r="T359">
        <f t="shared" si="114"/>
        <v>0.12993059589353459</v>
      </c>
      <c r="U359">
        <f t="shared" si="114"/>
        <v>2.2844935923675407</v>
      </c>
      <c r="V359">
        <f t="shared" si="114"/>
        <v>0.30400011381557218</v>
      </c>
      <c r="W359">
        <f t="shared" si="114"/>
        <v>0.35240480960549592</v>
      </c>
      <c r="X359">
        <f t="shared" si="126"/>
        <v>3.0721916381113443</v>
      </c>
      <c r="Y359">
        <f t="shared" si="127"/>
        <v>1.1223911955374406</v>
      </c>
      <c r="Z359">
        <f t="shared" si="118"/>
        <v>4.4350307197586357E-4</v>
      </c>
      <c r="AA359">
        <f t="shared" si="118"/>
        <v>4.2292477553063881E-2</v>
      </c>
      <c r="AB359">
        <f t="shared" si="118"/>
        <v>0.74360387028849295</v>
      </c>
      <c r="AC359">
        <f t="shared" si="118"/>
        <v>9.8952197527123933E-2</v>
      </c>
      <c r="AD359">
        <f t="shared" si="118"/>
        <v>0.11470795155934339</v>
      </c>
      <c r="AE359">
        <f t="shared" si="129"/>
        <v>1</v>
      </c>
      <c r="AF359" s="15">
        <f t="shared" si="130"/>
        <v>9.8720078519071119</v>
      </c>
      <c r="AG359">
        <f t="shared" si="131"/>
        <v>42517.9529803185</v>
      </c>
      <c r="AI359">
        <f t="shared" si="132"/>
        <v>0.10308774942405459</v>
      </c>
      <c r="AK359">
        <f t="shared" si="119"/>
        <v>4.5719733552646273E-5</v>
      </c>
      <c r="AL359">
        <f t="shared" si="120"/>
        <v>4.3598363285127029E-3</v>
      </c>
      <c r="AM359">
        <f t="shared" si="121"/>
        <v>7.665644945105736E-2</v>
      </c>
      <c r="AN359">
        <f t="shared" si="122"/>
        <v>1.0200759343635707E-2</v>
      </c>
      <c r="AO359">
        <f t="shared" si="123"/>
        <v>1.1824984567296184E-2</v>
      </c>
      <c r="AQ359" s="23">
        <f t="shared" si="133"/>
        <v>3.2081394608847083E-2</v>
      </c>
      <c r="AR359">
        <f t="shared" si="133"/>
        <v>3.0592835700571874</v>
      </c>
      <c r="AS359">
        <f t="shared" si="133"/>
        <v>53.789591781428229</v>
      </c>
      <c r="AT359">
        <f t="shared" si="133"/>
        <v>7.1578410542622128</v>
      </c>
      <c r="AU359" s="24">
        <f t="shared" si="133"/>
        <v>8.297554833956335</v>
      </c>
    </row>
    <row r="360" spans="1:49">
      <c r="A360">
        <v>18</v>
      </c>
      <c r="B360">
        <v>16</v>
      </c>
      <c r="C360">
        <v>1403.3937696467699</v>
      </c>
      <c r="D360">
        <v>9993.6097877586708</v>
      </c>
      <c r="E360">
        <v>12576.9110439045</v>
      </c>
      <c r="F360">
        <v>7323.1631650911904</v>
      </c>
      <c r="G360">
        <v>0.92</v>
      </c>
      <c r="H360">
        <v>5.3567434229686501</v>
      </c>
      <c r="I360">
        <v>7.62150305708475</v>
      </c>
      <c r="J360">
        <v>4.4996644752936801</v>
      </c>
      <c r="K360">
        <v>4.0175575672264996</v>
      </c>
      <c r="L360">
        <v>15</v>
      </c>
      <c r="M360">
        <v>4.5914943625445597</v>
      </c>
      <c r="N360">
        <f t="shared" si="124"/>
        <v>-4.9287306596931284</v>
      </c>
      <c r="O360">
        <f t="shared" si="125"/>
        <v>-1.2059128616604595</v>
      </c>
      <c r="P360">
        <f t="shared" si="115"/>
        <v>0.94719646532787105</v>
      </c>
      <c r="Q360">
        <f t="shared" si="116"/>
        <v>-1.0863719547862059</v>
      </c>
      <c r="R360">
        <f t="shared" si="117"/>
        <v>-0.98801924853753142</v>
      </c>
      <c r="S360">
        <f t="shared" si="114"/>
        <v>7.2356819974940031E-3</v>
      </c>
      <c r="T360">
        <f t="shared" si="114"/>
        <v>0.29941854700808757</v>
      </c>
      <c r="U360">
        <f t="shared" si="114"/>
        <v>2.5784706847334227</v>
      </c>
      <c r="V360">
        <f t="shared" si="114"/>
        <v>0.33743851778640244</v>
      </c>
      <c r="W360">
        <f t="shared" si="114"/>
        <v>0.37231342149531549</v>
      </c>
      <c r="X360">
        <f t="shared" si="126"/>
        <v>3.5948768530207222</v>
      </c>
      <c r="Y360">
        <f t="shared" si="127"/>
        <v>1.2795097355155607</v>
      </c>
      <c r="Z360">
        <f t="shared" si="118"/>
        <v>2.0127760402735258E-3</v>
      </c>
      <c r="AA360">
        <f t="shared" si="118"/>
        <v>8.329034880749546E-2</v>
      </c>
      <c r="AB360">
        <f t="shared" si="118"/>
        <v>0.7172625906689325</v>
      </c>
      <c r="AC360">
        <f t="shared" si="118"/>
        <v>9.3866502687806344E-2</v>
      </c>
      <c r="AD360">
        <f t="shared" si="118"/>
        <v>0.1035677817954921</v>
      </c>
      <c r="AE360">
        <f t="shared" si="129"/>
        <v>1</v>
      </c>
      <c r="AF360" s="15">
        <f t="shared" si="130"/>
        <v>9.1280125360663948</v>
      </c>
      <c r="AG360">
        <f t="shared" si="131"/>
        <v>22554.036946528275</v>
      </c>
      <c r="AI360">
        <f t="shared" si="132"/>
        <v>5.4683839325962755E-2</v>
      </c>
      <c r="AK360">
        <f t="shared" si="119"/>
        <v>1.1006632158546503E-4</v>
      </c>
      <c r="AL360">
        <f t="shared" si="120"/>
        <v>4.554636051592475E-3</v>
      </c>
      <c r="AM360">
        <f t="shared" si="121"/>
        <v>3.9222672262663696E-2</v>
      </c>
      <c r="AN360">
        <f t="shared" si="122"/>
        <v>5.132980751070053E-3</v>
      </c>
      <c r="AO360">
        <f t="shared" si="123"/>
        <v>5.6634839390510604E-3</v>
      </c>
      <c r="AQ360" s="23">
        <f t="shared" si="133"/>
        <v>7.7233194980489708E-2</v>
      </c>
      <c r="AR360">
        <f t="shared" si="133"/>
        <v>3.1959739289067217</v>
      </c>
      <c r="AS360">
        <f t="shared" si="133"/>
        <v>27.522426941159704</v>
      </c>
      <c r="AT360">
        <f t="shared" si="133"/>
        <v>3.6017966028842552</v>
      </c>
      <c r="AU360" s="24">
        <f t="shared" si="133"/>
        <v>3.9740490372794026</v>
      </c>
    </row>
    <row r="361" spans="1:49">
      <c r="A361">
        <v>18</v>
      </c>
      <c r="B361">
        <v>17</v>
      </c>
      <c r="C361">
        <v>1403.3937696467699</v>
      </c>
      <c r="D361">
        <v>9993.6097877586708</v>
      </c>
      <c r="E361">
        <v>5608.6090709096197</v>
      </c>
      <c r="F361">
        <v>4747.0148078372004</v>
      </c>
      <c r="G361">
        <v>0.92</v>
      </c>
      <c r="H361">
        <v>3.0338616650243502</v>
      </c>
      <c r="I361">
        <v>7.2330910898899203</v>
      </c>
      <c r="J361">
        <v>2.5484437986204602</v>
      </c>
      <c r="K361">
        <v>2.2753962487682702</v>
      </c>
      <c r="L361">
        <v>15</v>
      </c>
      <c r="M361">
        <v>2.60045285573517</v>
      </c>
      <c r="N361">
        <f t="shared" si="124"/>
        <v>-2.1412725501599699</v>
      </c>
      <c r="O361">
        <f t="shared" si="125"/>
        <v>0.18781619310611997</v>
      </c>
      <c r="P361">
        <f t="shared" si="115"/>
        <v>1.1492871782690259</v>
      </c>
      <c r="Q361">
        <f t="shared" si="116"/>
        <v>-0.912155822940383</v>
      </c>
      <c r="R361">
        <f t="shared" si="117"/>
        <v>-0.87681481418121709</v>
      </c>
      <c r="S361">
        <f t="shared" si="114"/>
        <v>0.11750521655625382</v>
      </c>
      <c r="T361">
        <f t="shared" si="114"/>
        <v>1.2066117114148891</v>
      </c>
      <c r="U361">
        <f t="shared" si="114"/>
        <v>3.1559424833248304</v>
      </c>
      <c r="V361">
        <f t="shared" si="114"/>
        <v>0.4016573877858623</v>
      </c>
      <c r="W361">
        <f t="shared" si="114"/>
        <v>0.41610617863655591</v>
      </c>
      <c r="X361">
        <f t="shared" si="126"/>
        <v>5.2978229777183916</v>
      </c>
      <c r="Y361">
        <f t="shared" si="127"/>
        <v>1.6672959772524638</v>
      </c>
      <c r="Z361">
        <f t="shared" si="118"/>
        <v>2.2179906170979626E-2</v>
      </c>
      <c r="AA361">
        <f t="shared" si="118"/>
        <v>0.22775613992571331</v>
      </c>
      <c r="AB361">
        <f t="shared" si="118"/>
        <v>0.59570553727410447</v>
      </c>
      <c r="AC361">
        <f t="shared" si="118"/>
        <v>7.5815554705235488E-2</v>
      </c>
      <c r="AD361">
        <f t="shared" si="118"/>
        <v>7.8542861923967103E-2</v>
      </c>
      <c r="AE361">
        <f t="shared" si="129"/>
        <v>1</v>
      </c>
      <c r="AF361" s="15">
        <f t="shared" si="130"/>
        <v>8.6284315092255301</v>
      </c>
      <c r="AG361">
        <f t="shared" si="131"/>
        <v>17953.470059345018</v>
      </c>
      <c r="AI361">
        <f t="shared" si="132"/>
        <v>4.3529443283093855E-2</v>
      </c>
      <c r="AK361">
        <f t="shared" si="119"/>
        <v>9.6547896769400097E-4</v>
      </c>
      <c r="AL361">
        <f t="shared" si="120"/>
        <v>9.9140979752727256E-3</v>
      </c>
      <c r="AM361">
        <f t="shared" si="121"/>
        <v>2.5930730398198081E-2</v>
      </c>
      <c r="AN361">
        <f t="shared" si="122"/>
        <v>3.3002088885178476E-3</v>
      </c>
      <c r="AO361">
        <f t="shared" si="123"/>
        <v>3.4189270534111978E-3</v>
      </c>
      <c r="AQ361" s="23">
        <f t="shared" si="133"/>
        <v>0.67747358399337798</v>
      </c>
      <c r="AR361">
        <f t="shared" si="133"/>
        <v>6.9566916650826993</v>
      </c>
      <c r="AS361">
        <f t="shared" si="133"/>
        <v>18.195512741610646</v>
      </c>
      <c r="AT361">
        <f t="shared" si="133"/>
        <v>2.3157462963394195</v>
      </c>
      <c r="AU361" s="24">
        <f t="shared" si="133"/>
        <v>2.3990504628170322</v>
      </c>
    </row>
    <row r="362" spans="1:49">
      <c r="A362">
        <v>18</v>
      </c>
      <c r="B362">
        <v>18</v>
      </c>
      <c r="C362">
        <v>1403.3937696467699</v>
      </c>
      <c r="D362">
        <v>9993.6097877586708</v>
      </c>
      <c r="E362">
        <v>1403.3937696467699</v>
      </c>
      <c r="F362">
        <v>9993.6097877586708</v>
      </c>
      <c r="G362">
        <v>0.92</v>
      </c>
      <c r="H362">
        <v>0.80393940247778595</v>
      </c>
      <c r="I362">
        <v>6.9803076438746903</v>
      </c>
      <c r="J362">
        <v>0.67530909808134199</v>
      </c>
      <c r="K362">
        <v>0.60295455185833902</v>
      </c>
      <c r="L362">
        <v>15</v>
      </c>
      <c r="M362">
        <v>0.68909091640953202</v>
      </c>
      <c r="N362">
        <f t="shared" si="124"/>
        <v>0.53463416489590709</v>
      </c>
      <c r="O362">
        <f t="shared" si="125"/>
        <v>1.5257695506340585</v>
      </c>
      <c r="P362">
        <f t="shared" si="115"/>
        <v>1.3432904151105776</v>
      </c>
      <c r="Q362">
        <f t="shared" si="116"/>
        <v>-0.7449116532493899</v>
      </c>
      <c r="R362">
        <f t="shared" si="117"/>
        <v>-0.77366321383447834</v>
      </c>
      <c r="S362">
        <f t="shared" si="114"/>
        <v>1.706823711993285</v>
      </c>
      <c r="T362">
        <f t="shared" si="114"/>
        <v>4.5986811259439335</v>
      </c>
      <c r="U362">
        <f t="shared" si="114"/>
        <v>3.8316304405888886</v>
      </c>
      <c r="V362">
        <f t="shared" si="114"/>
        <v>0.47477624302545562</v>
      </c>
      <c r="W362">
        <f t="shared" si="114"/>
        <v>0.46132005526148956</v>
      </c>
      <c r="X362">
        <f t="shared" si="126"/>
        <v>11.073231576813052</v>
      </c>
      <c r="Y362">
        <f t="shared" si="127"/>
        <v>2.4045306261442678</v>
      </c>
      <c r="Z362">
        <f t="shared" si="118"/>
        <v>0.15413962041282622</v>
      </c>
      <c r="AA362">
        <f t="shared" si="118"/>
        <v>0.4152971148524886</v>
      </c>
      <c r="AB362">
        <f t="shared" si="118"/>
        <v>0.3460263983471803</v>
      </c>
      <c r="AC362">
        <f t="shared" si="118"/>
        <v>4.2876033047084462E-2</v>
      </c>
      <c r="AD362">
        <f t="shared" si="118"/>
        <v>4.1660833340420436E-2</v>
      </c>
      <c r="AE362">
        <f t="shared" si="129"/>
        <v>1</v>
      </c>
      <c r="AF362" s="15">
        <f t="shared" si="130"/>
        <v>9.2305467269012063</v>
      </c>
      <c r="AG362">
        <f t="shared" si="131"/>
        <v>54924.685168022203</v>
      </c>
      <c r="AI362">
        <f t="shared" si="132"/>
        <v>0.13316873896579925</v>
      </c>
      <c r="AK362">
        <f t="shared" si="119"/>
        <v>2.0526578875043038E-2</v>
      </c>
      <c r="AL362">
        <f t="shared" si="120"/>
        <v>5.5304593081040611E-2</v>
      </c>
      <c r="AM362">
        <f t="shared" si="121"/>
        <v>4.6079899116771322E-2</v>
      </c>
      <c r="AN362">
        <f t="shared" si="122"/>
        <v>5.7097472527361734E-3</v>
      </c>
      <c r="AO362">
        <f t="shared" si="123"/>
        <v>5.5479206402081153E-3</v>
      </c>
      <c r="AQ362" s="23">
        <f t="shared" si="133"/>
        <v>14.403436452699202</v>
      </c>
      <c r="AR362">
        <f t="shared" si="133"/>
        <v>38.807060681391128</v>
      </c>
      <c r="AS362">
        <f t="shared" si="133"/>
        <v>32.334121663214283</v>
      </c>
      <c r="AT362">
        <f t="shared" si="133"/>
        <v>4.0065118603738537</v>
      </c>
      <c r="AU362" s="24">
        <f t="shared" si="133"/>
        <v>3.8929586304813939</v>
      </c>
    </row>
    <row r="363" spans="1:49">
      <c r="A363">
        <v>18</v>
      </c>
      <c r="B363">
        <v>19</v>
      </c>
      <c r="C363">
        <v>1403.3937696467699</v>
      </c>
      <c r="D363">
        <v>9993.6097877586708</v>
      </c>
      <c r="E363">
        <v>12938.436402822699</v>
      </c>
      <c r="F363">
        <v>16131.022423926899</v>
      </c>
      <c r="G363">
        <v>0.92</v>
      </c>
      <c r="H363">
        <v>2.5586157526162498</v>
      </c>
      <c r="I363">
        <v>7.8839434871608098</v>
      </c>
      <c r="J363">
        <v>2.1492372321976601</v>
      </c>
      <c r="K363">
        <v>1.9189618144621901</v>
      </c>
      <c r="L363">
        <v>15</v>
      </c>
      <c r="M363">
        <v>2.1930992165282199</v>
      </c>
      <c r="N363">
        <f t="shared" si="124"/>
        <v>-1.5709774552702491</v>
      </c>
      <c r="O363">
        <f t="shared" si="125"/>
        <v>0.47296374055098034</v>
      </c>
      <c r="P363">
        <f t="shared" si="115"/>
        <v>1.1906335726485306</v>
      </c>
      <c r="Q363">
        <f t="shared" si="116"/>
        <v>-0.87651237950977501</v>
      </c>
      <c r="R363">
        <f t="shared" si="117"/>
        <v>-0.87597270413899631</v>
      </c>
      <c r="S363">
        <f t="shared" ref="S363:W404" si="134">EXP(N363)</f>
        <v>0.20784192684984185</v>
      </c>
      <c r="T363">
        <f t="shared" si="134"/>
        <v>1.6047431948172679</v>
      </c>
      <c r="U363">
        <f t="shared" si="134"/>
        <v>3.2891644720096713</v>
      </c>
      <c r="V363">
        <f t="shared" si="134"/>
        <v>0.41623204260383134</v>
      </c>
      <c r="W363">
        <f t="shared" si="134"/>
        <v>0.41645673341034728</v>
      </c>
      <c r="X363">
        <f t="shared" si="126"/>
        <v>5.9344383696909606</v>
      </c>
      <c r="Y363">
        <f t="shared" si="127"/>
        <v>1.7807723933717723</v>
      </c>
      <c r="Z363">
        <f t="shared" si="118"/>
        <v>3.5023015473773525E-2</v>
      </c>
      <c r="AA363">
        <f t="shared" si="118"/>
        <v>0.27041197411589868</v>
      </c>
      <c r="AB363">
        <f t="shared" si="118"/>
        <v>0.55425033796095458</v>
      </c>
      <c r="AC363">
        <f t="shared" si="118"/>
        <v>7.0138405131926054E-2</v>
      </c>
      <c r="AD363">
        <f t="shared" si="118"/>
        <v>7.0176267317447014E-2</v>
      </c>
      <c r="AE363">
        <f t="shared" si="129"/>
        <v>0.99999999999999978</v>
      </c>
      <c r="AF363" s="15">
        <f t="shared" si="130"/>
        <v>9.8021073208252112</v>
      </c>
      <c r="AG363">
        <f t="shared" si="131"/>
        <v>62858.91164094054</v>
      </c>
      <c r="AI363">
        <f t="shared" si="132"/>
        <v>0.1524058257298897</v>
      </c>
      <c r="AK363">
        <f t="shared" si="119"/>
        <v>5.3377115928311585E-3</v>
      </c>
      <c r="AL363">
        <f t="shared" si="120"/>
        <v>4.12123602023831E-2</v>
      </c>
      <c r="AM363">
        <f t="shared" si="121"/>
        <v>8.4470980418009711E-2</v>
      </c>
      <c r="AN363">
        <f t="shared" si="122"/>
        <v>1.0689501549508724E-2</v>
      </c>
      <c r="AO363">
        <f t="shared" si="123"/>
        <v>1.0695271967156984E-2</v>
      </c>
      <c r="AQ363" s="23">
        <f t="shared" si="133"/>
        <v>3.7454555967752921</v>
      </c>
      <c r="AR363">
        <f t="shared" si="133"/>
        <v>28.918584770231469</v>
      </c>
      <c r="AS363">
        <f t="shared" si="133"/>
        <v>59.273023817294565</v>
      </c>
      <c r="AT363">
        <f t="shared" si="133"/>
        <v>7.5007899376050178</v>
      </c>
      <c r="AU363" s="24">
        <f t="shared" si="133"/>
        <v>7.5048390216929324</v>
      </c>
    </row>
    <row r="364" spans="1:49">
      <c r="A364">
        <v>18</v>
      </c>
      <c r="B364">
        <v>20</v>
      </c>
      <c r="C364">
        <v>1403.3937696467699</v>
      </c>
      <c r="D364">
        <v>9993.6097877586708</v>
      </c>
      <c r="E364">
        <v>16808.942786625601</v>
      </c>
      <c r="F364">
        <v>17720.048513448</v>
      </c>
      <c r="G364">
        <v>0.92</v>
      </c>
      <c r="H364">
        <v>4.9449031136673502</v>
      </c>
      <c r="I364">
        <v>7.1590310516343596</v>
      </c>
      <c r="J364">
        <v>4.1537186154805603</v>
      </c>
      <c r="K364">
        <v>3.7086773352505098</v>
      </c>
      <c r="L364">
        <v>15</v>
      </c>
      <c r="M364">
        <v>4.2384883831434301</v>
      </c>
      <c r="N364">
        <f t="shared" si="124"/>
        <v>-4.4345222885315696</v>
      </c>
      <c r="O364">
        <f t="shared" si="125"/>
        <v>-0.95880867607967968</v>
      </c>
      <c r="P364">
        <f t="shared" si="115"/>
        <v>0.98302657223708645</v>
      </c>
      <c r="Q364">
        <f t="shared" si="116"/>
        <v>-1.0554839315886069</v>
      </c>
      <c r="R364">
        <f t="shared" si="117"/>
        <v>-0.95649478940396337</v>
      </c>
      <c r="S364">
        <f t="shared" si="134"/>
        <v>1.1860730561508442E-2</v>
      </c>
      <c r="T364">
        <f t="shared" si="134"/>
        <v>0.38334930724790323</v>
      </c>
      <c r="U364">
        <f t="shared" si="134"/>
        <v>2.6725326269344216</v>
      </c>
      <c r="V364">
        <f t="shared" si="134"/>
        <v>0.34802396675668867</v>
      </c>
      <c r="W364">
        <f t="shared" si="134"/>
        <v>0.38423736113389101</v>
      </c>
      <c r="X364">
        <f t="shared" si="126"/>
        <v>3.8000039926344127</v>
      </c>
      <c r="Y364">
        <f t="shared" si="127"/>
        <v>1.3350021174250546</v>
      </c>
      <c r="Z364">
        <f t="shared" si="118"/>
        <v>3.1212416051399471E-3</v>
      </c>
      <c r="AA364">
        <f t="shared" si="118"/>
        <v>0.10088129064889226</v>
      </c>
      <c r="AB364">
        <f t="shared" si="118"/>
        <v>0.70329732076982532</v>
      </c>
      <c r="AC364">
        <f t="shared" si="118"/>
        <v>9.1585158181745896E-2</v>
      </c>
      <c r="AD364">
        <f t="shared" si="118"/>
        <v>0.10111498879439661</v>
      </c>
      <c r="AE364">
        <f t="shared" si="129"/>
        <v>1</v>
      </c>
      <c r="AF364" s="16">
        <f t="shared" si="130"/>
        <v>9.9154847935456214</v>
      </c>
      <c r="AG364">
        <f t="shared" si="131"/>
        <v>51533.444092799124</v>
      </c>
      <c r="AI364">
        <f t="shared" si="132"/>
        <v>0.12494643789780133</v>
      </c>
      <c r="AJ364">
        <f>SUM(AI345:AI364)</f>
        <v>1</v>
      </c>
      <c r="AK364">
        <f t="shared" si="119"/>
        <v>3.8998802038065216E-4</v>
      </c>
      <c r="AL364">
        <f t="shared" si="120"/>
        <v>1.2604757917111862E-2</v>
      </c>
      <c r="AM364">
        <f t="shared" si="121"/>
        <v>8.7874495013257045E-2</v>
      </c>
      <c r="AN364">
        <f t="shared" si="122"/>
        <v>1.1443239279115825E-2</v>
      </c>
      <c r="AO364">
        <f t="shared" si="123"/>
        <v>1.2633957667935953E-2</v>
      </c>
      <c r="AP364">
        <f>SUM(AK345:AO364)</f>
        <v>1.0000000000000004</v>
      </c>
      <c r="AQ364" s="25">
        <f t="shared" si="133"/>
        <v>0.2736533790195424</v>
      </c>
      <c r="AR364" s="26">
        <f t="shared" si="133"/>
        <v>8.8447193643902917</v>
      </c>
      <c r="AS364" s="26">
        <f t="shared" si="133"/>
        <v>61.661259406230542</v>
      </c>
      <c r="AT364" s="26">
        <f t="shared" si="133"/>
        <v>8.0296853544441724</v>
      </c>
      <c r="AU364" s="27">
        <f t="shared" si="133"/>
        <v>8.8652087385811758</v>
      </c>
      <c r="AV364">
        <f>SUM(AQ345:AU364)</f>
        <v>701.69688482338483</v>
      </c>
      <c r="AW364">
        <f>C364*0.5</f>
        <v>701.69688482338495</v>
      </c>
    </row>
    <row r="365" spans="1:49">
      <c r="A365">
        <v>19</v>
      </c>
      <c r="B365">
        <v>1</v>
      </c>
      <c r="C365">
        <v>12938.436402822699</v>
      </c>
      <c r="D365">
        <v>16131.022423926899</v>
      </c>
      <c r="E365">
        <v>15446.2702799339</v>
      </c>
      <c r="F365">
        <v>8990.4367514448204</v>
      </c>
      <c r="G365">
        <v>0.94</v>
      </c>
      <c r="H365">
        <v>41.014333398879799</v>
      </c>
      <c r="I365">
        <v>7.6873000638267497</v>
      </c>
      <c r="J365">
        <v>34.452040055059001</v>
      </c>
      <c r="K365">
        <v>30.7607500491598</v>
      </c>
      <c r="L365">
        <v>41.014333398879799</v>
      </c>
      <c r="M365">
        <v>35.155142913325498</v>
      </c>
      <c r="N365">
        <f t="shared" si="124"/>
        <v>-47.71783863078651</v>
      </c>
      <c r="O365">
        <f t="shared" si="125"/>
        <v>-22.600466847207148</v>
      </c>
      <c r="P365">
        <f t="shared" si="115"/>
        <v>-2.1350138625763928</v>
      </c>
      <c r="Q365">
        <f t="shared" si="116"/>
        <v>-3.7606912029795359</v>
      </c>
      <c r="R365">
        <f t="shared" si="117"/>
        <v>-3.8188922562228287</v>
      </c>
      <c r="S365">
        <f t="shared" si="134"/>
        <v>1.8897571374070421E-21</v>
      </c>
      <c r="T365">
        <f t="shared" si="134"/>
        <v>1.530178021769294E-10</v>
      </c>
      <c r="U365">
        <f t="shared" si="134"/>
        <v>0.11824295121332982</v>
      </c>
      <c r="V365">
        <f t="shared" si="134"/>
        <v>2.3267652144931907E-2</v>
      </c>
      <c r="W365">
        <f t="shared" si="134"/>
        <v>2.1952104737979844E-2</v>
      </c>
      <c r="X365">
        <f t="shared" si="126"/>
        <v>0.16346270824925938</v>
      </c>
      <c r="Y365">
        <f t="shared" si="127"/>
        <v>-1.8111703987623529</v>
      </c>
      <c r="Z365">
        <f t="shared" si="118"/>
        <v>1.1560784460547467E-20</v>
      </c>
      <c r="AA365">
        <f t="shared" si="118"/>
        <v>9.3610220836178206E-10</v>
      </c>
      <c r="AB365">
        <f t="shared" si="118"/>
        <v>0.72336346607585078</v>
      </c>
      <c r="AC365">
        <f t="shared" si="118"/>
        <v>0.1423422650593294</v>
      </c>
      <c r="AD365">
        <f t="shared" si="118"/>
        <v>0.13429426792871765</v>
      </c>
      <c r="AE365">
        <f t="shared" si="129"/>
        <v>1</v>
      </c>
      <c r="AF365" s="14">
        <f t="shared" si="130"/>
        <v>9.3332106495075688</v>
      </c>
      <c r="AG365">
        <f t="shared" si="131"/>
        <v>3182.4014711417985</v>
      </c>
      <c r="AH365">
        <f>SUM(AG365:AG384)</f>
        <v>423586.36285367369</v>
      </c>
      <c r="AI365">
        <f>AG365/$AH$365</f>
        <v>7.5129932174921015E-3</v>
      </c>
      <c r="AK365">
        <f t="shared" si="119"/>
        <v>8.6856095240981206E-23</v>
      </c>
      <c r="AL365">
        <f t="shared" si="120"/>
        <v>7.0329295423014463E-12</v>
      </c>
      <c r="AM365">
        <f t="shared" si="121"/>
        <v>5.4346248144094451E-3</v>
      </c>
      <c r="AN365">
        <f t="shared" si="122"/>
        <v>1.0694164719532047E-3</v>
      </c>
      <c r="AO365">
        <f t="shared" si="123"/>
        <v>1.0089519240965227E-3</v>
      </c>
      <c r="AQ365" s="20">
        <f t="shared" si="133"/>
        <v>5.6189103223647332E-19</v>
      </c>
      <c r="AR365" s="21">
        <f t="shared" si="133"/>
        <v>4.5497555804300111E-8</v>
      </c>
      <c r="AS365" s="21">
        <f t="shared" si="133"/>
        <v>35.157773767219361</v>
      </c>
      <c r="AT365" s="21">
        <f t="shared" si="133"/>
        <v>6.9182885052487819</v>
      </c>
      <c r="AU365" s="22">
        <f t="shared" si="133"/>
        <v>6.5271301517142275</v>
      </c>
    </row>
    <row r="366" spans="1:49">
      <c r="A366">
        <v>19</v>
      </c>
      <c r="B366">
        <v>2</v>
      </c>
      <c r="C366">
        <v>12938.436402822699</v>
      </c>
      <c r="D366">
        <v>16131.022423926899</v>
      </c>
      <c r="E366">
        <v>8431.2878347709793</v>
      </c>
      <c r="F366">
        <v>5653.8832326649099</v>
      </c>
      <c r="G366">
        <v>0.94</v>
      </c>
      <c r="H366">
        <v>39.627250399360001</v>
      </c>
      <c r="I366">
        <v>7.0327626647347401</v>
      </c>
      <c r="J366">
        <v>33.286890335462402</v>
      </c>
      <c r="K366">
        <v>29.720437799519999</v>
      </c>
      <c r="L366">
        <v>39.627250399360001</v>
      </c>
      <c r="M366">
        <v>33.966214628022897</v>
      </c>
      <c r="N366">
        <f t="shared" si="124"/>
        <v>-46.053339031362746</v>
      </c>
      <c r="O366">
        <f t="shared" si="125"/>
        <v>-21.768217047495266</v>
      </c>
      <c r="P366">
        <f t="shared" si="115"/>
        <v>-2.0143376416181753</v>
      </c>
      <c r="Q366">
        <f t="shared" si="116"/>
        <v>-3.656659978015556</v>
      </c>
      <c r="R366">
        <f t="shared" si="117"/>
        <v>-3.6704555700089481</v>
      </c>
      <c r="S366">
        <f t="shared" si="134"/>
        <v>9.9836416795233681E-21</v>
      </c>
      <c r="T366">
        <f t="shared" si="134"/>
        <v>3.5170897864749872E-10</v>
      </c>
      <c r="U366">
        <f t="shared" si="134"/>
        <v>0.13340873850411714</v>
      </c>
      <c r="V366">
        <f t="shared" si="134"/>
        <v>2.5818603577214265E-2</v>
      </c>
      <c r="W366">
        <f t="shared" si="134"/>
        <v>2.5464866274382675E-2</v>
      </c>
      <c r="X366">
        <f t="shared" si="126"/>
        <v>0.18469220870742306</v>
      </c>
      <c r="Y366">
        <f t="shared" si="127"/>
        <v>-1.689064576167379</v>
      </c>
      <c r="Z366">
        <f t="shared" si="118"/>
        <v>5.4055564928235711E-20</v>
      </c>
      <c r="AA366">
        <f t="shared" si="118"/>
        <v>1.9042978645875223E-9</v>
      </c>
      <c r="AB366">
        <f t="shared" si="118"/>
        <v>0.72233008331961779</v>
      </c>
      <c r="AC366">
        <f t="shared" si="118"/>
        <v>0.13979259741332323</v>
      </c>
      <c r="AD366">
        <f t="shared" si="118"/>
        <v>0.13787731736276107</v>
      </c>
      <c r="AE366">
        <f t="shared" si="129"/>
        <v>0.99999999999999989</v>
      </c>
      <c r="AF366" s="15">
        <f t="shared" si="130"/>
        <v>8.8419653060436207</v>
      </c>
      <c r="AG366">
        <f t="shared" si="131"/>
        <v>2120.9515318049157</v>
      </c>
      <c r="AI366">
        <f t="shared" ref="AI366:AI384" si="135">AG366/$AH$365</f>
        <v>5.0071289300160741E-3</v>
      </c>
      <c r="AK366">
        <f t="shared" si="119"/>
        <v>2.7066318298053129E-22</v>
      </c>
      <c r="AL366">
        <f t="shared" si="120"/>
        <v>9.5350649291440153E-12</v>
      </c>
      <c r="AM366">
        <f t="shared" si="121"/>
        <v>3.6167998572105794E-3</v>
      </c>
      <c r="AN366">
        <f t="shared" si="122"/>
        <v>6.999595587103409E-4</v>
      </c>
      <c r="AO366">
        <f t="shared" si="123"/>
        <v>6.9036950456008851E-4</v>
      </c>
      <c r="AQ366" s="23">
        <f t="shared" si="133"/>
        <v>1.7509791897895835E-18</v>
      </c>
      <c r="AR366">
        <f t="shared" si="133"/>
        <v>6.1684415591257487E-8</v>
      </c>
      <c r="AS366">
        <f t="shared" si="133"/>
        <v>23.397867467128652</v>
      </c>
      <c r="AT366">
        <f t="shared" si="133"/>
        <v>4.5281911174607936</v>
      </c>
      <c r="AU366" s="24">
        <f t="shared" si="133"/>
        <v>4.4661509645994606</v>
      </c>
    </row>
    <row r="367" spans="1:49">
      <c r="A367">
        <v>19</v>
      </c>
      <c r="B367">
        <v>3</v>
      </c>
      <c r="C367">
        <v>12938.436402822699</v>
      </c>
      <c r="D367">
        <v>16131.022423926899</v>
      </c>
      <c r="E367">
        <v>13526.411711832499</v>
      </c>
      <c r="F367">
        <v>9921.3813291440892</v>
      </c>
      <c r="G367">
        <v>0.94</v>
      </c>
      <c r="H367">
        <v>35.675918931549397</v>
      </c>
      <c r="I367">
        <v>7.4278852975358696</v>
      </c>
      <c r="J367">
        <v>29.9677719025015</v>
      </c>
      <c r="K367">
        <v>26.756939198662</v>
      </c>
      <c r="L367">
        <v>35.675918931549397</v>
      </c>
      <c r="M367">
        <v>30.579359084185199</v>
      </c>
      <c r="N367">
        <f t="shared" si="124"/>
        <v>-41.31174126999003</v>
      </c>
      <c r="O367">
        <f t="shared" si="125"/>
        <v>-19.397418166808908</v>
      </c>
      <c r="P367">
        <f t="shared" si="115"/>
        <v>-1.6705718039186501</v>
      </c>
      <c r="Q367">
        <f t="shared" si="116"/>
        <v>-3.3603101179297559</v>
      </c>
      <c r="R367">
        <f t="shared" si="117"/>
        <v>-3.315399898410567</v>
      </c>
      <c r="S367">
        <f t="shared" si="134"/>
        <v>1.1442969190464979E-18</v>
      </c>
      <c r="T367">
        <f t="shared" si="134"/>
        <v>3.7653757992081962E-9</v>
      </c>
      <c r="U367">
        <f t="shared" si="134"/>
        <v>0.18813945599767937</v>
      </c>
      <c r="V367">
        <f t="shared" si="134"/>
        <v>3.4724488588271728E-2</v>
      </c>
      <c r="W367">
        <f t="shared" si="134"/>
        <v>3.631952155392483E-2</v>
      </c>
      <c r="X367">
        <f t="shared" si="126"/>
        <v>0.25918346990525171</v>
      </c>
      <c r="Y367">
        <f t="shared" si="127"/>
        <v>-1.3502190900513238</v>
      </c>
      <c r="Z367">
        <f t="shared" si="118"/>
        <v>4.4150073284566035E-18</v>
      </c>
      <c r="AA367">
        <f t="shared" si="118"/>
        <v>1.4527839296945458E-8</v>
      </c>
      <c r="AB367">
        <f t="shared" si="118"/>
        <v>0.72589295940229714</v>
      </c>
      <c r="AC367">
        <f t="shared" si="118"/>
        <v>0.13397647851911917</v>
      </c>
      <c r="AD367">
        <f t="shared" si="118"/>
        <v>0.1401305475507445</v>
      </c>
      <c r="AE367">
        <f t="shared" si="129"/>
        <v>1</v>
      </c>
      <c r="AF367" s="15">
        <f t="shared" si="130"/>
        <v>9.3885152670662713</v>
      </c>
      <c r="AG367">
        <f t="shared" si="131"/>
        <v>4644.1419284398844</v>
      </c>
      <c r="AI367">
        <f t="shared" si="135"/>
        <v>1.0963860822035447E-2</v>
      </c>
      <c r="AK367">
        <f t="shared" si="119"/>
        <v>4.8405525877464739E-20</v>
      </c>
      <c r="AL367">
        <f t="shared" si="120"/>
        <v>1.5928120809660729E-10</v>
      </c>
      <c r="AM367">
        <f t="shared" si="121"/>
        <v>7.9585893785822127E-3</v>
      </c>
      <c r="AN367">
        <f t="shared" si="122"/>
        <v>1.4688994639100443E-3</v>
      </c>
      <c r="AO367">
        <f t="shared" si="123"/>
        <v>1.5363718202619828E-3</v>
      </c>
      <c r="AQ367" s="23">
        <f t="shared" si="133"/>
        <v>3.1314590905538296E-16</v>
      </c>
      <c r="AR367">
        <f t="shared" si="133"/>
        <v>1.0304248905613607E-6</v>
      </c>
      <c r="AS367">
        <f t="shared" si="133"/>
        <v>51.485851265483092</v>
      </c>
      <c r="AT367">
        <f t="shared" si="133"/>
        <v>9.5026311479702326</v>
      </c>
      <c r="AU367" s="24">
        <f t="shared" si="133"/>
        <v>9.9391245437743052</v>
      </c>
    </row>
    <row r="368" spans="1:49">
      <c r="A368">
        <v>19</v>
      </c>
      <c r="B368">
        <v>4</v>
      </c>
      <c r="C368">
        <v>12938.436402822699</v>
      </c>
      <c r="D368">
        <v>16131.022423926899</v>
      </c>
      <c r="E368">
        <v>8663.6969940755498</v>
      </c>
      <c r="F368">
        <v>5979.9144694669303</v>
      </c>
      <c r="G368">
        <v>0.94</v>
      </c>
      <c r="H368">
        <v>33.205409645896999</v>
      </c>
      <c r="I368">
        <v>7.2238156691304498</v>
      </c>
      <c r="J368">
        <v>27.892544102553501</v>
      </c>
      <c r="K368">
        <v>24.904057234422901</v>
      </c>
      <c r="L368">
        <v>33.205409645896999</v>
      </c>
      <c r="M368">
        <v>28.461779696483202</v>
      </c>
      <c r="N368">
        <f t="shared" si="124"/>
        <v>-38.347130127207144</v>
      </c>
      <c r="O368">
        <f t="shared" si="125"/>
        <v>-17.915112595417465</v>
      </c>
      <c r="P368">
        <f t="shared" si="115"/>
        <v>-1.4556374960669043</v>
      </c>
      <c r="Q368">
        <f t="shared" si="116"/>
        <v>-3.1750219215058459</v>
      </c>
      <c r="R368">
        <f t="shared" si="117"/>
        <v>-3.0798733758906849</v>
      </c>
      <c r="S368">
        <f t="shared" si="134"/>
        <v>2.2184670818191081E-17</v>
      </c>
      <c r="T368">
        <f t="shared" si="134"/>
        <v>1.6579272018387685E-8</v>
      </c>
      <c r="U368">
        <f t="shared" si="134"/>
        <v>0.23325161950417184</v>
      </c>
      <c r="V368">
        <f t="shared" si="134"/>
        <v>4.1793187905264942E-2</v>
      </c>
      <c r="W368">
        <f t="shared" si="134"/>
        <v>4.5965076567445397E-2</v>
      </c>
      <c r="X368">
        <f t="shared" si="126"/>
        <v>0.32100990055615425</v>
      </c>
      <c r="Y368">
        <f t="shared" si="127"/>
        <v>-1.1362833134736892</v>
      </c>
      <c r="Z368">
        <f t="shared" si="118"/>
        <v>6.9108992525638065E-17</v>
      </c>
      <c r="AA368">
        <f t="shared" si="118"/>
        <v>5.1647229539225611E-8</v>
      </c>
      <c r="AB368">
        <f t="shared" si="118"/>
        <v>0.72661814822552218</v>
      </c>
      <c r="AC368">
        <f t="shared" si="118"/>
        <v>0.13019283153839692</v>
      </c>
      <c r="AD368">
        <f t="shared" si="118"/>
        <v>0.14318896858885113</v>
      </c>
      <c r="AE368">
        <f t="shared" si="129"/>
        <v>0.99999999999999978</v>
      </c>
      <c r="AF368" s="15">
        <f t="shared" si="130"/>
        <v>8.8928132015222179</v>
      </c>
      <c r="AG368">
        <f t="shared" si="131"/>
        <v>3285.9624855735283</v>
      </c>
      <c r="AI368">
        <f t="shared" si="135"/>
        <v>7.7574794038132236E-3</v>
      </c>
      <c r="AK368">
        <f t="shared" si="119"/>
        <v>5.3611158613591931E-19</v>
      </c>
      <c r="AL368">
        <f t="shared" si="120"/>
        <v>4.0065231941455662E-10</v>
      </c>
      <c r="AM368">
        <f t="shared" si="121"/>
        <v>5.6367253192963927E-3</v>
      </c>
      <c r="AN368">
        <f t="shared" si="122"/>
        <v>1.0099682091832388E-3</v>
      </c>
      <c r="AO368">
        <f t="shared" si="123"/>
        <v>1.1107854746812713E-3</v>
      </c>
      <c r="AQ368" s="23">
        <f t="shared" si="133"/>
        <v>3.4682228310179978E-15</v>
      </c>
      <c r="AR368">
        <f t="shared" si="133"/>
        <v>2.5919072771943235E-6</v>
      </c>
      <c r="AS368">
        <f t="shared" si="133"/>
        <v>36.465206031948426</v>
      </c>
      <c r="AT368">
        <f t="shared" si="133"/>
        <v>6.5337047216950337</v>
      </c>
      <c r="AU368" s="24">
        <f t="shared" si="133"/>
        <v>7.1859136106714256</v>
      </c>
    </row>
    <row r="369" spans="1:49">
      <c r="A369">
        <v>19</v>
      </c>
      <c r="B369">
        <v>5</v>
      </c>
      <c r="C369">
        <v>12938.436402822699</v>
      </c>
      <c r="D369">
        <v>16131.022423926899</v>
      </c>
      <c r="E369">
        <v>14782.8116542268</v>
      </c>
      <c r="F369">
        <v>12480.475744780801</v>
      </c>
      <c r="G369">
        <v>0.94</v>
      </c>
      <c r="H369">
        <v>30.824640408309399</v>
      </c>
      <c r="I369">
        <v>7.4324750472942798</v>
      </c>
      <c r="J369">
        <v>25.8926979429799</v>
      </c>
      <c r="K369">
        <v>23.118480306232101</v>
      </c>
      <c r="L369">
        <v>30.824640408309399</v>
      </c>
      <c r="M369">
        <v>26.4211203499795</v>
      </c>
      <c r="N369">
        <f t="shared" si="124"/>
        <v>-35.490207042102028</v>
      </c>
      <c r="O369">
        <f t="shared" si="125"/>
        <v>-16.486651052864907</v>
      </c>
      <c r="P369">
        <f t="shared" si="115"/>
        <v>-1.2485105723967762</v>
      </c>
      <c r="Q369">
        <f t="shared" si="116"/>
        <v>-2.996464228686766</v>
      </c>
      <c r="R369">
        <f t="shared" si="117"/>
        <v>-2.8650617280310344</v>
      </c>
      <c r="S369">
        <f t="shared" si="134"/>
        <v>3.861881290882081E-16</v>
      </c>
      <c r="T369">
        <f t="shared" si="134"/>
        <v>6.9173288521581415E-8</v>
      </c>
      <c r="U369">
        <f t="shared" si="134"/>
        <v>0.28693184296126872</v>
      </c>
      <c r="V369">
        <f t="shared" si="134"/>
        <v>4.9963415634051836E-2</v>
      </c>
      <c r="W369">
        <f t="shared" si="134"/>
        <v>5.6979613784107687E-2</v>
      </c>
      <c r="X369">
        <f t="shared" si="126"/>
        <v>0.39387494155271718</v>
      </c>
      <c r="Y369">
        <f t="shared" si="127"/>
        <v>-0.93172182729514497</v>
      </c>
      <c r="Z369">
        <f t="shared" si="118"/>
        <v>9.8048412921571898E-16</v>
      </c>
      <c r="AA369">
        <f t="shared" si="118"/>
        <v>1.7562246597584856E-7</v>
      </c>
      <c r="AB369">
        <f t="shared" si="118"/>
        <v>0.72848463481870185</v>
      </c>
      <c r="AC369">
        <f t="shared" si="118"/>
        <v>0.1268509629911671</v>
      </c>
      <c r="AD369">
        <f t="shared" si="118"/>
        <v>0.14466422656766398</v>
      </c>
      <c r="AE369">
        <f t="shared" si="129"/>
        <v>0.99999999999999989</v>
      </c>
      <c r="AF369" s="15">
        <f t="shared" si="130"/>
        <v>9.595459734844523</v>
      </c>
      <c r="AG369">
        <f t="shared" si="131"/>
        <v>7656.0729054120111</v>
      </c>
      <c r="AI369">
        <f t="shared" si="135"/>
        <v>1.8074408377629411E-2</v>
      </c>
      <c r="AK369">
        <f t="shared" si="119"/>
        <v>1.772167055922927E-17</v>
      </c>
      <c r="AL369">
        <f t="shared" si="120"/>
        <v>3.1742721703338133E-9</v>
      </c>
      <c r="AM369">
        <f t="shared" si="121"/>
        <v>1.3166928786541446E-2</v>
      </c>
      <c r="AN369">
        <f t="shared" si="122"/>
        <v>2.2927561081979089E-3</v>
      </c>
      <c r="AO369">
        <f t="shared" si="123"/>
        <v>2.6147203086178648E-3</v>
      </c>
      <c r="AQ369" s="23">
        <f t="shared" si="133"/>
        <v>1.1464535374118164E-13</v>
      </c>
      <c r="AR369">
        <f t="shared" si="133"/>
        <v>2.0535059300557014E-5</v>
      </c>
      <c r="AS369">
        <f t="shared" si="133"/>
        <v>85.179735362580985</v>
      </c>
      <c r="AT369">
        <f t="shared" si="133"/>
        <v>14.832339546550962</v>
      </c>
      <c r="AU369" s="24">
        <f t="shared" si="133"/>
        <v>16.915196212110594</v>
      </c>
    </row>
    <row r="370" spans="1:49">
      <c r="A370">
        <v>19</v>
      </c>
      <c r="B370">
        <v>6</v>
      </c>
      <c r="C370">
        <v>12938.436402822699</v>
      </c>
      <c r="D370">
        <v>16131.022423926899</v>
      </c>
      <c r="E370">
        <v>9917.1173318633791</v>
      </c>
      <c r="F370">
        <v>8485.8407141789503</v>
      </c>
      <c r="G370">
        <v>0.94</v>
      </c>
      <c r="H370">
        <v>27.34534857061</v>
      </c>
      <c r="I370">
        <v>7.0171790044369002</v>
      </c>
      <c r="J370">
        <v>22.9700927993125</v>
      </c>
      <c r="K370">
        <v>20.509011427957599</v>
      </c>
      <c r="L370">
        <v>27.34534857061</v>
      </c>
      <c r="M370">
        <v>23.438870203380102</v>
      </c>
      <c r="N370">
        <f t="shared" si="124"/>
        <v>-31.315056836862741</v>
      </c>
      <c r="O370">
        <f t="shared" si="125"/>
        <v>-14.399075950245265</v>
      </c>
      <c r="P370">
        <f t="shared" si="115"/>
        <v>-0.94581218251693611</v>
      </c>
      <c r="Q370">
        <f t="shared" si="116"/>
        <v>-2.7355173408593161</v>
      </c>
      <c r="R370">
        <f t="shared" si="117"/>
        <v>-2.5295257475303727</v>
      </c>
      <c r="S370">
        <f t="shared" si="134"/>
        <v>2.5121387075466748E-14</v>
      </c>
      <c r="T370">
        <f t="shared" si="134"/>
        <v>5.579056637456757E-7</v>
      </c>
      <c r="U370">
        <f t="shared" si="134"/>
        <v>0.38836402030925943</v>
      </c>
      <c r="V370">
        <f t="shared" si="134"/>
        <v>6.4860443465139112E-2</v>
      </c>
      <c r="W370">
        <f t="shared" si="134"/>
        <v>7.9696807732683436E-2</v>
      </c>
      <c r="X370">
        <f t="shared" si="126"/>
        <v>0.53292182941277078</v>
      </c>
      <c r="Y370">
        <f t="shared" si="127"/>
        <v>-0.62938052708664549</v>
      </c>
      <c r="Z370">
        <f t="shared" si="118"/>
        <v>4.7138971775932186E-14</v>
      </c>
      <c r="AA370">
        <f t="shared" si="118"/>
        <v>1.0468808612333159E-6</v>
      </c>
      <c r="AB370">
        <f t="shared" si="118"/>
        <v>0.72874481560869764</v>
      </c>
      <c r="AC370">
        <f t="shared" si="118"/>
        <v>0.12170723713196203</v>
      </c>
      <c r="AD370">
        <f t="shared" si="118"/>
        <v>0.14954690037843213</v>
      </c>
      <c r="AE370">
        <f t="shared" si="129"/>
        <v>1.0000000000000002</v>
      </c>
      <c r="AF370" s="15">
        <f t="shared" si="130"/>
        <v>9.2076776615028511</v>
      </c>
      <c r="AG370">
        <f t="shared" si="131"/>
        <v>6419.6013037900721</v>
      </c>
      <c r="AI370">
        <f t="shared" si="135"/>
        <v>1.5155354059421642E-2</v>
      </c>
      <c r="AK370">
        <f t="shared" si="119"/>
        <v>7.1440780726133606E-16</v>
      </c>
      <c r="AL370">
        <f t="shared" si="120"/>
        <v>1.5865850110023157E-8</v>
      </c>
      <c r="AM370">
        <f t="shared" si="121"/>
        <v>1.1044385699517751E-2</v>
      </c>
      <c r="AN370">
        <f t="shared" si="122"/>
        <v>1.8445162703288733E-3</v>
      </c>
      <c r="AO370">
        <f t="shared" si="123"/>
        <v>2.2664362237241951E-3</v>
      </c>
      <c r="AQ370" s="23">
        <f t="shared" si="133"/>
        <v>4.6216599899654069E-12</v>
      </c>
      <c r="AR370">
        <f t="shared" si="133"/>
        <v>1.0263964631262608E-4</v>
      </c>
      <c r="AS370">
        <f t="shared" si="133"/>
        <v>71.448540990727452</v>
      </c>
      <c r="AT370">
        <f t="shared" si="133"/>
        <v>11.932578228810923</v>
      </c>
      <c r="AU370" s="24">
        <f t="shared" si="133"/>
        <v>14.662070470854569</v>
      </c>
    </row>
    <row r="371" spans="1:49">
      <c r="A371">
        <v>19</v>
      </c>
      <c r="B371">
        <v>7</v>
      </c>
      <c r="C371">
        <v>12938.436402822699</v>
      </c>
      <c r="D371">
        <v>16131.022423926899</v>
      </c>
      <c r="E371">
        <v>10744.4542109262</v>
      </c>
      <c r="F371">
        <v>6602.88492501783</v>
      </c>
      <c r="G371">
        <v>0.94</v>
      </c>
      <c r="H371">
        <v>27.163038431416702</v>
      </c>
      <c r="I371">
        <v>7.6462867916777197</v>
      </c>
      <c r="J371">
        <v>22.816952282390101</v>
      </c>
      <c r="K371">
        <v>20.3722788235625</v>
      </c>
      <c r="L371">
        <v>27.163038431416702</v>
      </c>
      <c r="M371">
        <v>23.282604369785801</v>
      </c>
      <c r="N371">
        <f t="shared" si="124"/>
        <v>-31.096284669830784</v>
      </c>
      <c r="O371">
        <f t="shared" si="125"/>
        <v>-14.289689866729287</v>
      </c>
      <c r="P371">
        <f t="shared" si="115"/>
        <v>-0.92995120040711021</v>
      </c>
      <c r="Q371">
        <f t="shared" si="116"/>
        <v>-2.7218440804198059</v>
      </c>
      <c r="R371">
        <f t="shared" si="117"/>
        <v>-2.531470182508218</v>
      </c>
      <c r="S371">
        <f t="shared" si="134"/>
        <v>3.1264764389743696E-14</v>
      </c>
      <c r="T371">
        <f t="shared" si="134"/>
        <v>6.2239564156773181E-7</v>
      </c>
      <c r="U371">
        <f t="shared" si="134"/>
        <v>0.39457296490184324</v>
      </c>
      <c r="V371">
        <f t="shared" si="134"/>
        <v>6.5753388020705447E-2</v>
      </c>
      <c r="W371">
        <f t="shared" si="134"/>
        <v>7.9541993034439873E-2</v>
      </c>
      <c r="X371">
        <f t="shared" si="126"/>
        <v>0.5398689683526614</v>
      </c>
      <c r="Y371">
        <f t="shared" si="127"/>
        <v>-0.6164288200671576</v>
      </c>
      <c r="Z371">
        <f t="shared" si="118"/>
        <v>5.7911764191863039E-14</v>
      </c>
      <c r="AA371">
        <f t="shared" si="118"/>
        <v>1.15286426531773E-6</v>
      </c>
      <c r="AB371">
        <f t="shared" si="118"/>
        <v>0.73086802174577725</v>
      </c>
      <c r="AC371">
        <f t="shared" si="118"/>
        <v>0.12179508709556543</v>
      </c>
      <c r="AD371">
        <f t="shared" si="118"/>
        <v>0.14733573829433413</v>
      </c>
      <c r="AE371">
        <f t="shared" si="129"/>
        <v>1</v>
      </c>
      <c r="AF371" s="15">
        <f t="shared" si="130"/>
        <v>9.0136626232282975</v>
      </c>
      <c r="AG371">
        <f t="shared" si="131"/>
        <v>5335.6310901750476</v>
      </c>
      <c r="AI371">
        <f t="shared" si="135"/>
        <v>1.2596324051202331E-2</v>
      </c>
      <c r="AK371">
        <f t="shared" si="119"/>
        <v>7.294753481375223E-16</v>
      </c>
      <c r="AL371">
        <f t="shared" si="120"/>
        <v>1.4521851872993428E-8</v>
      </c>
      <c r="AM371">
        <f t="shared" si="121"/>
        <v>9.2062504405710024E-3</v>
      </c>
      <c r="AN371">
        <f t="shared" si="122"/>
        <v>1.5341703849001535E-3</v>
      </c>
      <c r="AO371">
        <f t="shared" si="123"/>
        <v>1.8558887038785735E-3</v>
      </c>
      <c r="AQ371" s="23">
        <f t="shared" si="133"/>
        <v>4.7191351996521399E-12</v>
      </c>
      <c r="AR371">
        <f t="shared" si="133"/>
        <v>9.3945028454968588E-5</v>
      </c>
      <c r="AS371">
        <f t="shared" si="133"/>
        <v>59.557242916893188</v>
      </c>
      <c r="AT371">
        <f t="shared" si="133"/>
        <v>9.9248829780623282</v>
      </c>
      <c r="AU371" s="24">
        <f t="shared" si="133"/>
        <v>12.006148982924985</v>
      </c>
    </row>
    <row r="372" spans="1:49">
      <c r="A372">
        <v>19</v>
      </c>
      <c r="B372">
        <v>8</v>
      </c>
      <c r="C372">
        <v>12938.436402822699</v>
      </c>
      <c r="D372">
        <v>16131.022423926899</v>
      </c>
      <c r="E372">
        <v>1326.9172514140701</v>
      </c>
      <c r="F372">
        <v>9665.5722048840307</v>
      </c>
      <c r="G372">
        <v>0.94</v>
      </c>
      <c r="H372">
        <v>25.1980293315826</v>
      </c>
      <c r="I372">
        <v>7.9970102328094699</v>
      </c>
      <c r="J372">
        <v>21.166344638529399</v>
      </c>
      <c r="K372">
        <v>18.898521998686899</v>
      </c>
      <c r="L372">
        <v>25.1980293315826</v>
      </c>
      <c r="M372">
        <v>21.5983108556422</v>
      </c>
      <c r="N372">
        <f t="shared" si="124"/>
        <v>-28.738273750029862</v>
      </c>
      <c r="O372">
        <f t="shared" si="125"/>
        <v>-13.110684406828828</v>
      </c>
      <c r="P372">
        <f t="shared" si="115"/>
        <v>-0.75899540872153892</v>
      </c>
      <c r="Q372">
        <f t="shared" si="116"/>
        <v>-2.5744683979322458</v>
      </c>
      <c r="R372">
        <f t="shared" si="117"/>
        <v>-2.3595267550432855</v>
      </c>
      <c r="S372">
        <f t="shared" si="134"/>
        <v>3.3046562502496915E-13</v>
      </c>
      <c r="T372">
        <f t="shared" si="134"/>
        <v>2.0234948720561636E-6</v>
      </c>
      <c r="U372">
        <f t="shared" si="134"/>
        <v>0.46813647668808467</v>
      </c>
      <c r="V372">
        <f t="shared" si="134"/>
        <v>7.6194317090748531E-2</v>
      </c>
      <c r="W372">
        <f t="shared" si="134"/>
        <v>9.4464917665623802E-2</v>
      </c>
      <c r="X372">
        <f t="shared" si="126"/>
        <v>0.63879773493965952</v>
      </c>
      <c r="Y372">
        <f t="shared" si="127"/>
        <v>-0.44816740845273273</v>
      </c>
      <c r="Z372">
        <f t="shared" si="118"/>
        <v>5.1732435315567419E-13</v>
      </c>
      <c r="AA372">
        <f t="shared" si="118"/>
        <v>3.1676613134004017E-6</v>
      </c>
      <c r="AB372">
        <f t="shared" si="118"/>
        <v>0.7328399132979152</v>
      </c>
      <c r="AC372">
        <f t="shared" si="118"/>
        <v>0.11927768826222561</v>
      </c>
      <c r="AD372">
        <f t="shared" si="118"/>
        <v>0.14787923077802853</v>
      </c>
      <c r="AE372">
        <f t="shared" si="129"/>
        <v>1</v>
      </c>
      <c r="AF372" s="15">
        <f t="shared" si="130"/>
        <v>9.1967088629451759</v>
      </c>
      <c r="AG372">
        <f t="shared" si="131"/>
        <v>7208.3234860091707</v>
      </c>
      <c r="AI372">
        <f t="shared" si="135"/>
        <v>1.7017364386915493E-2</v>
      </c>
      <c r="AK372">
        <f t="shared" si="119"/>
        <v>8.8034970238754631E-15</v>
      </c>
      <c r="AL372">
        <f t="shared" si="120"/>
        <v>5.3905246824469953E-8</v>
      </c>
      <c r="AM372">
        <f t="shared" si="121"/>
        <v>1.2471003841866179E-2</v>
      </c>
      <c r="AN372">
        <f t="shared" si="122"/>
        <v>2.0297918843872062E-3</v>
      </c>
      <c r="AO372">
        <f t="shared" si="123"/>
        <v>2.5165147554064801E-3</v>
      </c>
      <c r="AQ372" s="23">
        <f t="shared" si="133"/>
        <v>5.6951743182925789E-11</v>
      </c>
      <c r="AR372">
        <f t="shared" si="133"/>
        <v>3.4872480390843235E-4</v>
      </c>
      <c r="AS372">
        <f t="shared" si="133"/>
        <v>80.677645043671546</v>
      </c>
      <c r="AT372">
        <f t="shared" si="133"/>
        <v>13.131166603554757</v>
      </c>
      <c r="AU372" s="24">
        <f t="shared" si="133"/>
        <v>16.279883059795832</v>
      </c>
    </row>
    <row r="373" spans="1:49">
      <c r="A373">
        <v>19</v>
      </c>
      <c r="B373">
        <v>9</v>
      </c>
      <c r="C373">
        <v>12938.436402822699</v>
      </c>
      <c r="D373">
        <v>16131.022423926899</v>
      </c>
      <c r="E373">
        <v>6736.8860152257803</v>
      </c>
      <c r="F373">
        <v>5806.3655341846197</v>
      </c>
      <c r="G373">
        <v>0.94</v>
      </c>
      <c r="H373">
        <v>22.278865419923701</v>
      </c>
      <c r="I373">
        <v>7.75753176112545</v>
      </c>
      <c r="J373">
        <v>18.714246952735898</v>
      </c>
      <c r="K373">
        <v>16.7091490649428</v>
      </c>
      <c r="L373">
        <v>22.278865419923701</v>
      </c>
      <c r="M373">
        <v>19.0961703599346</v>
      </c>
      <c r="N373">
        <f t="shared" si="124"/>
        <v>-25.235277056039187</v>
      </c>
      <c r="O373">
        <f t="shared" si="125"/>
        <v>-11.35918605983349</v>
      </c>
      <c r="P373">
        <f t="shared" si="115"/>
        <v>-0.5050281484072181</v>
      </c>
      <c r="Q373">
        <f t="shared" si="116"/>
        <v>-2.3555311045578362</v>
      </c>
      <c r="R373">
        <f t="shared" si="117"/>
        <v>-2.0812771805244394</v>
      </c>
      <c r="S373">
        <f t="shared" si="134"/>
        <v>1.0976362092202885E-11</v>
      </c>
      <c r="T373">
        <f t="shared" si="134"/>
        <v>1.1661869448498758E-5</v>
      </c>
      <c r="U373">
        <f t="shared" si="134"/>
        <v>0.60348858794543148</v>
      </c>
      <c r="V373">
        <f t="shared" si="134"/>
        <v>9.4843121541827516E-2</v>
      </c>
      <c r="W373">
        <f t="shared" si="134"/>
        <v>0.12477075561374597</v>
      </c>
      <c r="X373">
        <f t="shared" si="126"/>
        <v>0.82311412698142983</v>
      </c>
      <c r="Y373">
        <f t="shared" si="127"/>
        <v>-0.19466041600973541</v>
      </c>
      <c r="Z373">
        <f t="shared" si="118"/>
        <v>1.3335164265077085E-11</v>
      </c>
      <c r="AA373">
        <f t="shared" si="118"/>
        <v>1.4167986025541583E-5</v>
      </c>
      <c r="AB373">
        <f t="shared" si="118"/>
        <v>0.73317729360153083</v>
      </c>
      <c r="AC373">
        <f t="shared" si="118"/>
        <v>0.11522475247708543</v>
      </c>
      <c r="AD373">
        <f t="shared" si="118"/>
        <v>0.15158378592202307</v>
      </c>
      <c r="AE373">
        <f t="shared" si="129"/>
        <v>1</v>
      </c>
      <c r="AF373" s="15">
        <f t="shared" si="130"/>
        <v>8.82715987268476</v>
      </c>
      <c r="AG373">
        <f t="shared" si="131"/>
        <v>5948.5191277975264</v>
      </c>
      <c r="AI373">
        <f t="shared" si="135"/>
        <v>1.4043226244874224E-2</v>
      </c>
      <c r="AK373">
        <f t="shared" si="119"/>
        <v>1.8726872878703943E-13</v>
      </c>
      <c r="AL373">
        <f t="shared" si="120"/>
        <v>1.989642331908968E-7</v>
      </c>
      <c r="AM373">
        <f t="shared" si="121"/>
        <v>1.0296174611650872E-2</v>
      </c>
      <c r="AN373">
        <f t="shared" si="122"/>
        <v>1.6181272680453422E-3</v>
      </c>
      <c r="AO373">
        <f t="shared" si="123"/>
        <v>2.1287254007575501E-3</v>
      </c>
      <c r="AQ373" s="23">
        <f t="shared" si="133"/>
        <v>1.2114822688242811E-9</v>
      </c>
      <c r="AR373">
        <f t="shared" si="133"/>
        <v>1.2871430387884017E-3</v>
      </c>
      <c r="AS373">
        <f t="shared" si="133"/>
        <v>66.608200202601253</v>
      </c>
      <c r="AT373">
        <f t="shared" si="133"/>
        <v>10.46801837463895</v>
      </c>
      <c r="AU373" s="24">
        <f t="shared" si="133"/>
        <v>13.771189108387413</v>
      </c>
    </row>
    <row r="374" spans="1:49">
      <c r="A374">
        <v>19</v>
      </c>
      <c r="B374">
        <v>10</v>
      </c>
      <c r="C374">
        <v>12938.436402822699</v>
      </c>
      <c r="D374">
        <v>16131.022423926899</v>
      </c>
      <c r="E374">
        <v>15653.849400851201</v>
      </c>
      <c r="F374">
        <v>10723.919758195199</v>
      </c>
      <c r="G374">
        <v>0.94</v>
      </c>
      <c r="H374">
        <v>19.768263696212401</v>
      </c>
      <c r="I374">
        <v>7.7476573507057802</v>
      </c>
      <c r="J374">
        <v>16.605341504818401</v>
      </c>
      <c r="K374">
        <v>14.826197772159301</v>
      </c>
      <c r="L374">
        <v>19.768263696212401</v>
      </c>
      <c r="M374">
        <v>16.944226025325001</v>
      </c>
      <c r="N374">
        <f t="shared" si="124"/>
        <v>-22.222554987585625</v>
      </c>
      <c r="O374">
        <f t="shared" si="125"/>
        <v>-9.8528250256067089</v>
      </c>
      <c r="P374">
        <f t="shared" si="115"/>
        <v>-0.28660579844433309</v>
      </c>
      <c r="Q374">
        <f t="shared" si="116"/>
        <v>-2.1672359752794863</v>
      </c>
      <c r="R374">
        <f t="shared" si="117"/>
        <v>-1.8478536452958048</v>
      </c>
      <c r="S374">
        <f t="shared" si="134"/>
        <v>2.2328882846809901E-10</v>
      </c>
      <c r="T374">
        <f t="shared" si="134"/>
        <v>5.2598391128096911E-5</v>
      </c>
      <c r="U374">
        <f t="shared" si="134"/>
        <v>0.75080764004861988</v>
      </c>
      <c r="V374">
        <f t="shared" si="134"/>
        <v>0.11449364321757047</v>
      </c>
      <c r="W374">
        <f t="shared" si="134"/>
        <v>0.15757501548759975</v>
      </c>
      <c r="X374">
        <f t="shared" si="126"/>
        <v>1.0229288973682071</v>
      </c>
      <c r="Y374">
        <f t="shared" si="127"/>
        <v>2.2669980515073584E-2</v>
      </c>
      <c r="Z374">
        <f t="shared" si="118"/>
        <v>2.1828382113612862E-10</v>
      </c>
      <c r="AA374">
        <f t="shared" si="118"/>
        <v>5.1419400960733559E-5</v>
      </c>
      <c r="AB374">
        <f t="shared" si="118"/>
        <v>0.7339783263336277</v>
      </c>
      <c r="AC374">
        <f t="shared" si="118"/>
        <v>0.11192727423395689</v>
      </c>
      <c r="AD374">
        <f t="shared" si="118"/>
        <v>0.15404297981317075</v>
      </c>
      <c r="AE374">
        <f t="shared" si="129"/>
        <v>0.99999999999999989</v>
      </c>
      <c r="AF374" s="15">
        <f t="shared" si="130"/>
        <v>9.4782276004781938</v>
      </c>
      <c r="AG374">
        <f t="shared" si="131"/>
        <v>13281.091180201645</v>
      </c>
      <c r="AI374">
        <f t="shared" si="135"/>
        <v>3.1353915859632028E-2</v>
      </c>
      <c r="AK374">
        <f t="shared" si="119"/>
        <v>6.8440525614211444E-12</v>
      </c>
      <c r="AL374">
        <f t="shared" si="120"/>
        <v>1.6121995712755223E-6</v>
      </c>
      <c r="AM374">
        <f t="shared" si="121"/>
        <v>2.3013094686658103E-2</v>
      </c>
      <c r="AN374">
        <f t="shared" si="122"/>
        <v>3.509358338729444E-3</v>
      </c>
      <c r="AO374">
        <f t="shared" si="123"/>
        <v>4.8298506278291508E-3</v>
      </c>
      <c r="AQ374" s="23">
        <f t="shared" si="133"/>
        <v>4.4275669401761633E-8</v>
      </c>
      <c r="AR374">
        <f t="shared" si="133"/>
        <v>1.0429670810803184E-2</v>
      </c>
      <c r="AS374">
        <f t="shared" si="133"/>
        <v>148.87673101773143</v>
      </c>
      <c r="AT374">
        <f t="shared" si="133"/>
        <v>22.702804840183216</v>
      </c>
      <c r="AU374" s="24">
        <f t="shared" si="133"/>
        <v>31.245357591650375</v>
      </c>
    </row>
    <row r="375" spans="1:49">
      <c r="A375">
        <v>19</v>
      </c>
      <c r="B375">
        <v>11</v>
      </c>
      <c r="C375">
        <v>12938.436402822699</v>
      </c>
      <c r="D375">
        <v>16131.022423926899</v>
      </c>
      <c r="E375">
        <v>10891.4480381786</v>
      </c>
      <c r="F375">
        <v>9022.5382886068801</v>
      </c>
      <c r="G375">
        <v>0.94</v>
      </c>
      <c r="H375">
        <v>19.389513534162901</v>
      </c>
      <c r="I375">
        <v>6.6378672871914999</v>
      </c>
      <c r="J375">
        <v>16.287191368696799</v>
      </c>
      <c r="K375">
        <v>14.542135150622199</v>
      </c>
      <c r="L375">
        <v>19.389513534162901</v>
      </c>
      <c r="M375">
        <v>16.619583029282499</v>
      </c>
      <c r="N375">
        <f t="shared" si="124"/>
        <v>-21.768054793126225</v>
      </c>
      <c r="O375">
        <f t="shared" si="125"/>
        <v>-9.6255749283770093</v>
      </c>
      <c r="P375">
        <f t="shared" si="115"/>
        <v>-0.25365453434602703</v>
      </c>
      <c r="Q375">
        <f t="shared" si="116"/>
        <v>-2.1388297131257761</v>
      </c>
      <c r="R375">
        <f t="shared" si="117"/>
        <v>-1.7793902854857759</v>
      </c>
      <c r="S375">
        <f t="shared" si="134"/>
        <v>3.5176604959579535E-10</v>
      </c>
      <c r="T375">
        <f t="shared" si="134"/>
        <v>6.6018541182887299E-5</v>
      </c>
      <c r="U375">
        <f t="shared" si="134"/>
        <v>0.77595982321554013</v>
      </c>
      <c r="V375">
        <f t="shared" si="134"/>
        <v>0.11779261354004718</v>
      </c>
      <c r="W375">
        <f t="shared" si="134"/>
        <v>0.16874099974677512</v>
      </c>
      <c r="X375">
        <f t="shared" si="126"/>
        <v>1.0625594553953113</v>
      </c>
      <c r="Y375">
        <f t="shared" si="127"/>
        <v>6.0680578269959783E-2</v>
      </c>
      <c r="Z375">
        <f t="shared" si="118"/>
        <v>3.3105540382672086E-10</v>
      </c>
      <c r="AA375">
        <f t="shared" si="118"/>
        <v>6.2131620821468268E-5</v>
      </c>
      <c r="AB375">
        <f t="shared" si="118"/>
        <v>0.7302742630311021</v>
      </c>
      <c r="AC375">
        <f t="shared" si="118"/>
        <v>0.11085743291063556</v>
      </c>
      <c r="AD375">
        <f t="shared" si="118"/>
        <v>0.15880617210638556</v>
      </c>
      <c r="AE375">
        <f t="shared" si="129"/>
        <v>1</v>
      </c>
      <c r="AF375" s="15">
        <f t="shared" si="130"/>
        <v>9.2739023690630891</v>
      </c>
      <c r="AG375">
        <f t="shared" si="131"/>
        <v>11118.645733720447</v>
      </c>
      <c r="AI375">
        <f t="shared" si="135"/>
        <v>2.6248828358908571E-2</v>
      </c>
      <c r="AK375">
        <f t="shared" si="119"/>
        <v>8.6898164723367606E-12</v>
      </c>
      <c r="AL375">
        <f t="shared" si="120"/>
        <v>1.6308822506035105E-6</v>
      </c>
      <c r="AM375">
        <f t="shared" si="121"/>
        <v>1.916884378523185E-2</v>
      </c>
      <c r="AN375">
        <f t="shared" si="122"/>
        <v>2.9098777287804951E-3</v>
      </c>
      <c r="AO375">
        <f t="shared" si="123"/>
        <v>4.1684759539558089E-3</v>
      </c>
      <c r="AQ375" s="23">
        <f t="shared" si="133"/>
        <v>5.6216318889765138E-8</v>
      </c>
      <c r="AR375">
        <f t="shared" si="133"/>
        <v>1.0550533139962936E-2</v>
      </c>
      <c r="AS375">
        <f t="shared" si="133"/>
        <v>124.00743311543272</v>
      </c>
      <c r="AT375">
        <f t="shared" si="133"/>
        <v>18.824633966908298</v>
      </c>
      <c r="AU375" s="24">
        <f t="shared" si="133"/>
        <v>26.966780513476458</v>
      </c>
    </row>
    <row r="376" spans="1:49">
      <c r="A376">
        <v>19</v>
      </c>
      <c r="B376">
        <v>12</v>
      </c>
      <c r="C376">
        <v>12938.436402822699</v>
      </c>
      <c r="D376">
        <v>16131.022423926899</v>
      </c>
      <c r="E376">
        <v>19775.635773132999</v>
      </c>
      <c r="F376">
        <v>19400.363349273801</v>
      </c>
      <c r="G376">
        <v>0.94</v>
      </c>
      <c r="H376">
        <v>15.5850557566551</v>
      </c>
      <c r="I376">
        <v>8.06314691589826</v>
      </c>
      <c r="J376">
        <v>13.0914468355903</v>
      </c>
      <c r="K376">
        <v>11.6887918174913</v>
      </c>
      <c r="L376">
        <v>15.5850557566551</v>
      </c>
      <c r="M376">
        <v>13.3586192199901</v>
      </c>
      <c r="N376">
        <f t="shared" si="124"/>
        <v>-17.202705460116867</v>
      </c>
      <c r="O376">
        <f t="shared" si="125"/>
        <v>-7.3429002618723294</v>
      </c>
      <c r="P376">
        <f t="shared" si="115"/>
        <v>7.7333292297151912E-2</v>
      </c>
      <c r="Q376">
        <f t="shared" si="116"/>
        <v>-1.8534953798126859</v>
      </c>
      <c r="R376">
        <f t="shared" si="117"/>
        <v>-1.4688775950069688</v>
      </c>
      <c r="S376">
        <f t="shared" si="134"/>
        <v>3.3803365780281188E-8</v>
      </c>
      <c r="T376">
        <f t="shared" si="134"/>
        <v>6.4717083157831757E-4</v>
      </c>
      <c r="U376">
        <f t="shared" si="134"/>
        <v>1.0804021060914919</v>
      </c>
      <c r="V376">
        <f t="shared" si="134"/>
        <v>0.15668852211521525</v>
      </c>
      <c r="W376">
        <f t="shared" si="134"/>
        <v>0.23018369958277818</v>
      </c>
      <c r="X376">
        <f t="shared" si="126"/>
        <v>1.4679215324244295</v>
      </c>
      <c r="Y376">
        <f t="shared" si="127"/>
        <v>0.38384747673675795</v>
      </c>
      <c r="Z376">
        <f t="shared" ref="Z376:AD404" si="136">S376/$X376</f>
        <v>2.3028046822401544E-8</v>
      </c>
      <c r="AA376">
        <f t="shared" si="136"/>
        <v>4.4087563080394746E-4</v>
      </c>
      <c r="AB376">
        <f t="shared" si="136"/>
        <v>0.7360080782431826</v>
      </c>
      <c r="AC376">
        <f t="shared" si="136"/>
        <v>0.10674175605042552</v>
      </c>
      <c r="AD376">
        <f t="shared" si="136"/>
        <v>0.15680926704754114</v>
      </c>
      <c r="AE376">
        <f t="shared" si="129"/>
        <v>1</v>
      </c>
      <c r="AF376" s="15">
        <f t="shared" si="130"/>
        <v>10.015328914256084</v>
      </c>
      <c r="AG376">
        <f t="shared" si="131"/>
        <v>29261.33058186949</v>
      </c>
      <c r="AI376">
        <f t="shared" si="135"/>
        <v>6.9079963728619145E-2</v>
      </c>
      <c r="AK376">
        <f t="shared" si="119"/>
        <v>1.590776639232442E-9</v>
      </c>
      <c r="AL376">
        <f t="shared" si="120"/>
        <v>3.0455672584768776E-5</v>
      </c>
      <c r="AM376">
        <f t="shared" si="121"/>
        <v>5.0843411349009736E-2</v>
      </c>
      <c r="AN376">
        <f t="shared" si="122"/>
        <v>7.373716636292508E-3</v>
      </c>
      <c r="AO376">
        <f t="shared" si="123"/>
        <v>1.0832378479955496E-2</v>
      </c>
      <c r="AQ376" s="23">
        <f t="shared" si="133"/>
        <v>1.0291081188902489E-5</v>
      </c>
      <c r="AR376">
        <f t="shared" si="133"/>
        <v>0.19702439142161079</v>
      </c>
      <c r="AS376">
        <f t="shared" si="133"/>
        <v>328.91712212085815</v>
      </c>
      <c r="AT376">
        <f t="shared" si="133"/>
        <v>47.702181875553165</v>
      </c>
      <c r="AU376" s="24">
        <f t="shared" si="133"/>
        <v>70.077020027104695</v>
      </c>
    </row>
    <row r="377" spans="1:49">
      <c r="A377">
        <v>19</v>
      </c>
      <c r="B377">
        <v>13</v>
      </c>
      <c r="C377">
        <v>12938.436402822699</v>
      </c>
      <c r="D377">
        <v>16131.022423926899</v>
      </c>
      <c r="E377">
        <v>6227.3736275196297</v>
      </c>
      <c r="F377">
        <v>4568.4500073733298</v>
      </c>
      <c r="G377">
        <v>0.94</v>
      </c>
      <c r="H377">
        <v>13.0836896220612</v>
      </c>
      <c r="I377">
        <v>7.6097069904486201</v>
      </c>
      <c r="J377">
        <v>10.990299282531399</v>
      </c>
      <c r="K377">
        <v>9.8127672165459003</v>
      </c>
      <c r="L377">
        <v>15</v>
      </c>
      <c r="M377">
        <v>11.214591104623899</v>
      </c>
      <c r="N377">
        <f t="shared" si="124"/>
        <v>-14.201066098604191</v>
      </c>
      <c r="O377">
        <f t="shared" si="125"/>
        <v>-5.8420805811159902</v>
      </c>
      <c r="P377">
        <f t="shared" si="115"/>
        <v>0.29495214600682096</v>
      </c>
      <c r="Q377">
        <f t="shared" si="116"/>
        <v>-1.665892919718146</v>
      </c>
      <c r="R377">
        <f t="shared" si="117"/>
        <v>-1.3188202036424146</v>
      </c>
      <c r="S377">
        <f t="shared" si="134"/>
        <v>6.8007272320545314E-7</v>
      </c>
      <c r="T377">
        <f t="shared" si="134"/>
        <v>2.9027968343366462E-3</v>
      </c>
      <c r="U377">
        <f t="shared" si="134"/>
        <v>1.3430620862645279</v>
      </c>
      <c r="V377">
        <f t="shared" si="134"/>
        <v>0.18902180131192522</v>
      </c>
      <c r="W377">
        <f t="shared" si="134"/>
        <v>0.26745065321063849</v>
      </c>
      <c r="X377">
        <f t="shared" si="126"/>
        <v>1.8024380176941515</v>
      </c>
      <c r="Y377">
        <f t="shared" si="127"/>
        <v>0.58914020273088596</v>
      </c>
      <c r="Z377">
        <f t="shared" si="136"/>
        <v>3.7730713429772537E-7</v>
      </c>
      <c r="AA377">
        <f t="shared" si="136"/>
        <v>1.6104835815936558E-3</v>
      </c>
      <c r="AB377">
        <f t="shared" si="136"/>
        <v>0.74513635036543424</v>
      </c>
      <c r="AC377">
        <f t="shared" si="136"/>
        <v>0.10487007012520726</v>
      </c>
      <c r="AD377">
        <f t="shared" si="136"/>
        <v>0.1483827186206306</v>
      </c>
      <c r="AE377">
        <f t="shared" si="129"/>
        <v>1</v>
      </c>
      <c r="AF377" s="15">
        <f t="shared" si="130"/>
        <v>8.6129679999005333</v>
      </c>
      <c r="AG377">
        <f t="shared" si="131"/>
        <v>8311.2570154915884</v>
      </c>
      <c r="AI377">
        <f t="shared" si="135"/>
        <v>1.9621162871012163E-2</v>
      </c>
      <c r="AK377">
        <f t="shared" si="119"/>
        <v>7.4032047344505291E-9</v>
      </c>
      <c r="AL377">
        <f t="shared" si="120"/>
        <v>3.1599560655540128E-5</v>
      </c>
      <c r="AM377">
        <f t="shared" si="121"/>
        <v>1.4620441691631769E-2</v>
      </c>
      <c r="AN377">
        <f t="shared" si="122"/>
        <v>2.0576727262211583E-3</v>
      </c>
      <c r="AO377">
        <f t="shared" si="123"/>
        <v>2.9114414892989623E-3</v>
      </c>
      <c r="AQ377" s="23">
        <f t="shared" si="133"/>
        <v>4.789294681688204E-5</v>
      </c>
      <c r="AR377">
        <f t="shared" si="133"/>
        <v>0.20442445294942216</v>
      </c>
      <c r="AS377">
        <f t="shared" si="133"/>
        <v>94.582827504177587</v>
      </c>
      <c r="AT377">
        <f t="shared" si="133"/>
        <v>13.311533853017631</v>
      </c>
      <c r="AU377" s="24">
        <f t="shared" si="133"/>
        <v>18.834750274917013</v>
      </c>
    </row>
    <row r="378" spans="1:49">
      <c r="A378">
        <v>19</v>
      </c>
      <c r="B378">
        <v>14</v>
      </c>
      <c r="C378">
        <v>12938.436402822699</v>
      </c>
      <c r="D378">
        <v>16131.022423926899</v>
      </c>
      <c r="E378">
        <v>17670.048517895</v>
      </c>
      <c r="F378">
        <v>16690.792978189998</v>
      </c>
      <c r="G378">
        <v>0.94</v>
      </c>
      <c r="H378">
        <v>10.9160904832725</v>
      </c>
      <c r="I378">
        <v>7.8271800352852701</v>
      </c>
      <c r="J378">
        <v>9.1695160059489105</v>
      </c>
      <c r="K378">
        <v>8.1870678624543505</v>
      </c>
      <c r="L378">
        <v>15</v>
      </c>
      <c r="M378">
        <v>9.35664898566211</v>
      </c>
      <c r="N378">
        <f t="shared" si="124"/>
        <v>-11.599947132057748</v>
      </c>
      <c r="O378">
        <f t="shared" si="125"/>
        <v>-4.5415210978427689</v>
      </c>
      <c r="P378">
        <f t="shared" si="115"/>
        <v>0.4835332710814384</v>
      </c>
      <c r="Q378">
        <f t="shared" si="116"/>
        <v>-1.503322984308991</v>
      </c>
      <c r="R378">
        <f t="shared" si="117"/>
        <v>-1.2324472890394247</v>
      </c>
      <c r="S378">
        <f t="shared" si="134"/>
        <v>9.1665723412546528E-6</v>
      </c>
      <c r="T378">
        <f t="shared" si="134"/>
        <v>1.0657183599317662E-2</v>
      </c>
      <c r="U378">
        <f t="shared" si="134"/>
        <v>1.6217945305748702</v>
      </c>
      <c r="V378">
        <f t="shared" si="134"/>
        <v>0.22238993269065394</v>
      </c>
      <c r="W378">
        <f t="shared" si="134"/>
        <v>0.2915781278484012</v>
      </c>
      <c r="X378">
        <f t="shared" si="126"/>
        <v>2.1464289412855844</v>
      </c>
      <c r="Y378">
        <f t="shared" si="127"/>
        <v>0.7638055036786946</v>
      </c>
      <c r="Z378">
        <f t="shared" si="136"/>
        <v>4.2706153299276784E-6</v>
      </c>
      <c r="AA378">
        <f t="shared" si="136"/>
        <v>4.9650763621061859E-3</v>
      </c>
      <c r="AB378">
        <f t="shared" si="136"/>
        <v>0.7555780204880721</v>
      </c>
      <c r="AC378">
        <f t="shared" si="136"/>
        <v>0.10360926859169886</v>
      </c>
      <c r="AD378">
        <f t="shared" si="136"/>
        <v>0.13584336394279287</v>
      </c>
      <c r="AE378">
        <f t="shared" si="129"/>
        <v>0.99999999999999989</v>
      </c>
      <c r="AF378" s="15">
        <f t="shared" si="130"/>
        <v>9.8699979981782864</v>
      </c>
      <c r="AG378">
        <f t="shared" si="131"/>
        <v>33013.169967358539</v>
      </c>
      <c r="AI378">
        <f t="shared" si="135"/>
        <v>7.7937282364217222E-2</v>
      </c>
      <c r="AK378">
        <f t="shared" si="119"/>
        <v>3.3284015283752816E-7</v>
      </c>
      <c r="AL378">
        <f t="shared" si="120"/>
        <v>3.8696455839337023E-4</v>
      </c>
      <c r="AM378">
        <f t="shared" si="121"/>
        <v>5.8887697530975183E-2</v>
      </c>
      <c r="AN378">
        <f t="shared" si="122"/>
        <v>8.0750248217812577E-3</v>
      </c>
      <c r="AO378">
        <f t="shared" si="123"/>
        <v>1.0587262612914572E-2</v>
      </c>
      <c r="AQ378" s="23">
        <f t="shared" si="133"/>
        <v>2.1532155748970726E-3</v>
      </c>
      <c r="AR378">
        <f t="shared" si="133"/>
        <v>2.5033581644594958</v>
      </c>
      <c r="AS378">
        <f t="shared" si="133"/>
        <v>380.95736470659085</v>
      </c>
      <c r="AT378">
        <f t="shared" si="133"/>
        <v>52.239097553915755</v>
      </c>
      <c r="AU378" s="24">
        <f t="shared" si="133"/>
        <v>68.491311998588827</v>
      </c>
    </row>
    <row r="379" spans="1:49">
      <c r="A379">
        <v>19</v>
      </c>
      <c r="B379">
        <v>15</v>
      </c>
      <c r="C379">
        <v>12938.436402822699</v>
      </c>
      <c r="D379">
        <v>16131.022423926899</v>
      </c>
      <c r="E379">
        <v>19842.180276010698</v>
      </c>
      <c r="F379">
        <v>16403.885489804201</v>
      </c>
      <c r="G379">
        <v>0.94</v>
      </c>
      <c r="H379">
        <v>8.7583286968331304</v>
      </c>
      <c r="I379">
        <v>7.2537011550523802</v>
      </c>
      <c r="J379">
        <v>7.3569961053398298</v>
      </c>
      <c r="K379">
        <v>6.5687465226248598</v>
      </c>
      <c r="L379">
        <v>15</v>
      </c>
      <c r="M379">
        <v>7.5071388829998202</v>
      </c>
      <c r="N379">
        <f t="shared" si="124"/>
        <v>-9.0106329883305065</v>
      </c>
      <c r="O379">
        <f t="shared" si="125"/>
        <v>-3.2468640259791481</v>
      </c>
      <c r="P379">
        <f t="shared" si="115"/>
        <v>0.67125854650166183</v>
      </c>
      <c r="Q379">
        <f t="shared" si="116"/>
        <v>-1.3414908503260419</v>
      </c>
      <c r="R379">
        <f t="shared" si="117"/>
        <v>-1.1227674174993234</v>
      </c>
      <c r="S379">
        <f t="shared" si="134"/>
        <v>1.2210454080237128E-4</v>
      </c>
      <c r="T379">
        <f t="shared" si="134"/>
        <v>3.8895993598855524E-2</v>
      </c>
      <c r="U379">
        <f t="shared" si="134"/>
        <v>1.9566983675253737</v>
      </c>
      <c r="V379">
        <f t="shared" si="134"/>
        <v>0.26145558672902874</v>
      </c>
      <c r="W379">
        <f t="shared" si="134"/>
        <v>0.32537809048111732</v>
      </c>
      <c r="X379">
        <f t="shared" si="126"/>
        <v>2.5825501428751778</v>
      </c>
      <c r="Y379">
        <f t="shared" si="127"/>
        <v>0.94877733823174826</v>
      </c>
      <c r="Z379">
        <f t="shared" si="136"/>
        <v>4.7280607944530026E-5</v>
      </c>
      <c r="AA379">
        <f t="shared" si="136"/>
        <v>1.5061079726239988E-2</v>
      </c>
      <c r="AB379">
        <f t="shared" si="136"/>
        <v>0.75766132670204911</v>
      </c>
      <c r="AC379">
        <f t="shared" si="136"/>
        <v>0.10123930698900109</v>
      </c>
      <c r="AD379">
        <f t="shared" si="136"/>
        <v>0.12599100597476523</v>
      </c>
      <c r="AE379">
        <f t="shared" si="129"/>
        <v>0.99999999999999989</v>
      </c>
      <c r="AF379" s="15">
        <f t="shared" si="130"/>
        <v>9.8720078519071119</v>
      </c>
      <c r="AG379">
        <f t="shared" si="131"/>
        <v>37652.40046888544</v>
      </c>
      <c r="AI379">
        <f t="shared" si="135"/>
        <v>8.8889548320733633E-2</v>
      </c>
      <c r="AK379">
        <f t="shared" si="119"/>
        <v>4.2027518845189646E-6</v>
      </c>
      <c r="AL379">
        <f t="shared" si="120"/>
        <v>1.338772574088031E-3</v>
      </c>
      <c r="AM379">
        <f t="shared" si="121"/>
        <v>6.7348173110632945E-2</v>
      </c>
      <c r="AN379">
        <f t="shared" si="122"/>
        <v>8.9991162705563982E-3</v>
      </c>
      <c r="AO379">
        <f t="shared" si="123"/>
        <v>1.1199283613571734E-2</v>
      </c>
      <c r="AQ379" s="23">
        <f t="shared" si="133"/>
        <v>2.7188518987345936E-2</v>
      </c>
      <c r="AR379">
        <f t="shared" si="133"/>
        <v>8.6608119038406155</v>
      </c>
      <c r="AS379">
        <f t="shared" si="133"/>
        <v>435.69002731910905</v>
      </c>
      <c r="AT379">
        <f t="shared" si="133"/>
        <v>58.217246774100474</v>
      </c>
      <c r="AU379" s="24">
        <f t="shared" si="133"/>
        <v>72.450609395686129</v>
      </c>
    </row>
    <row r="380" spans="1:49">
      <c r="A380">
        <v>19</v>
      </c>
      <c r="B380">
        <v>16</v>
      </c>
      <c r="C380">
        <v>12938.436402822699</v>
      </c>
      <c r="D380">
        <v>16131.022423926899</v>
      </c>
      <c r="E380">
        <v>12576.9110439045</v>
      </c>
      <c r="F380">
        <v>7323.1631650911904</v>
      </c>
      <c r="G380">
        <v>0.94</v>
      </c>
      <c r="H380">
        <v>7.00022259755072</v>
      </c>
      <c r="I380">
        <v>7.9026151214738496</v>
      </c>
      <c r="J380">
        <v>5.8801869819425896</v>
      </c>
      <c r="K380">
        <v>5.2501669481630397</v>
      </c>
      <c r="L380">
        <v>15</v>
      </c>
      <c r="M380">
        <v>6.0001907979005997</v>
      </c>
      <c r="N380">
        <f t="shared" si="124"/>
        <v>-6.900905669191614</v>
      </c>
      <c r="O380">
        <f t="shared" si="125"/>
        <v>-2.1920003664097019</v>
      </c>
      <c r="P380">
        <f t="shared" si="115"/>
        <v>0.82421377713923305</v>
      </c>
      <c r="Q380">
        <f t="shared" si="116"/>
        <v>-1.2096328928798599</v>
      </c>
      <c r="R380">
        <f t="shared" si="117"/>
        <v>-1.0668874322370065</v>
      </c>
      <c r="S380">
        <f t="shared" si="134"/>
        <v>1.0068731220202074E-3</v>
      </c>
      <c r="T380">
        <f t="shared" si="134"/>
        <v>0.1116930978790015</v>
      </c>
      <c r="U380">
        <f t="shared" si="134"/>
        <v>2.2800874035894361</v>
      </c>
      <c r="V380">
        <f t="shared" si="134"/>
        <v>0.29830676987050303</v>
      </c>
      <c r="W380">
        <f t="shared" si="134"/>
        <v>0.34407781794434006</v>
      </c>
      <c r="X380">
        <f t="shared" si="126"/>
        <v>3.0351719624053013</v>
      </c>
      <c r="Y380">
        <f t="shared" si="127"/>
        <v>1.1102680826774616</v>
      </c>
      <c r="Z380">
        <f t="shared" si="136"/>
        <v>3.3173511566780703E-4</v>
      </c>
      <c r="AA380">
        <f t="shared" si="136"/>
        <v>3.6799594639931828E-2</v>
      </c>
      <c r="AB380">
        <f t="shared" si="136"/>
        <v>0.75122181933392707</v>
      </c>
      <c r="AC380">
        <f t="shared" si="136"/>
        <v>9.8283317573249471E-2</v>
      </c>
      <c r="AD380">
        <f t="shared" si="136"/>
        <v>0.1133635333372237</v>
      </c>
      <c r="AE380">
        <f t="shared" si="129"/>
        <v>0.99999999999999989</v>
      </c>
      <c r="AF380" s="15">
        <f t="shared" si="130"/>
        <v>9.1280125360663948</v>
      </c>
      <c r="AG380">
        <f t="shared" si="131"/>
        <v>20034.282176247485</v>
      </c>
      <c r="AI380">
        <f t="shared" si="135"/>
        <v>4.7296806349661102E-2</v>
      </c>
      <c r="AK380">
        <f t="shared" si="119"/>
        <v>1.5690011525122694E-5</v>
      </c>
      <c r="AL380">
        <f t="shared" si="120"/>
        <v>1.7405033014308824E-3</v>
      </c>
      <c r="AM380">
        <f t="shared" si="121"/>
        <v>3.5530392914676849E-2</v>
      </c>
      <c r="AN380">
        <f t="shared" si="122"/>
        <v>4.6484870386642244E-3</v>
      </c>
      <c r="AO380">
        <f t="shared" si="123"/>
        <v>5.3617330833640202E-3</v>
      </c>
      <c r="AQ380" s="23">
        <f t="shared" si="133"/>
        <v>0.10150210813867758</v>
      </c>
      <c r="AR380">
        <f t="shared" si="133"/>
        <v>11.259695637233209</v>
      </c>
      <c r="AS380">
        <f t="shared" si="133"/>
        <v>229.85386454692431</v>
      </c>
      <c r="AT380">
        <f t="shared" si="133"/>
        <v>30.072076959551342</v>
      </c>
      <c r="AU380" s="24">
        <f t="shared" si="133"/>
        <v>34.686221254007918</v>
      </c>
    </row>
    <row r="381" spans="1:49">
      <c r="A381">
        <v>19</v>
      </c>
      <c r="B381">
        <v>17</v>
      </c>
      <c r="C381">
        <v>12938.436402822699</v>
      </c>
      <c r="D381">
        <v>16131.022423926899</v>
      </c>
      <c r="E381">
        <v>5608.6090709096197</v>
      </c>
      <c r="F381">
        <v>4747.0148078372004</v>
      </c>
      <c r="G381">
        <v>0.94</v>
      </c>
      <c r="H381">
        <v>4.91416144367036</v>
      </c>
      <c r="I381">
        <v>8.0692246368244405</v>
      </c>
      <c r="J381">
        <v>4.1278956126831003</v>
      </c>
      <c r="K381">
        <v>3.6856210827527698</v>
      </c>
      <c r="L381">
        <v>15</v>
      </c>
      <c r="M381">
        <v>4.2121383802888799</v>
      </c>
      <c r="N381">
        <f t="shared" si="124"/>
        <v>-4.397632284535181</v>
      </c>
      <c r="O381">
        <f t="shared" si="125"/>
        <v>-0.9403636740814858</v>
      </c>
      <c r="P381">
        <f t="shared" si="115"/>
        <v>1.0057010975268237</v>
      </c>
      <c r="Q381">
        <f t="shared" si="116"/>
        <v>-1.0531783063388329</v>
      </c>
      <c r="R381">
        <f t="shared" si="117"/>
        <v>-0.98248309681693824</v>
      </c>
      <c r="S381">
        <f t="shared" si="134"/>
        <v>1.2306443591654092E-2</v>
      </c>
      <c r="T381">
        <f t="shared" si="134"/>
        <v>0.3904857999681548</v>
      </c>
      <c r="U381">
        <f t="shared" si="134"/>
        <v>2.7338232778331206</v>
      </c>
      <c r="V381">
        <f t="shared" si="134"/>
        <v>0.34882730534496326</v>
      </c>
      <c r="W381">
        <f t="shared" si="134"/>
        <v>0.37438032114031261</v>
      </c>
      <c r="X381">
        <f t="shared" si="126"/>
        <v>3.8598231478782052</v>
      </c>
      <c r="Y381">
        <f t="shared" si="127"/>
        <v>1.3506213658152626</v>
      </c>
      <c r="Z381">
        <f t="shared" si="136"/>
        <v>3.1883439007870358E-3</v>
      </c>
      <c r="AA381">
        <f t="shared" si="136"/>
        <v>0.10116675946223337</v>
      </c>
      <c r="AB381">
        <f t="shared" si="136"/>
        <v>0.70827682333993425</v>
      </c>
      <c r="AC381">
        <f t="shared" si="136"/>
        <v>9.0373908850388165E-2</v>
      </c>
      <c r="AD381">
        <f t="shared" si="136"/>
        <v>9.6994164446657177E-2</v>
      </c>
      <c r="AE381">
        <f t="shared" si="129"/>
        <v>1</v>
      </c>
      <c r="AF381" s="15">
        <f t="shared" si="130"/>
        <v>8.6284315092255301</v>
      </c>
      <c r="AG381">
        <f t="shared" si="131"/>
        <v>14383.923888485322</v>
      </c>
      <c r="AI381">
        <f t="shared" si="135"/>
        <v>3.3957476325681885E-2</v>
      </c>
      <c r="AK381">
        <f t="shared" si="119"/>
        <v>1.0826811252910799E-4</v>
      </c>
      <c r="AL381">
        <f t="shared" si="120"/>
        <v>3.4353678393847435E-3</v>
      </c>
      <c r="AM381">
        <f t="shared" si="121"/>
        <v>2.4051293460594987E-2</v>
      </c>
      <c r="AN381">
        <f t="shared" si="122"/>
        <v>3.0688698702463885E-3</v>
      </c>
      <c r="AO381">
        <f t="shared" si="123"/>
        <v>3.2936770429266566E-3</v>
      </c>
      <c r="AQ381" s="23">
        <f t="shared" si="133"/>
        <v>0.70041004420575759</v>
      </c>
      <c r="AR381">
        <f t="shared" si="133"/>
        <v>22.224144155090965</v>
      </c>
      <c r="AS381">
        <f t="shared" si="133"/>
        <v>155.59306542276687</v>
      </c>
      <c r="AT381">
        <f t="shared" si="133"/>
        <v>19.853188822360824</v>
      </c>
      <c r="AU381" s="24">
        <f t="shared" si="133"/>
        <v>21.307515475671838</v>
      </c>
    </row>
    <row r="382" spans="1:49">
      <c r="A382">
        <v>19</v>
      </c>
      <c r="B382">
        <v>18</v>
      </c>
      <c r="C382">
        <v>12938.436402822699</v>
      </c>
      <c r="D382">
        <v>16131.022423926899</v>
      </c>
      <c r="E382">
        <v>1403.3937696467699</v>
      </c>
      <c r="F382">
        <v>9993.6097877586708</v>
      </c>
      <c r="G382">
        <v>0.94</v>
      </c>
      <c r="H382">
        <v>2.5586157526162498</v>
      </c>
      <c r="I382">
        <v>7.1529580210116501</v>
      </c>
      <c r="J382">
        <v>2.1492372321976601</v>
      </c>
      <c r="K382">
        <v>1.9189618144621901</v>
      </c>
      <c r="L382">
        <v>15</v>
      </c>
      <c r="M382">
        <v>2.1930992165282199</v>
      </c>
      <c r="N382">
        <f t="shared" si="124"/>
        <v>-1.5709774552702491</v>
      </c>
      <c r="O382">
        <f t="shared" si="125"/>
        <v>0.47296374055098034</v>
      </c>
      <c r="P382">
        <f t="shared" si="115"/>
        <v>1.2106335726485304</v>
      </c>
      <c r="Q382">
        <f t="shared" si="116"/>
        <v>-0.87651237950977501</v>
      </c>
      <c r="R382">
        <f t="shared" si="117"/>
        <v>-0.85404314015452154</v>
      </c>
      <c r="S382">
        <f t="shared" si="134"/>
        <v>0.20784192684984185</v>
      </c>
      <c r="T382">
        <f t="shared" si="134"/>
        <v>1.6047431948172679</v>
      </c>
      <c r="U382">
        <f t="shared" si="134"/>
        <v>3.3556100019126625</v>
      </c>
      <c r="V382">
        <f t="shared" si="134"/>
        <v>0.41623204260383134</v>
      </c>
      <c r="W382">
        <f t="shared" si="134"/>
        <v>0.42569032224344422</v>
      </c>
      <c r="X382">
        <f t="shared" si="126"/>
        <v>6.0101174884270474</v>
      </c>
      <c r="Y382">
        <f t="shared" si="127"/>
        <v>1.7934442971791764</v>
      </c>
      <c r="Z382">
        <f t="shared" si="136"/>
        <v>3.4582007298535805E-2</v>
      </c>
      <c r="AA382">
        <f t="shared" si="136"/>
        <v>0.26700695916632688</v>
      </c>
      <c r="AB382">
        <f t="shared" si="136"/>
        <v>0.55832685606798083</v>
      </c>
      <c r="AC382">
        <f t="shared" si="136"/>
        <v>6.9255225610034873E-2</v>
      </c>
      <c r="AD382">
        <f t="shared" si="136"/>
        <v>7.0828951857121653E-2</v>
      </c>
      <c r="AE382">
        <f t="shared" si="129"/>
        <v>1</v>
      </c>
      <c r="AF382" s="15">
        <f t="shared" si="130"/>
        <v>9.2305467269012063</v>
      </c>
      <c r="AG382">
        <f t="shared" si="131"/>
        <v>35809.114498910341</v>
      </c>
      <c r="AI382">
        <f t="shared" si="135"/>
        <v>8.453793048875953E-2</v>
      </c>
      <c r="AK382">
        <f t="shared" si="119"/>
        <v>2.9234913291653944E-3</v>
      </c>
      <c r="AL382">
        <f t="shared" si="120"/>
        <v>2.2572215754017997E-2</v>
      </c>
      <c r="AM382">
        <f t="shared" si="121"/>
        <v>4.7199796948282607E-2</v>
      </c>
      <c r="AN382">
        <f t="shared" si="122"/>
        <v>5.8546934486044871E-3</v>
      </c>
      <c r="AO382">
        <f t="shared" si="123"/>
        <v>5.9877330086890454E-3</v>
      </c>
      <c r="AQ382" s="23">
        <f t="shared" si="133"/>
        <v>18.912703318305027</v>
      </c>
      <c r="AR382">
        <f t="shared" si="133"/>
        <v>146.02458900207725</v>
      </c>
      <c r="AS382">
        <f t="shared" si="133"/>
        <v>305.3457855207497</v>
      </c>
      <c r="AT382">
        <f t="shared" si="133"/>
        <v>37.875289421395934</v>
      </c>
      <c r="AU382" s="24">
        <f t="shared" si="133"/>
        <v>38.735951365002713</v>
      </c>
    </row>
    <row r="383" spans="1:49">
      <c r="A383">
        <v>19</v>
      </c>
      <c r="B383">
        <v>19</v>
      </c>
      <c r="C383">
        <v>12938.436402822699</v>
      </c>
      <c r="D383">
        <v>16131.022423926899</v>
      </c>
      <c r="E383">
        <v>12938.436402822699</v>
      </c>
      <c r="F383">
        <v>16131.022423926899</v>
      </c>
      <c r="G383">
        <v>0.94</v>
      </c>
      <c r="H383">
        <v>0.54242761411817297</v>
      </c>
      <c r="I383">
        <v>7.78900043817191</v>
      </c>
      <c r="J383">
        <v>0.45563919585926299</v>
      </c>
      <c r="K383">
        <v>0.40682071058862901</v>
      </c>
      <c r="L383">
        <v>15</v>
      </c>
      <c r="M383">
        <v>0.46493795495843199</v>
      </c>
      <c r="N383">
        <f t="shared" si="124"/>
        <v>0.84844831092744255</v>
      </c>
      <c r="O383">
        <f t="shared" si="125"/>
        <v>1.6826766236498263</v>
      </c>
      <c r="P383">
        <f t="shared" si="115"/>
        <v>1.3860419406978641</v>
      </c>
      <c r="Q383">
        <f t="shared" si="116"/>
        <v>-0.7252982691224189</v>
      </c>
      <c r="R383">
        <f t="shared" si="117"/>
        <v>-0.7867163495908398</v>
      </c>
      <c r="S383">
        <f t="shared" si="134"/>
        <v>2.3360192626453946</v>
      </c>
      <c r="T383">
        <f t="shared" si="134"/>
        <v>5.3799367825530169</v>
      </c>
      <c r="U383">
        <f t="shared" si="134"/>
        <v>3.9989904457333116</v>
      </c>
      <c r="V383">
        <f t="shared" si="134"/>
        <v>0.48418013143291161</v>
      </c>
      <c r="W383">
        <f t="shared" si="134"/>
        <v>0.45533751236936587</v>
      </c>
      <c r="X383">
        <f t="shared" si="126"/>
        <v>12.654464134734001</v>
      </c>
      <c r="Y383">
        <f t="shared" si="127"/>
        <v>2.5380100489467754</v>
      </c>
      <c r="Z383">
        <f t="shared" si="136"/>
        <v>0.18460040960829655</v>
      </c>
      <c r="AA383">
        <f t="shared" si="136"/>
        <v>0.42514141454525561</v>
      </c>
      <c r="AB383">
        <f t="shared" si="136"/>
        <v>0.31601420677758085</v>
      </c>
      <c r="AC383">
        <f t="shared" si="136"/>
        <v>3.82616068351668E-2</v>
      </c>
      <c r="AD383">
        <f t="shared" si="136"/>
        <v>3.598236223370016E-2</v>
      </c>
      <c r="AE383">
        <f t="shared" si="129"/>
        <v>1</v>
      </c>
      <c r="AF383" s="15">
        <f t="shared" si="130"/>
        <v>9.8021073208252112</v>
      </c>
      <c r="AG383">
        <f t="shared" si="131"/>
        <v>106800.12277518486</v>
      </c>
      <c r="AI383">
        <f t="shared" si="135"/>
        <v>0.25213305276326509</v>
      </c>
      <c r="AK383">
        <f t="shared" si="119"/>
        <v>4.6543864815888979E-2</v>
      </c>
      <c r="AL383">
        <f t="shared" si="120"/>
        <v>0.10719220270538808</v>
      </c>
      <c r="AM383">
        <f t="shared" si="121"/>
        <v>7.9677626671393151E-2</v>
      </c>
      <c r="AN383">
        <f t="shared" si="122"/>
        <v>9.647015734978415E-3</v>
      </c>
      <c r="AO383">
        <f t="shared" si="123"/>
        <v>9.0723428356164395E-3</v>
      </c>
      <c r="AQ383" s="23">
        <f t="shared" si="133"/>
        <v>301.10241743097828</v>
      </c>
      <c r="AR383">
        <f t="shared" si="133"/>
        <v>693.44974879107144</v>
      </c>
      <c r="AS383">
        <f t="shared" si="133"/>
        <v>515.45195270783495</v>
      </c>
      <c r="AT383">
        <f t="shared" si="133"/>
        <v>62.40864978202405</v>
      </c>
      <c r="AU383" s="24">
        <f t="shared" si="133"/>
        <v>58.690965401613724</v>
      </c>
    </row>
    <row r="384" spans="1:49">
      <c r="A384">
        <v>19</v>
      </c>
      <c r="B384">
        <v>20</v>
      </c>
      <c r="C384">
        <v>12938.436402822699</v>
      </c>
      <c r="D384">
        <v>16131.022423926899</v>
      </c>
      <c r="E384">
        <v>16808.942786625601</v>
      </c>
      <c r="F384">
        <v>17720.048513448</v>
      </c>
      <c r="G384">
        <v>0.94</v>
      </c>
      <c r="H384">
        <v>2.7981004097024398</v>
      </c>
      <c r="I384">
        <v>7.26150504861097</v>
      </c>
      <c r="J384">
        <v>2.3504043441500602</v>
      </c>
      <c r="K384">
        <v>2.0985753072768301</v>
      </c>
      <c r="L384">
        <v>15</v>
      </c>
      <c r="M384">
        <v>2.3983717797449602</v>
      </c>
      <c r="N384">
        <f t="shared" si="124"/>
        <v>-1.8583590437736772</v>
      </c>
      <c r="O384">
        <f t="shared" si="125"/>
        <v>0.32927294629926629</v>
      </c>
      <c r="P384">
        <f t="shared" si="115"/>
        <v>1.1897984074820322</v>
      </c>
      <c r="Q384">
        <f t="shared" si="116"/>
        <v>-0.89447372879123899</v>
      </c>
      <c r="R384">
        <f t="shared" si="117"/>
        <v>-0.86756317914333814</v>
      </c>
      <c r="S384">
        <f t="shared" si="134"/>
        <v>0.15592829204751099</v>
      </c>
      <c r="T384">
        <f t="shared" si="134"/>
        <v>1.3899571874870997</v>
      </c>
      <c r="U384">
        <f t="shared" si="134"/>
        <v>3.2864186231940087</v>
      </c>
      <c r="V384">
        <f t="shared" si="134"/>
        <v>0.40882269364988488</v>
      </c>
      <c r="W384">
        <f t="shared" si="134"/>
        <v>0.41997370401900486</v>
      </c>
      <c r="X384">
        <f t="shared" si="126"/>
        <v>5.6611005003975086</v>
      </c>
      <c r="Y384">
        <f t="shared" si="127"/>
        <v>1.7336183080143217</v>
      </c>
      <c r="Z384">
        <f t="shared" si="136"/>
        <v>2.7543812733330224E-2</v>
      </c>
      <c r="AA384">
        <f t="shared" si="136"/>
        <v>0.24552773570960282</v>
      </c>
      <c r="AB384">
        <f t="shared" si="136"/>
        <v>0.58052645823250171</v>
      </c>
      <c r="AC384">
        <f t="shared" si="136"/>
        <v>7.2216116569769145E-2</v>
      </c>
      <c r="AD384">
        <f t="shared" si="136"/>
        <v>7.4185876754796237E-2</v>
      </c>
      <c r="AE384">
        <f t="shared" si="129"/>
        <v>1</v>
      </c>
      <c r="AF384" s="16">
        <f t="shared" si="130"/>
        <v>9.9154847935456214</v>
      </c>
      <c r="AG384">
        <f t="shared" si="131"/>
        <v>68119.419237174632</v>
      </c>
      <c r="AI384">
        <f t="shared" si="135"/>
        <v>0.1608158930761098</v>
      </c>
      <c r="AJ384">
        <f>SUM(AI365:AI384)</f>
        <v>1.0000000000000002</v>
      </c>
      <c r="AK384">
        <f t="shared" si="119"/>
        <v>4.4294828434316251E-3</v>
      </c>
      <c r="AL384">
        <f t="shared" si="120"/>
        <v>3.948476209309483E-2</v>
      </c>
      <c r="AM384">
        <f t="shared" si="121"/>
        <v>9.3357880834970722E-2</v>
      </c>
      <c r="AN384">
        <f t="shared" si="122"/>
        <v>1.1613499280655876E-2</v>
      </c>
      <c r="AO384">
        <f t="shared" si="123"/>
        <v>1.1930268023956771E-2</v>
      </c>
      <c r="AP384">
        <f>SUM(AK365:AO384)</f>
        <v>1</v>
      </c>
      <c r="AQ384" s="25">
        <f t="shared" si="133"/>
        <v>28.655291033567167</v>
      </c>
      <c r="AR384" s="26">
        <f t="shared" si="133"/>
        <v>255.43554161104598</v>
      </c>
      <c r="AS384" s="26">
        <f t="shared" si="133"/>
        <v>603.95250194278435</v>
      </c>
      <c r="AT384" s="26">
        <f t="shared" si="133"/>
        <v>75.130260928496611</v>
      </c>
      <c r="AU384" s="27">
        <f t="shared" si="133"/>
        <v>77.179507048296955</v>
      </c>
      <c r="AV384">
        <f>SUM(AQ365:AU384)</f>
        <v>6469.2182014113496</v>
      </c>
      <c r="AW384">
        <f>C384*0.5</f>
        <v>6469.2182014113496</v>
      </c>
    </row>
    <row r="385" spans="1:47">
      <c r="A385">
        <v>20</v>
      </c>
      <c r="B385">
        <v>1</v>
      </c>
      <c r="C385">
        <v>16808.942786625601</v>
      </c>
      <c r="D385">
        <v>17720.048513448</v>
      </c>
      <c r="E385">
        <v>15446.2702799339</v>
      </c>
      <c r="F385">
        <v>8990.4367514448204</v>
      </c>
      <c r="G385">
        <v>0.99</v>
      </c>
      <c r="H385">
        <v>45.059041879400098</v>
      </c>
      <c r="I385">
        <v>7.4624042553884902</v>
      </c>
      <c r="J385">
        <v>37.849595178696198</v>
      </c>
      <c r="K385">
        <v>33.794281409550102</v>
      </c>
      <c r="L385">
        <v>45.059041879400098</v>
      </c>
      <c r="M385">
        <v>38.622035896628802</v>
      </c>
      <c r="N385">
        <f t="shared" si="124"/>
        <v>-52.571488807410866</v>
      </c>
      <c r="O385">
        <f t="shared" si="125"/>
        <v>-25.027291935519326</v>
      </c>
      <c r="P385">
        <f t="shared" si="115"/>
        <v>-2.4369035003816704</v>
      </c>
      <c r="Q385">
        <f t="shared" si="116"/>
        <v>-4.0640443390185661</v>
      </c>
      <c r="R385">
        <f t="shared" si="117"/>
        <v>-4.1877254551608614</v>
      </c>
      <c r="S385">
        <f t="shared" si="134"/>
        <v>1.4739831046445794E-23</v>
      </c>
      <c r="T385">
        <f t="shared" si="134"/>
        <v>1.3514040478264264E-11</v>
      </c>
      <c r="U385">
        <f t="shared" si="134"/>
        <v>8.7431163299531406E-2</v>
      </c>
      <c r="V385">
        <f t="shared" si="134"/>
        <v>1.7179399112648749E-2</v>
      </c>
      <c r="W385">
        <f t="shared" si="134"/>
        <v>1.5180774986922651E-2</v>
      </c>
      <c r="X385">
        <f t="shared" si="126"/>
        <v>0.11979133741261684</v>
      </c>
      <c r="Y385">
        <f t="shared" si="127"/>
        <v>-2.1220039046579555</v>
      </c>
      <c r="Z385">
        <f t="shared" si="136"/>
        <v>1.2304588432529966E-22</v>
      </c>
      <c r="AA385">
        <f t="shared" si="136"/>
        <v>1.1281316971790414E-10</v>
      </c>
      <c r="AB385">
        <f t="shared" si="136"/>
        <v>0.72986215187144954</v>
      </c>
      <c r="AC385">
        <f t="shared" si="136"/>
        <v>0.14341103024398955</v>
      </c>
      <c r="AD385">
        <f t="shared" si="136"/>
        <v>0.12672681777174782</v>
      </c>
      <c r="AE385">
        <f t="shared" si="129"/>
        <v>1</v>
      </c>
      <c r="AF385" s="14">
        <f t="shared" si="130"/>
        <v>9.3332106495075688</v>
      </c>
      <c r="AG385">
        <f t="shared" si="131"/>
        <v>2560.1161722957404</v>
      </c>
      <c r="AH385">
        <f>SUM(AG385:AG404)</f>
        <v>383682.63691328181</v>
      </c>
      <c r="AI385">
        <f>AG385/$AH$385</f>
        <v>6.6724837821482289E-3</v>
      </c>
      <c r="AK385">
        <f t="shared" si="119"/>
        <v>8.2102166762064892E-25</v>
      </c>
      <c r="AL385">
        <f t="shared" si="120"/>
        <v>7.5274404535545103E-13</v>
      </c>
      <c r="AM385">
        <f t="shared" si="121"/>
        <v>4.8699933715660544E-3</v>
      </c>
      <c r="AN385">
        <f t="shared" si="122"/>
        <v>9.5690777348418935E-4</v>
      </c>
      <c r="AO385">
        <f t="shared" si="123"/>
        <v>8.4558263634524125E-4</v>
      </c>
      <c r="AQ385" s="20">
        <f t="shared" si="133"/>
        <v>6.9002531188077135E-21</v>
      </c>
      <c r="AR385" s="21">
        <f t="shared" si="133"/>
        <v>6.3264157956764412E-9</v>
      </c>
      <c r="AS385" s="21">
        <f t="shared" si="133"/>
        <v>40.929719976949862</v>
      </c>
      <c r="AT385" s="21">
        <f t="shared" si="133"/>
        <v>8.0423040082865143</v>
      </c>
      <c r="AU385" s="22">
        <f t="shared" si="133"/>
        <v>7.1066750778456012</v>
      </c>
    </row>
    <row r="386" spans="1:47">
      <c r="A386">
        <v>20</v>
      </c>
      <c r="B386">
        <v>2</v>
      </c>
      <c r="C386">
        <v>16808.942786625601</v>
      </c>
      <c r="D386">
        <v>17720.048513448</v>
      </c>
      <c r="E386">
        <v>8431.2878347709793</v>
      </c>
      <c r="F386">
        <v>5653.8832326649099</v>
      </c>
      <c r="G386">
        <v>0.99</v>
      </c>
      <c r="H386">
        <v>39.802513171733601</v>
      </c>
      <c r="I386">
        <v>7.4087172280339102</v>
      </c>
      <c r="J386">
        <v>33.4341110642563</v>
      </c>
      <c r="K386">
        <v>29.851884878800199</v>
      </c>
      <c r="L386">
        <v>39.802513171733601</v>
      </c>
      <c r="M386">
        <v>34.116439861486</v>
      </c>
      <c r="N386">
        <f t="shared" si="124"/>
        <v>-46.26365435821107</v>
      </c>
      <c r="O386">
        <f t="shared" si="125"/>
        <v>-21.873374710919428</v>
      </c>
      <c r="P386">
        <f t="shared" si="115"/>
        <v>-1.9795855028146818</v>
      </c>
      <c r="Q386">
        <f t="shared" si="116"/>
        <v>-3.6698046859435758</v>
      </c>
      <c r="R386">
        <f t="shared" si="117"/>
        <v>-3.6980086071997582</v>
      </c>
      <c r="S386">
        <f t="shared" si="134"/>
        <v>8.0900312565317044E-21</v>
      </c>
      <c r="T386">
        <f t="shared" si="134"/>
        <v>3.1660229775253314E-10</v>
      </c>
      <c r="U386">
        <f t="shared" si="134"/>
        <v>0.13812647848347012</v>
      </c>
      <c r="V386">
        <f t="shared" si="134"/>
        <v>2.5481446345334155E-2</v>
      </c>
      <c r="W386">
        <f t="shared" si="134"/>
        <v>2.4772809777874237E-2</v>
      </c>
      <c r="X386">
        <f t="shared" si="126"/>
        <v>0.18838073492328081</v>
      </c>
      <c r="Y386">
        <f t="shared" si="127"/>
        <v>-1.6692901783142564</v>
      </c>
      <c r="Z386">
        <f t="shared" si="136"/>
        <v>4.2945109327800522E-20</v>
      </c>
      <c r="AA386">
        <f t="shared" si="136"/>
        <v>1.6806511445104582E-9</v>
      </c>
      <c r="AB386">
        <f t="shared" si="136"/>
        <v>0.73323038334956581</v>
      </c>
      <c r="AC386">
        <f t="shared" si="136"/>
        <v>0.13526567011064919</v>
      </c>
      <c r="AD386">
        <f t="shared" si="136"/>
        <v>0.13150394485913389</v>
      </c>
      <c r="AE386">
        <f t="shared" si="129"/>
        <v>1</v>
      </c>
      <c r="AF386" s="15">
        <f t="shared" si="130"/>
        <v>8.8419653060436207</v>
      </c>
      <c r="AG386">
        <f t="shared" si="131"/>
        <v>2150.5140406600135</v>
      </c>
      <c r="AI386">
        <f t="shared" ref="AI386:AI404" si="137">AG386/$AH$385</f>
        <v>5.6049292664397078E-3</v>
      </c>
      <c r="AK386">
        <f t="shared" si="119"/>
        <v>2.4070430012184201E-22</v>
      </c>
      <c r="AL386">
        <f t="shared" si="120"/>
        <v>9.4199307865420577E-12</v>
      </c>
      <c r="AM386">
        <f t="shared" si="121"/>
        <v>4.1097044346787874E-3</v>
      </c>
      <c r="AN386">
        <f t="shared" si="122"/>
        <v>7.5815451314775642E-4</v>
      </c>
      <c r="AO386">
        <f t="shared" si="123"/>
        <v>7.3707030919323313E-4</v>
      </c>
      <c r="AQ386" s="23">
        <f t="shared" si="133"/>
        <v>2.0229924046214E-18</v>
      </c>
      <c r="AR386">
        <f t="shared" si="133"/>
        <v>7.9169538822479267E-8</v>
      </c>
      <c r="AS386">
        <f t="shared" si="133"/>
        <v>34.539893356228625</v>
      </c>
      <c r="AT386">
        <f t="shared" si="133"/>
        <v>6.3718879174613123</v>
      </c>
      <c r="AU386" s="24">
        <f t="shared" si="133"/>
        <v>6.1946863284747486</v>
      </c>
    </row>
    <row r="387" spans="1:47">
      <c r="A387">
        <v>20</v>
      </c>
      <c r="B387">
        <v>3</v>
      </c>
      <c r="C387">
        <v>16808.942786625601</v>
      </c>
      <c r="D387">
        <v>17720.048513448</v>
      </c>
      <c r="E387">
        <v>13526.411711832499</v>
      </c>
      <c r="F387">
        <v>9921.3813291440892</v>
      </c>
      <c r="G387">
        <v>0.99</v>
      </c>
      <c r="H387">
        <v>34.994463218326899</v>
      </c>
      <c r="I387">
        <v>7.5255508968027103</v>
      </c>
      <c r="J387">
        <v>29.395349103394601</v>
      </c>
      <c r="K387">
        <v>26.245847413745199</v>
      </c>
      <c r="L387">
        <v>34.994463218326899</v>
      </c>
      <c r="M387">
        <v>29.995254187137402</v>
      </c>
      <c r="N387">
        <f t="shared" si="124"/>
        <v>-40.49399441412303</v>
      </c>
      <c r="O387">
        <f t="shared" si="125"/>
        <v>-18.988544738875408</v>
      </c>
      <c r="P387">
        <f t="shared" si="115"/>
        <v>-1.5612851568682971</v>
      </c>
      <c r="Q387">
        <f t="shared" si="116"/>
        <v>-3.3092009394380759</v>
      </c>
      <c r="R387">
        <f t="shared" si="117"/>
        <v>-3.2550518358750575</v>
      </c>
      <c r="S387">
        <f t="shared" si="134"/>
        <v>2.5922786064493691E-18</v>
      </c>
      <c r="T387">
        <f t="shared" si="134"/>
        <v>5.6673469493670779E-9</v>
      </c>
      <c r="U387">
        <f t="shared" si="134"/>
        <v>0.20986618684459682</v>
      </c>
      <c r="V387">
        <f t="shared" si="134"/>
        <v>3.6545364048913051E-2</v>
      </c>
      <c r="W387">
        <f t="shared" si="134"/>
        <v>3.8578820844606135E-2</v>
      </c>
      <c r="X387">
        <f t="shared" si="126"/>
        <v>0.28499037740546296</v>
      </c>
      <c r="Y387">
        <f t="shared" si="127"/>
        <v>-1.2552998627730896</v>
      </c>
      <c r="Z387">
        <f t="shared" si="136"/>
        <v>9.0960215220223705E-18</v>
      </c>
      <c r="AA387">
        <f t="shared" si="136"/>
        <v>1.9886099316623598E-8</v>
      </c>
      <c r="AB387">
        <f t="shared" si="136"/>
        <v>0.73639744876724356</v>
      </c>
      <c r="AC387">
        <f t="shared" si="136"/>
        <v>0.1282336771564713</v>
      </c>
      <c r="AD387">
        <f t="shared" si="136"/>
        <v>0.13536885419018579</v>
      </c>
      <c r="AE387">
        <f t="shared" si="129"/>
        <v>1</v>
      </c>
      <c r="AF387" s="15">
        <f t="shared" si="130"/>
        <v>9.3885152670662713</v>
      </c>
      <c r="AG387">
        <f t="shared" si="131"/>
        <v>4963.1969731581094</v>
      </c>
      <c r="AI387">
        <f t="shared" si="137"/>
        <v>1.2935683024613565E-2</v>
      </c>
      <c r="AK387">
        <f t="shared" si="119"/>
        <v>1.1766325119394441E-19</v>
      </c>
      <c r="AL387">
        <f t="shared" si="120"/>
        <v>2.5724027735582726E-10</v>
      </c>
      <c r="AM387">
        <f t="shared" si="121"/>
        <v>9.5258039773871688E-3</v>
      </c>
      <c r="AN387">
        <f t="shared" si="122"/>
        <v>1.6587902007767421E-3</v>
      </c>
      <c r="AO387">
        <f t="shared" si="123"/>
        <v>1.7510885892093751E-3</v>
      </c>
      <c r="AQ387" s="23">
        <f t="shared" si="133"/>
        <v>9.8889742870368403E-16</v>
      </c>
      <c r="AR387">
        <f t="shared" si="133"/>
        <v>2.1619685522449006E-6</v>
      </c>
      <c r="AS387">
        <f t="shared" si="133"/>
        <v>80.05934702625575</v>
      </c>
      <c r="AT387">
        <f t="shared" si="133"/>
        <v>13.941254789935725</v>
      </c>
      <c r="AU387" s="24">
        <f t="shared" si="133"/>
        <v>14.716973955166663</v>
      </c>
    </row>
    <row r="388" spans="1:47">
      <c r="A388">
        <v>20</v>
      </c>
      <c r="B388">
        <v>4</v>
      </c>
      <c r="C388">
        <v>16808.942786625601</v>
      </c>
      <c r="D388">
        <v>17720.048513448</v>
      </c>
      <c r="E388">
        <v>8663.6969940755498</v>
      </c>
      <c r="F388">
        <v>5979.9144694669303</v>
      </c>
      <c r="G388">
        <v>0.99</v>
      </c>
      <c r="H388">
        <v>38.488405967032698</v>
      </c>
      <c r="I388">
        <v>8.0906641047870096</v>
      </c>
      <c r="J388">
        <v>32.330261012307503</v>
      </c>
      <c r="K388">
        <v>28.8663044752746</v>
      </c>
      <c r="L388">
        <v>38.488405967032698</v>
      </c>
      <c r="M388">
        <v>32.9900622574566</v>
      </c>
      <c r="N388">
        <f t="shared" si="124"/>
        <v>-44.686725712569981</v>
      </c>
      <c r="O388">
        <f t="shared" si="125"/>
        <v>-21.084910388098884</v>
      </c>
      <c r="P388">
        <f t="shared" si="115"/>
        <v>-1.8652581760057061</v>
      </c>
      <c r="Q388">
        <f t="shared" si="116"/>
        <v>-3.5712466455910161</v>
      </c>
      <c r="R388">
        <f t="shared" si="117"/>
        <v>-3.5964427730658364</v>
      </c>
      <c r="S388">
        <f t="shared" si="134"/>
        <v>3.9156296525822077E-20</v>
      </c>
      <c r="T388">
        <f t="shared" si="134"/>
        <v>6.9652990459769519E-10</v>
      </c>
      <c r="U388">
        <f t="shared" si="134"/>
        <v>0.15485622456198753</v>
      </c>
      <c r="V388">
        <f t="shared" si="134"/>
        <v>2.8120775179220649E-2</v>
      </c>
      <c r="W388">
        <f t="shared" si="134"/>
        <v>2.7421092209218245E-2</v>
      </c>
      <c r="X388">
        <f t="shared" si="126"/>
        <v>0.21039809264695633</v>
      </c>
      <c r="Y388">
        <f t="shared" si="127"/>
        <v>-1.55875386352585</v>
      </c>
      <c r="Z388">
        <f t="shared" si="136"/>
        <v>1.8610575805706345E-19</v>
      </c>
      <c r="AA388">
        <f t="shared" si="136"/>
        <v>3.3105333600455117E-9</v>
      </c>
      <c r="AB388">
        <f t="shared" si="136"/>
        <v>0.73601534412117076</v>
      </c>
      <c r="AC388">
        <f t="shared" si="136"/>
        <v>0.13365508605825022</v>
      </c>
      <c r="AD388">
        <f t="shared" si="136"/>
        <v>0.13032956651004565</v>
      </c>
      <c r="AE388">
        <f t="shared" si="129"/>
        <v>1</v>
      </c>
      <c r="AF388" s="15">
        <f t="shared" si="130"/>
        <v>8.8928132015222179</v>
      </c>
      <c r="AG388">
        <f t="shared" si="131"/>
        <v>2444.7190737700967</v>
      </c>
      <c r="AI388">
        <f t="shared" si="137"/>
        <v>6.3717219351853045E-3</v>
      </c>
      <c r="AK388">
        <f t="shared" si="119"/>
        <v>1.1858141408764805E-21</v>
      </c>
      <c r="AL388">
        <f t="shared" si="120"/>
        <v>2.1093798027364695E-11</v>
      </c>
      <c r="AM388">
        <f t="shared" si="121"/>
        <v>4.6896851127698237E-3</v>
      </c>
      <c r="AN388">
        <f t="shared" si="122"/>
        <v>8.5161304358643251E-4</v>
      </c>
      <c r="AO388">
        <f t="shared" si="123"/>
        <v>8.3042375773524993E-4</v>
      </c>
      <c r="AQ388" s="23">
        <f t="shared" si="133"/>
        <v>9.9661410247821744E-18</v>
      </c>
      <c r="AR388">
        <f t="shared" si="133"/>
        <v>1.7728222209730457E-7</v>
      </c>
      <c r="AS388">
        <f t="shared" si="133"/>
        <v>39.414324373918902</v>
      </c>
      <c r="AT388">
        <f t="shared" si="133"/>
        <v>7.1573574629942192</v>
      </c>
      <c r="AU388" s="24">
        <f t="shared" si="133"/>
        <v>6.9792727162132273</v>
      </c>
    </row>
    <row r="389" spans="1:47">
      <c r="A389">
        <v>20</v>
      </c>
      <c r="B389">
        <v>5</v>
      </c>
      <c r="C389">
        <v>16808.942786625601</v>
      </c>
      <c r="D389">
        <v>17720.048513448</v>
      </c>
      <c r="E389">
        <v>14782.8116542268</v>
      </c>
      <c r="F389">
        <v>12480.475744780801</v>
      </c>
      <c r="G389">
        <v>0.99</v>
      </c>
      <c r="H389">
        <v>32.676924072521203</v>
      </c>
      <c r="I389">
        <v>8.0960045916475405</v>
      </c>
      <c r="J389">
        <v>27.448616220917799</v>
      </c>
      <c r="K389">
        <v>24.507693054391002</v>
      </c>
      <c r="L389">
        <v>32.676924072521203</v>
      </c>
      <c r="M389">
        <v>28.008792062161</v>
      </c>
      <c r="N389">
        <f t="shared" si="124"/>
        <v>-37.712947439156189</v>
      </c>
      <c r="O389">
        <f t="shared" si="125"/>
        <v>-17.598021251391987</v>
      </c>
      <c r="P389">
        <f t="shared" ref="P389:P404" si="138">$P$2+$J$2*J389+$K$2*K389+$F$2*G389</f>
        <v>-1.3596592511832049</v>
      </c>
      <c r="Q389">
        <f t="shared" ref="Q389:Q404" si="139">$Q$2+$K$3*K389</f>
        <v>-3.1353855035026563</v>
      </c>
      <c r="R389">
        <f t="shared" ref="R389:R404" si="140">$R$2+$L$2*L389+$M$2*M389+$I$2*I389</f>
        <v>-3.0569653831812973</v>
      </c>
      <c r="S389">
        <f t="shared" si="134"/>
        <v>4.1828763911751831E-17</v>
      </c>
      <c r="T389">
        <f t="shared" si="134"/>
        <v>2.2765462515914597E-8</v>
      </c>
      <c r="U389">
        <f t="shared" si="134"/>
        <v>0.25674824871172319</v>
      </c>
      <c r="V389">
        <f t="shared" si="134"/>
        <v>4.3482987753734929E-2</v>
      </c>
      <c r="W389">
        <f t="shared" si="134"/>
        <v>4.70301975190726E-2</v>
      </c>
      <c r="X389">
        <f t="shared" si="126"/>
        <v>0.34726145674999331</v>
      </c>
      <c r="Y389">
        <f t="shared" si="127"/>
        <v>-1.0576773050913777</v>
      </c>
      <c r="Z389">
        <f t="shared" si="136"/>
        <v>1.204532294001921E-16</v>
      </c>
      <c r="AA389">
        <f t="shared" si="136"/>
        <v>6.5557124389719749E-8</v>
      </c>
      <c r="AB389">
        <f t="shared" si="136"/>
        <v>0.73935141295155593</v>
      </c>
      <c r="AC389">
        <f t="shared" si="136"/>
        <v>0.12521685579704281</v>
      </c>
      <c r="AD389">
        <f t="shared" si="136"/>
        <v>0.13543166569427664</v>
      </c>
      <c r="AE389">
        <f t="shared" si="129"/>
        <v>0.99999999999999989</v>
      </c>
      <c r="AF389" s="15">
        <f t="shared" si="130"/>
        <v>9.595459734844523</v>
      </c>
      <c r="AG389">
        <f t="shared" si="131"/>
        <v>7009.9484153657768</v>
      </c>
      <c r="AI389">
        <f t="shared" si="137"/>
        <v>1.8270173682501389E-2</v>
      </c>
      <c r="AK389">
        <f t="shared" ref="AK389:AK404" si="141">Z389*$AI389</f>
        <v>2.2007014217596925E-18</v>
      </c>
      <c r="AL389">
        <f t="shared" ref="AL389:AL404" si="142">AA389*$AI389</f>
        <v>1.1977400487255277E-9</v>
      </c>
      <c r="AM389">
        <f t="shared" ref="AM389:AM404" si="143">AB389*$AI389</f>
        <v>1.3508078727027735E-2</v>
      </c>
      <c r="AN389">
        <f t="shared" ref="AN389:AN404" si="144">AC389*$AI389</f>
        <v>2.2877337033887029E-3</v>
      </c>
      <c r="AO389">
        <f t="shared" ref="AO389:AO404" si="145">AD389*$AI389</f>
        <v>2.4743600543448993E-3</v>
      </c>
      <c r="AQ389" s="23">
        <f t="shared" si="133"/>
        <v>1.8495732144402142E-14</v>
      </c>
      <c r="AR389">
        <f t="shared" si="133"/>
        <v>1.0066371976138778E-5</v>
      </c>
      <c r="AS389">
        <f t="shared" si="133"/>
        <v>113.52826123992179</v>
      </c>
      <c r="AT389">
        <f t="shared" si="133"/>
        <v>19.227192465647907</v>
      </c>
      <c r="AU389" s="24">
        <f t="shared" si="133"/>
        <v>20.795688293497612</v>
      </c>
    </row>
    <row r="390" spans="1:47">
      <c r="A390">
        <v>20</v>
      </c>
      <c r="B390">
        <v>6</v>
      </c>
      <c r="C390">
        <v>16808.942786625601</v>
      </c>
      <c r="D390">
        <v>17720.048513448</v>
      </c>
      <c r="E390">
        <v>9917.1173318633791</v>
      </c>
      <c r="F390">
        <v>8485.8407141789503</v>
      </c>
      <c r="G390">
        <v>0.99</v>
      </c>
      <c r="H390">
        <v>29.786618602455899</v>
      </c>
      <c r="I390">
        <v>7.8572015743037698</v>
      </c>
      <c r="J390">
        <v>25.020759626063001</v>
      </c>
      <c r="K390">
        <v>22.339963951841899</v>
      </c>
      <c r="L390">
        <v>29.786618602455899</v>
      </c>
      <c r="M390">
        <v>25.531387373533601</v>
      </c>
      <c r="N390">
        <f t="shared" ref="N390:N404" si="146">$N$2+$G$2*60*H390/$N$3</f>
        <v>-34.24458087507783</v>
      </c>
      <c r="O390">
        <f t="shared" ref="O390:O404" si="147">$O$2+$H$2*60*H390/$O$3</f>
        <v>-15.863837969352808</v>
      </c>
      <c r="P390">
        <f t="shared" si="138"/>
        <v>-1.1082026752875189</v>
      </c>
      <c r="Q390">
        <f t="shared" si="139"/>
        <v>-2.918612593247746</v>
      </c>
      <c r="R390">
        <f t="shared" si="140"/>
        <v>-2.7814157847263492</v>
      </c>
      <c r="S390">
        <f t="shared" si="134"/>
        <v>1.3420462746800769E-15</v>
      </c>
      <c r="T390">
        <f t="shared" si="134"/>
        <v>1.2895040429321664E-7</v>
      </c>
      <c r="U390">
        <f t="shared" si="134"/>
        <v>0.33015181815889694</v>
      </c>
      <c r="V390">
        <f t="shared" si="134"/>
        <v>5.4008567194714661E-2</v>
      </c>
      <c r="W390">
        <f t="shared" si="134"/>
        <v>6.1950736353266631E-2</v>
      </c>
      <c r="X390">
        <f t="shared" ref="X390:X404" si="148">SUM(S390:W390)</f>
        <v>0.44611125065728385</v>
      </c>
      <c r="Y390">
        <f t="shared" ref="Y390:Y404" si="149">LN(X390)</f>
        <v>-0.80718691713167667</v>
      </c>
      <c r="Z390">
        <f t="shared" si="136"/>
        <v>3.0083219661076818E-15</v>
      </c>
      <c r="AA390">
        <f t="shared" si="136"/>
        <v>2.8905436503389203E-7</v>
      </c>
      <c r="AB390">
        <f t="shared" si="136"/>
        <v>0.74006611057771676</v>
      </c>
      <c r="AC390">
        <f t="shared" si="136"/>
        <v>0.12106524351300361</v>
      </c>
      <c r="AD390">
        <f t="shared" si="136"/>
        <v>0.13886835685491164</v>
      </c>
      <c r="AE390">
        <f t="shared" si="129"/>
        <v>1</v>
      </c>
      <c r="AF390" s="15">
        <f t="shared" si="130"/>
        <v>9.2076776615028511</v>
      </c>
      <c r="AG390">
        <f t="shared" si="131"/>
        <v>5668.3129882335234</v>
      </c>
      <c r="AI390">
        <f t="shared" si="137"/>
        <v>1.4773441492778965E-2</v>
      </c>
      <c r="AK390">
        <f t="shared" si="141"/>
        <v>4.4443268557733623E-17</v>
      </c>
      <c r="AL390">
        <f t="shared" si="142"/>
        <v>4.2703277500605775E-9</v>
      </c>
      <c r="AM390">
        <f t="shared" si="143"/>
        <v>1.0933323385408387E-2</v>
      </c>
      <c r="AN390">
        <f t="shared" si="144"/>
        <v>1.7885502918483971E-3</v>
      </c>
      <c r="AO390">
        <f t="shared" si="145"/>
        <v>2.0515635451943881E-3</v>
      </c>
      <c r="AQ390" s="23">
        <f t="shared" si="133"/>
        <v>3.7352217921879046E-13</v>
      </c>
      <c r="AR390">
        <f t="shared" si="133"/>
        <v>3.5889847415453938E-5</v>
      </c>
      <c r="AS390">
        <f t="shared" si="133"/>
        <v>91.88880362650265</v>
      </c>
      <c r="AT390">
        <f t="shared" si="133"/>
        <v>15.031819763341113</v>
      </c>
      <c r="AU390" s="24">
        <f t="shared" si="133"/>
        <v>17.242307127149626</v>
      </c>
    </row>
    <row r="391" spans="1:47">
      <c r="A391">
        <v>20</v>
      </c>
      <c r="B391">
        <v>7</v>
      </c>
      <c r="C391">
        <v>16808.942786625601</v>
      </c>
      <c r="D391">
        <v>17720.048513448</v>
      </c>
      <c r="E391">
        <v>10744.4542109262</v>
      </c>
      <c r="F391">
        <v>6602.88492501783</v>
      </c>
      <c r="G391">
        <v>0.99</v>
      </c>
      <c r="H391">
        <v>27.8718530369792</v>
      </c>
      <c r="I391">
        <v>7.9136493327625397</v>
      </c>
      <c r="J391">
        <v>23.412356551062501</v>
      </c>
      <c r="K391">
        <v>20.9038897777343</v>
      </c>
      <c r="L391">
        <v>27.8718530369792</v>
      </c>
      <c r="M391">
        <v>23.8901597459821</v>
      </c>
      <c r="N391">
        <f t="shared" si="146"/>
        <v>-31.946862196505787</v>
      </c>
      <c r="O391">
        <f t="shared" si="147"/>
        <v>-14.714978630066788</v>
      </c>
      <c r="P391">
        <f t="shared" si="138"/>
        <v>-0.94161807109103823</v>
      </c>
      <c r="Q391">
        <f t="shared" si="139"/>
        <v>-2.775005175836986</v>
      </c>
      <c r="R391">
        <f t="shared" si="140"/>
        <v>-2.6053095578287024</v>
      </c>
      <c r="S391">
        <f t="shared" si="134"/>
        <v>1.3355311867504244E-14</v>
      </c>
      <c r="T391">
        <f t="shared" si="134"/>
        <v>4.0678598301397773E-7</v>
      </c>
      <c r="U391">
        <f t="shared" si="134"/>
        <v>0.38999628283700322</v>
      </c>
      <c r="V391">
        <f t="shared" si="134"/>
        <v>6.2349153979781059E-2</v>
      </c>
      <c r="W391">
        <f t="shared" si="134"/>
        <v>7.3880263443428268E-2</v>
      </c>
      <c r="X391">
        <f t="shared" si="148"/>
        <v>0.52622610704620898</v>
      </c>
      <c r="Y391">
        <f t="shared" si="149"/>
        <v>-0.64202429730374977</v>
      </c>
      <c r="Z391">
        <f t="shared" si="136"/>
        <v>2.5379417114954135E-14</v>
      </c>
      <c r="AA391">
        <f t="shared" si="136"/>
        <v>7.7302508858280007E-7</v>
      </c>
      <c r="AB391">
        <f t="shared" si="136"/>
        <v>0.7411192215949044</v>
      </c>
      <c r="AC391">
        <f t="shared" si="136"/>
        <v>0.11848358176251801</v>
      </c>
      <c r="AD391">
        <f t="shared" si="136"/>
        <v>0.14039642361746354</v>
      </c>
      <c r="AE391">
        <f t="shared" ref="AE391:AE404" si="150">SUM(Z391:AD391)</f>
        <v>0.99999999999999989</v>
      </c>
      <c r="AF391" s="15">
        <f t="shared" ref="AF391:AF404" si="151">$E$2*LN(F391+0.15*E391)</f>
        <v>9.0136626232282975</v>
      </c>
      <c r="AG391">
        <f t="shared" si="131"/>
        <v>5240.8847847655152</v>
      </c>
      <c r="AI391">
        <f t="shared" si="137"/>
        <v>1.365942651699935E-2</v>
      </c>
      <c r="AK391">
        <f t="shared" si="141"/>
        <v>3.4666828312599168E-16</v>
      </c>
      <c r="AL391">
        <f t="shared" si="142"/>
        <v>1.0559079393293671E-8</v>
      </c>
      <c r="AM391">
        <f t="shared" si="143"/>
        <v>1.0123263547711354E-2</v>
      </c>
      <c r="AN391">
        <f t="shared" si="144"/>
        <v>1.6184177785559992E-3</v>
      </c>
      <c r="AO391">
        <f t="shared" si="145"/>
        <v>1.9177346316522554E-3</v>
      </c>
      <c r="AQ391" s="23">
        <f t="shared" si="133"/>
        <v>2.9135636685012596E-12</v>
      </c>
      <c r="AR391">
        <f t="shared" si="133"/>
        <v>8.8743480700655334E-5</v>
      </c>
      <c r="AS391">
        <f t="shared" si="133"/>
        <v>85.080678893706335</v>
      </c>
      <c r="AT391">
        <f t="shared" si="133"/>
        <v>13.601945922302747</v>
      </c>
      <c r="AU391" s="24">
        <f t="shared" si="133"/>
        <v>16.117545851686643</v>
      </c>
    </row>
    <row r="392" spans="1:47">
      <c r="A392">
        <v>20</v>
      </c>
      <c r="B392">
        <v>8</v>
      </c>
      <c r="C392">
        <v>16808.942786625601</v>
      </c>
      <c r="D392">
        <v>17720.048513448</v>
      </c>
      <c r="E392">
        <v>1326.9172514140701</v>
      </c>
      <c r="F392">
        <v>9665.5722048840307</v>
      </c>
      <c r="G392">
        <v>0.99</v>
      </c>
      <c r="H392">
        <v>27.306590702294699</v>
      </c>
      <c r="I392">
        <v>7.2752553656116401</v>
      </c>
      <c r="J392">
        <v>22.937536189927499</v>
      </c>
      <c r="K392">
        <v>20.479943026720999</v>
      </c>
      <c r="L392">
        <v>27.306590702294699</v>
      </c>
      <c r="M392">
        <v>23.4056491733954</v>
      </c>
      <c r="N392">
        <f t="shared" si="146"/>
        <v>-31.268547394884383</v>
      </c>
      <c r="O392">
        <f t="shared" si="147"/>
        <v>-14.375821229256086</v>
      </c>
      <c r="P392">
        <f t="shared" si="138"/>
        <v>-0.89244024797349009</v>
      </c>
      <c r="Q392">
        <f t="shared" si="139"/>
        <v>-2.7326105007356558</v>
      </c>
      <c r="R392">
        <f t="shared" si="140"/>
        <v>-2.5336690934506154</v>
      </c>
      <c r="S392">
        <f t="shared" si="134"/>
        <v>2.6317365330616849E-14</v>
      </c>
      <c r="T392">
        <f t="shared" si="134"/>
        <v>5.710316331537928E-7</v>
      </c>
      <c r="U392">
        <f t="shared" si="134"/>
        <v>0.40965487257846844</v>
      </c>
      <c r="V392">
        <f t="shared" si="134"/>
        <v>6.5049256696629018E-2</v>
      </c>
      <c r="W392">
        <f t="shared" si="134"/>
        <v>7.9367279435796328E-2</v>
      </c>
      <c r="X392">
        <f t="shared" si="148"/>
        <v>0.55407197974255329</v>
      </c>
      <c r="Y392">
        <f t="shared" si="149"/>
        <v>-0.5904606733415495</v>
      </c>
      <c r="Z392">
        <f t="shared" si="136"/>
        <v>4.7498098248615782E-14</v>
      </c>
      <c r="AA392">
        <f t="shared" si="136"/>
        <v>1.030609115839281E-6</v>
      </c>
      <c r="AB392">
        <f t="shared" si="136"/>
        <v>0.7393531662958529</v>
      </c>
      <c r="AC392">
        <f t="shared" si="136"/>
        <v>0.11740217710856597</v>
      </c>
      <c r="AD392">
        <f t="shared" si="136"/>
        <v>0.14324362598641774</v>
      </c>
      <c r="AE392">
        <f t="shared" si="150"/>
        <v>0.99999999999999989</v>
      </c>
      <c r="AF392" s="15">
        <f t="shared" si="151"/>
        <v>9.1967088629451759</v>
      </c>
      <c r="AG392">
        <f t="shared" si="131"/>
        <v>6524.9357905000943</v>
      </c>
      <c r="AI392">
        <f t="shared" si="137"/>
        <v>1.7006075237058042E-2</v>
      </c>
      <c r="AK392">
        <f t="shared" si="141"/>
        <v>8.0775623243313479E-16</v>
      </c>
      <c r="AL392">
        <f t="shared" si="142"/>
        <v>1.7526616163960679E-8</v>
      </c>
      <c r="AM392">
        <f t="shared" si="143"/>
        <v>1.257349557278436E-2</v>
      </c>
      <c r="AN392">
        <f t="shared" si="144"/>
        <v>1.9965502569026863E-3</v>
      </c>
      <c r="AO392">
        <f t="shared" si="145"/>
        <v>2.4360118807540227E-3</v>
      </c>
      <c r="AQ392" s="23">
        <f t="shared" si="133"/>
        <v>6.7887641482544064E-12</v>
      </c>
      <c r="AR392">
        <f t="shared" si="133"/>
        <v>1.4730194417158127E-4</v>
      </c>
      <c r="AS392">
        <f t="shared" si="133"/>
        <v>105.67358385541131</v>
      </c>
      <c r="AT392">
        <f t="shared" si="133"/>
        <v>16.77994951944995</v>
      </c>
      <c r="AU392" s="24">
        <f t="shared" si="133"/>
        <v>20.473392165567297</v>
      </c>
    </row>
    <row r="393" spans="1:47">
      <c r="A393">
        <v>20</v>
      </c>
      <c r="B393">
        <v>9</v>
      </c>
      <c r="C393">
        <v>16808.942786625601</v>
      </c>
      <c r="D393">
        <v>17720.048513448</v>
      </c>
      <c r="E393">
        <v>6736.8860152257803</v>
      </c>
      <c r="F393">
        <v>5806.3655341846197</v>
      </c>
      <c r="G393">
        <v>0.99</v>
      </c>
      <c r="H393">
        <v>25.421468109228499</v>
      </c>
      <c r="I393">
        <v>7.8916663260393198</v>
      </c>
      <c r="J393">
        <v>21.354033211751801</v>
      </c>
      <c r="K393">
        <v>19.0661010819213</v>
      </c>
      <c r="L393">
        <v>25.421468109228499</v>
      </c>
      <c r="M393">
        <v>21.789829807910099</v>
      </c>
      <c r="N393">
        <f t="shared" si="146"/>
        <v>-29.006400283204947</v>
      </c>
      <c r="O393">
        <f t="shared" si="147"/>
        <v>-13.24474767341637</v>
      </c>
      <c r="P393">
        <f t="shared" si="138"/>
        <v>-0.72843458237672309</v>
      </c>
      <c r="Q393">
        <f t="shared" si="139"/>
        <v>-2.591226306255686</v>
      </c>
      <c r="R393">
        <f t="shared" si="140"/>
        <v>-2.3771143243358708</v>
      </c>
      <c r="S393">
        <f t="shared" si="134"/>
        <v>2.5274374547664177E-13</v>
      </c>
      <c r="T393">
        <f t="shared" si="134"/>
        <v>1.7696165497340923E-6</v>
      </c>
      <c r="U393">
        <f t="shared" si="134"/>
        <v>0.4826639696911163</v>
      </c>
      <c r="V393">
        <f t="shared" si="134"/>
        <v>7.492809892639965E-2</v>
      </c>
      <c r="W393">
        <f t="shared" si="134"/>
        <v>9.2818034170558408E-2</v>
      </c>
      <c r="X393">
        <f t="shared" si="148"/>
        <v>0.65041187240487686</v>
      </c>
      <c r="Y393">
        <f t="shared" si="149"/>
        <v>-0.43014946691010031</v>
      </c>
      <c r="Z393">
        <f t="shared" si="136"/>
        <v>3.8859030131496518E-13</v>
      </c>
      <c r="AA393">
        <f t="shared" si="136"/>
        <v>2.7207629885213999E-6</v>
      </c>
      <c r="AB393">
        <f t="shared" si="136"/>
        <v>0.74208972832319597</v>
      </c>
      <c r="AC393">
        <f t="shared" si="136"/>
        <v>0.11520100125072352</v>
      </c>
      <c r="AD393">
        <f t="shared" si="136"/>
        <v>0.14270654966270332</v>
      </c>
      <c r="AE393">
        <f t="shared" si="150"/>
        <v>1</v>
      </c>
      <c r="AF393" s="15">
        <f t="shared" si="151"/>
        <v>8.82715987268476</v>
      </c>
      <c r="AG393">
        <f t="shared" ref="AG393:AG404" si="152">EXP(AF393+$D$2*Y393)</f>
        <v>5044.5071934583766</v>
      </c>
      <c r="AI393">
        <f t="shared" si="137"/>
        <v>1.3147603535154271E-2</v>
      </c>
      <c r="AK393">
        <f t="shared" si="141"/>
        <v>5.1090312192952994E-15</v>
      </c>
      <c r="AL393">
        <f t="shared" si="142"/>
        <v>3.5771513086200854E-8</v>
      </c>
      <c r="AM393">
        <f t="shared" si="143"/>
        <v>9.7567015355037243E-3</v>
      </c>
      <c r="AN393">
        <f t="shared" si="144"/>
        <v>1.5146170912973241E-3</v>
      </c>
      <c r="AO393">
        <f t="shared" si="145"/>
        <v>1.8762491368350268E-3</v>
      </c>
      <c r="AQ393" s="23">
        <f t="shared" si="133"/>
        <v>4.2938706730109364E-11</v>
      </c>
      <c r="AR393">
        <f t="shared" si="133"/>
        <v>3.0064065842848954E-4</v>
      </c>
      <c r="AS393">
        <f t="shared" si="133"/>
        <v>81.999918948232121</v>
      </c>
      <c r="AT393">
        <f t="shared" si="133"/>
        <v>12.729556015631003</v>
      </c>
      <c r="AU393" s="24">
        <f t="shared" si="133"/>
        <v>15.768882197257817</v>
      </c>
    </row>
    <row r="394" spans="1:47">
      <c r="A394">
        <v>20</v>
      </c>
      <c r="B394">
        <v>10</v>
      </c>
      <c r="C394">
        <v>16808.942786625601</v>
      </c>
      <c r="D394">
        <v>17720.048513448</v>
      </c>
      <c r="E394">
        <v>15653.849400851201</v>
      </c>
      <c r="F394">
        <v>10723.919758195199</v>
      </c>
      <c r="G394">
        <v>0.99</v>
      </c>
      <c r="H394">
        <v>22.375336739642201</v>
      </c>
      <c r="I394">
        <v>7.5328674326338199</v>
      </c>
      <c r="J394">
        <v>18.795282861299501</v>
      </c>
      <c r="K394">
        <v>16.781502554731698</v>
      </c>
      <c r="L394">
        <v>22.375336739642201</v>
      </c>
      <c r="M394">
        <v>19.178860062550498</v>
      </c>
      <c r="N394">
        <f t="shared" si="146"/>
        <v>-25.351042639701387</v>
      </c>
      <c r="O394">
        <f t="shared" si="147"/>
        <v>-11.417068851664588</v>
      </c>
      <c r="P394">
        <f t="shared" si="138"/>
        <v>-0.46342115322273192</v>
      </c>
      <c r="Q394">
        <f t="shared" si="139"/>
        <v>-2.3627664535367261</v>
      </c>
      <c r="R394">
        <f t="shared" si="140"/>
        <v>-2.0834953017864106</v>
      </c>
      <c r="S394">
        <f t="shared" si="134"/>
        <v>9.7764699807452761E-12</v>
      </c>
      <c r="T394">
        <f t="shared" si="134"/>
        <v>1.1006012411056277E-5</v>
      </c>
      <c r="U394">
        <f t="shared" si="134"/>
        <v>0.62912761758248048</v>
      </c>
      <c r="V394">
        <f t="shared" si="134"/>
        <v>9.4159375014451749E-2</v>
      </c>
      <c r="W394">
        <f t="shared" si="134"/>
        <v>0.12449430566095189</v>
      </c>
      <c r="X394">
        <f t="shared" si="148"/>
        <v>0.84779230428007157</v>
      </c>
      <c r="Y394">
        <f t="shared" si="149"/>
        <v>-0.16511959738709256</v>
      </c>
      <c r="Z394">
        <f t="shared" si="136"/>
        <v>1.1531680496967073E-11</v>
      </c>
      <c r="AA394">
        <f t="shared" si="136"/>
        <v>1.298196781864205E-5</v>
      </c>
      <c r="AB394">
        <f t="shared" si="136"/>
        <v>0.74207752819450656</v>
      </c>
      <c r="AC394">
        <f t="shared" si="136"/>
        <v>0.11106420114819281</v>
      </c>
      <c r="AD394">
        <f t="shared" si="136"/>
        <v>0.14684528867795041</v>
      </c>
      <c r="AE394">
        <f t="shared" si="150"/>
        <v>1</v>
      </c>
      <c r="AF394" s="15">
        <f t="shared" si="151"/>
        <v>9.4782276004781938</v>
      </c>
      <c r="AG394">
        <f t="shared" si="152"/>
        <v>11645.136247166469</v>
      </c>
      <c r="AI394">
        <f t="shared" si="137"/>
        <v>3.0350959691195119E-2</v>
      </c>
      <c r="AK394">
        <f t="shared" si="141"/>
        <v>3.4999756993518854E-13</v>
      </c>
      <c r="AL394">
        <f t="shared" si="142"/>
        <v>3.9401518197599707E-7</v>
      </c>
      <c r="AM394">
        <f t="shared" si="143"/>
        <v>2.2522765145973178E-2</v>
      </c>
      <c r="AN394">
        <f t="shared" si="144"/>
        <v>3.3709050921835867E-3</v>
      </c>
      <c r="AO394">
        <f t="shared" si="145"/>
        <v>4.4568954375063842E-3</v>
      </c>
      <c r="AQ394" s="23">
        <f t="shared" si="133"/>
        <v>2.9415445642492882E-9</v>
      </c>
      <c r="AR394">
        <f t="shared" si="133"/>
        <v>3.3114893254482048E-3</v>
      </c>
      <c r="AS394">
        <f t="shared" si="133"/>
        <v>189.29193536763418</v>
      </c>
      <c r="AT394">
        <f t="shared" si="133"/>
        <v>28.330675416829404</v>
      </c>
      <c r="AU394" s="24">
        <f t="shared" si="133"/>
        <v>37.457850207508741</v>
      </c>
    </row>
    <row r="395" spans="1:47">
      <c r="A395">
        <v>20</v>
      </c>
      <c r="B395">
        <v>11</v>
      </c>
      <c r="C395">
        <v>16808.942786625601</v>
      </c>
      <c r="D395">
        <v>17720.048513448</v>
      </c>
      <c r="E395">
        <v>10891.4480381786</v>
      </c>
      <c r="F395">
        <v>9022.5382886068801</v>
      </c>
      <c r="G395">
        <v>0.99</v>
      </c>
      <c r="H395">
        <v>19.629872616114898</v>
      </c>
      <c r="I395">
        <v>7.5994213329159797</v>
      </c>
      <c r="J395">
        <v>16.489092997536499</v>
      </c>
      <c r="K395">
        <v>14.7224044620862</v>
      </c>
      <c r="L395">
        <v>19.629872616114898</v>
      </c>
      <c r="M395">
        <v>16.825605099527099</v>
      </c>
      <c r="N395">
        <f t="shared" si="146"/>
        <v>-22.056485691468623</v>
      </c>
      <c r="O395">
        <f t="shared" si="147"/>
        <v>-9.7697903775482082</v>
      </c>
      <c r="P395">
        <f t="shared" si="138"/>
        <v>-0.22456577447585202</v>
      </c>
      <c r="Q395">
        <f t="shared" si="139"/>
        <v>-2.1568566442721759</v>
      </c>
      <c r="R395">
        <f t="shared" si="140"/>
        <v>-1.8305559644673401</v>
      </c>
      <c r="S395">
        <f t="shared" si="134"/>
        <v>2.6362705250286758E-10</v>
      </c>
      <c r="T395">
        <f t="shared" si="134"/>
        <v>5.7152331206060148E-5</v>
      </c>
      <c r="U395">
        <f t="shared" si="134"/>
        <v>0.79886303017474347</v>
      </c>
      <c r="V395">
        <f t="shared" si="134"/>
        <v>0.11568819926089012</v>
      </c>
      <c r="W395">
        <f t="shared" si="134"/>
        <v>0.16032440831845202</v>
      </c>
      <c r="X395">
        <f t="shared" si="148"/>
        <v>1.0749327903489188</v>
      </c>
      <c r="Y395">
        <f t="shared" si="149"/>
        <v>7.2258139019474615E-2</v>
      </c>
      <c r="Z395">
        <f t="shared" si="136"/>
        <v>2.4524980061059939E-10</v>
      </c>
      <c r="AA395">
        <f t="shared" si="136"/>
        <v>5.316828337472963E-5</v>
      </c>
      <c r="AB395">
        <f t="shared" si="136"/>
        <v>0.74317486390515242</v>
      </c>
      <c r="AC395">
        <f t="shared" si="136"/>
        <v>0.10762365824131033</v>
      </c>
      <c r="AD395">
        <f t="shared" si="136"/>
        <v>0.14914830932491266</v>
      </c>
      <c r="AE395">
        <f t="shared" si="150"/>
        <v>1</v>
      </c>
      <c r="AF395" s="15">
        <f t="shared" si="151"/>
        <v>9.2739023690630891</v>
      </c>
      <c r="AG395">
        <f t="shared" si="152"/>
        <v>11209.120613475137</v>
      </c>
      <c r="AI395">
        <f t="shared" si="137"/>
        <v>2.9214563118238189E-2</v>
      </c>
      <c r="AK395">
        <f t="shared" si="141"/>
        <v>7.1648657796736863E-12</v>
      </c>
      <c r="AL395">
        <f t="shared" si="142"/>
        <v>1.5532881705394129E-6</v>
      </c>
      <c r="AM395">
        <f t="shared" si="143"/>
        <v>2.171152896944515E-2</v>
      </c>
      <c r="AN395">
        <f t="shared" si="144"/>
        <v>3.1441781567064565E-3</v>
      </c>
      <c r="AO395">
        <f t="shared" si="145"/>
        <v>4.3573026967511745E-3</v>
      </c>
      <c r="AQ395" s="23">
        <f t="shared" si="133"/>
        <v>6.0216909482193308E-8</v>
      </c>
      <c r="AR395">
        <f t="shared" si="133"/>
        <v>1.305456599486967E-2</v>
      </c>
      <c r="AS395">
        <f t="shared" si="133"/>
        <v>182.47392412878392</v>
      </c>
      <c r="AT395">
        <f t="shared" si="133"/>
        <v>26.425155373518386</v>
      </c>
      <c r="AU395" s="24">
        <f t="shared" si="133"/>
        <v>36.62082586684997</v>
      </c>
    </row>
    <row r="396" spans="1:47">
      <c r="A396">
        <v>20</v>
      </c>
      <c r="B396">
        <v>12</v>
      </c>
      <c r="C396">
        <v>16808.942786625601</v>
      </c>
      <c r="D396">
        <v>17720.048513448</v>
      </c>
      <c r="E396">
        <v>19775.635773132999</v>
      </c>
      <c r="F396">
        <v>19400.363349273801</v>
      </c>
      <c r="G396">
        <v>0.99</v>
      </c>
      <c r="H396">
        <v>18.296091533310801</v>
      </c>
      <c r="I396">
        <v>6.4729445365364402</v>
      </c>
      <c r="J396">
        <v>15.368716887981</v>
      </c>
      <c r="K396">
        <v>13.7220686499831</v>
      </c>
      <c r="L396">
        <v>18.296091533310801</v>
      </c>
      <c r="M396">
        <v>15.682364171409199</v>
      </c>
      <c r="N396">
        <f t="shared" si="146"/>
        <v>-20.455948392103707</v>
      </c>
      <c r="O396">
        <f t="shared" si="147"/>
        <v>-8.9695217278657502</v>
      </c>
      <c r="P396">
        <f t="shared" si="138"/>
        <v>-0.10852682027189098</v>
      </c>
      <c r="Q396">
        <f t="shared" si="139"/>
        <v>-2.056823063061866</v>
      </c>
      <c r="R396">
        <f t="shared" si="140"/>
        <v>-1.6729105600298544</v>
      </c>
      <c r="S396">
        <f t="shared" si="134"/>
        <v>1.3064551079473186E-9</v>
      </c>
      <c r="T396">
        <f t="shared" si="134"/>
        <v>1.2722902770491947E-4</v>
      </c>
      <c r="U396">
        <f t="shared" si="134"/>
        <v>0.89715483255775674</v>
      </c>
      <c r="V396">
        <f t="shared" si="134"/>
        <v>0.12785952699324984</v>
      </c>
      <c r="W396">
        <f t="shared" si="134"/>
        <v>0.18769995783504287</v>
      </c>
      <c r="X396">
        <f t="shared" si="148"/>
        <v>1.2128415477202095</v>
      </c>
      <c r="Y396">
        <f t="shared" si="149"/>
        <v>0.19296599300405837</v>
      </c>
      <c r="Z396">
        <f t="shared" si="136"/>
        <v>1.0771853177383934E-9</v>
      </c>
      <c r="AA396">
        <f t="shared" si="136"/>
        <v>1.0490160725782618E-4</v>
      </c>
      <c r="AB396">
        <f t="shared" si="136"/>
        <v>0.73971314244976827</v>
      </c>
      <c r="AC396">
        <f t="shared" si="136"/>
        <v>0.10542146023409958</v>
      </c>
      <c r="AD396">
        <f t="shared" si="136"/>
        <v>0.15476049463168901</v>
      </c>
      <c r="AE396">
        <f t="shared" si="150"/>
        <v>1</v>
      </c>
      <c r="AF396" s="15">
        <f t="shared" si="151"/>
        <v>10.015328914256084</v>
      </c>
      <c r="AG396">
        <f t="shared" si="152"/>
        <v>25601.471501906279</v>
      </c>
      <c r="AI396">
        <f t="shared" si="137"/>
        <v>6.6725645204770118E-2</v>
      </c>
      <c r="AK396">
        <f t="shared" si="141"/>
        <v>7.1875885331199599E-11</v>
      </c>
      <c r="AL396">
        <f t="shared" si="142"/>
        <v>6.9996274272958478E-6</v>
      </c>
      <c r="AM396">
        <f t="shared" si="143"/>
        <v>4.9357836696408815E-2</v>
      </c>
      <c r="AN396">
        <f t="shared" si="144"/>
        <v>7.0343149525493101E-3</v>
      </c>
      <c r="AO396">
        <f t="shared" si="145"/>
        <v>1.0326493856508811E-2</v>
      </c>
      <c r="AQ396" s="23">
        <f t="shared" si="133"/>
        <v>6.0407882213509816E-7</v>
      </c>
      <c r="AR396">
        <f t="shared" si="133"/>
        <v>5.8828168476555628E-2</v>
      </c>
      <c r="AS396">
        <f t="shared" si="133"/>
        <v>414.82652655077266</v>
      </c>
      <c r="AT396">
        <f t="shared" si="133"/>
        <v>59.119698790253167</v>
      </c>
      <c r="AU396" s="24">
        <f t="shared" si="133"/>
        <v>86.788722210248679</v>
      </c>
    </row>
    <row r="397" spans="1:47">
      <c r="A397">
        <v>20</v>
      </c>
      <c r="B397">
        <v>13</v>
      </c>
      <c r="C397">
        <v>16808.942786625601</v>
      </c>
      <c r="D397">
        <v>17720.048513448</v>
      </c>
      <c r="E397">
        <v>6227.3736275196297</v>
      </c>
      <c r="F397">
        <v>4568.4500073733298</v>
      </c>
      <c r="G397">
        <v>0.99</v>
      </c>
      <c r="H397">
        <v>15.1647690260153</v>
      </c>
      <c r="I397">
        <v>6.9926949555020297</v>
      </c>
      <c r="J397">
        <v>12.7384059818529</v>
      </c>
      <c r="K397">
        <v>11.3735767695115</v>
      </c>
      <c r="L397">
        <v>15.1647690260153</v>
      </c>
      <c r="M397">
        <v>12.9983734508703</v>
      </c>
      <c r="N397">
        <f t="shared" si="146"/>
        <v>-16.698361383349106</v>
      </c>
      <c r="O397">
        <f t="shared" si="147"/>
        <v>-7.0907282234884486</v>
      </c>
      <c r="P397">
        <f t="shared" si="138"/>
        <v>0.16389823786280999</v>
      </c>
      <c r="Q397">
        <f t="shared" si="139"/>
        <v>-1.8219738750147059</v>
      </c>
      <c r="R397">
        <f t="shared" si="140"/>
        <v>-1.3977374112071022</v>
      </c>
      <c r="S397">
        <f t="shared" si="134"/>
        <v>5.5974960320035528E-8</v>
      </c>
      <c r="T397">
        <f t="shared" si="134"/>
        <v>8.3279068699546824E-4</v>
      </c>
      <c r="U397">
        <f t="shared" si="134"/>
        <v>1.1780944235862618</v>
      </c>
      <c r="V397">
        <f t="shared" si="134"/>
        <v>0.16170624778575091</v>
      </c>
      <c r="W397">
        <f t="shared" si="134"/>
        <v>0.24715554314781446</v>
      </c>
      <c r="X397">
        <f t="shared" si="148"/>
        <v>1.5877890611817831</v>
      </c>
      <c r="Y397">
        <f t="shared" si="149"/>
        <v>0.46234252099290579</v>
      </c>
      <c r="Z397">
        <f t="shared" si="136"/>
        <v>3.5253398381755863E-8</v>
      </c>
      <c r="AA397">
        <f t="shared" si="136"/>
        <v>5.244970552798912E-4</v>
      </c>
      <c r="AB397">
        <f t="shared" si="136"/>
        <v>0.74197162103473135</v>
      </c>
      <c r="AC397">
        <f t="shared" si="136"/>
        <v>0.10184365904712418</v>
      </c>
      <c r="AD397">
        <f t="shared" si="136"/>
        <v>0.15566018760946615</v>
      </c>
      <c r="AE397">
        <f t="shared" si="150"/>
        <v>1</v>
      </c>
      <c r="AF397" s="15">
        <f t="shared" si="151"/>
        <v>8.6129679999005333</v>
      </c>
      <c r="AG397">
        <f t="shared" si="152"/>
        <v>7605.3540962993175</v>
      </c>
      <c r="AI397">
        <f t="shared" si="137"/>
        <v>1.9821991835450831E-2</v>
      </c>
      <c r="AK397">
        <f t="shared" si="141"/>
        <v>6.9879257489506027E-10</v>
      </c>
      <c r="AL397">
        <f t="shared" si="142"/>
        <v>1.0396576347476006E-5</v>
      </c>
      <c r="AM397">
        <f t="shared" si="143"/>
        <v>1.4707355414286662E-2</v>
      </c>
      <c r="AN397">
        <f t="shared" si="144"/>
        <v>2.0187441781245336E-3</v>
      </c>
      <c r="AO397">
        <f t="shared" si="145"/>
        <v>3.0854949678995824E-3</v>
      </c>
      <c r="AQ397" s="23">
        <f t="shared" si="133"/>
        <v>5.872982205564927E-6</v>
      </c>
      <c r="AR397">
        <f t="shared" si="133"/>
        <v>8.7377728500754578E-2</v>
      </c>
      <c r="AS397">
        <f t="shared" si="133"/>
        <v>123.60754785065639</v>
      </c>
      <c r="AT397">
        <f t="shared" si="133"/>
        <v>16.966477695464402</v>
      </c>
      <c r="AU397" s="24">
        <f t="shared" si="133"/>
        <v>25.931954191922639</v>
      </c>
    </row>
    <row r="398" spans="1:47">
      <c r="A398">
        <v>20</v>
      </c>
      <c r="B398">
        <v>14</v>
      </c>
      <c r="C398">
        <v>16808.942786625601</v>
      </c>
      <c r="D398">
        <v>17720.048513448</v>
      </c>
      <c r="E398">
        <v>17670.048517895</v>
      </c>
      <c r="F398">
        <v>16690.792978189998</v>
      </c>
      <c r="G398">
        <v>0.99</v>
      </c>
      <c r="H398">
        <v>14.410541518875601</v>
      </c>
      <c r="I398">
        <v>7.2237074723810402</v>
      </c>
      <c r="J398">
        <v>12.1048548758555</v>
      </c>
      <c r="K398">
        <v>10.807906139156801</v>
      </c>
      <c r="L398">
        <v>15</v>
      </c>
      <c r="M398">
        <v>12.3518927304649</v>
      </c>
      <c r="N398">
        <f t="shared" si="146"/>
        <v>-15.79328837478147</v>
      </c>
      <c r="O398">
        <f t="shared" si="147"/>
        <v>-6.63819171920463</v>
      </c>
      <c r="P398">
        <f t="shared" si="138"/>
        <v>0.22951603098396212</v>
      </c>
      <c r="Q398">
        <f t="shared" si="139"/>
        <v>-1.7654068119792363</v>
      </c>
      <c r="R398">
        <f t="shared" si="140"/>
        <v>-1.3641052993924374</v>
      </c>
      <c r="S398">
        <f t="shared" si="134"/>
        <v>1.3837639360048092E-7</v>
      </c>
      <c r="T398">
        <f t="shared" si="134"/>
        <v>1.3093928542998218E-3</v>
      </c>
      <c r="U398">
        <f t="shared" si="134"/>
        <v>1.2579910338957394</v>
      </c>
      <c r="V398">
        <f t="shared" si="134"/>
        <v>0.17111715981295425</v>
      </c>
      <c r="W398">
        <f t="shared" si="134"/>
        <v>0.25560926747926827</v>
      </c>
      <c r="X398">
        <f t="shared" si="148"/>
        <v>1.6860269924186553</v>
      </c>
      <c r="Y398">
        <f t="shared" si="149"/>
        <v>0.52237486918973897</v>
      </c>
      <c r="Z398">
        <f t="shared" si="136"/>
        <v>8.2072466350005414E-8</v>
      </c>
      <c r="AA398">
        <f t="shared" si="136"/>
        <v>7.7661440782834641E-4</v>
      </c>
      <c r="AB398">
        <f t="shared" si="136"/>
        <v>0.7461274579543441</v>
      </c>
      <c r="AC398">
        <f t="shared" si="136"/>
        <v>0.10149135250052056</v>
      </c>
      <c r="AD398">
        <f t="shared" si="136"/>
        <v>0.15160449306484072</v>
      </c>
      <c r="AE398">
        <f t="shared" si="150"/>
        <v>1</v>
      </c>
      <c r="AF398" s="15">
        <f t="shared" si="151"/>
        <v>9.8699979981782864</v>
      </c>
      <c r="AG398">
        <f t="shared" si="152"/>
        <v>27879.875703894679</v>
      </c>
      <c r="AI398">
        <f t="shared" si="137"/>
        <v>7.2663897246400447E-2</v>
      </c>
      <c r="AK398">
        <f t="shared" si="141"/>
        <v>5.9637052616154513E-9</v>
      </c>
      <c r="AL398">
        <f t="shared" si="142"/>
        <v>5.6431829530513096E-5</v>
      </c>
      <c r="AM398">
        <f t="shared" si="143"/>
        <v>5.4216528937512429E-2</v>
      </c>
      <c r="AN398">
        <f t="shared" si="144"/>
        <v>7.3747572094960334E-3</v>
      </c>
      <c r="AO398">
        <f t="shared" si="145"/>
        <v>1.1016173306156216E-2</v>
      </c>
      <c r="AQ398" s="23">
        <f t="shared" si="133"/>
        <v>5.0121790269396089E-5</v>
      </c>
      <c r="AR398">
        <f t="shared" si="133"/>
        <v>0.47427969696150185</v>
      </c>
      <c r="AS398">
        <f t="shared" si="133"/>
        <v>455.66126650003883</v>
      </c>
      <c r="AT398">
        <f t="shared" si="133"/>
        <v>61.980935999836746</v>
      </c>
      <c r="AU398" s="24">
        <f t="shared" si="133"/>
        <v>92.58511341536601</v>
      </c>
    </row>
    <row r="399" spans="1:47">
      <c r="A399">
        <v>20</v>
      </c>
      <c r="B399">
        <v>15</v>
      </c>
      <c r="C399">
        <v>16808.942786625601</v>
      </c>
      <c r="D399">
        <v>17720.048513448</v>
      </c>
      <c r="E399">
        <v>19842.180276010698</v>
      </c>
      <c r="F399">
        <v>16403.885489804201</v>
      </c>
      <c r="G399">
        <v>0.99</v>
      </c>
      <c r="H399">
        <v>11.4043901352698</v>
      </c>
      <c r="I399">
        <v>7.7349803704931297</v>
      </c>
      <c r="J399">
        <v>9.5796877136266403</v>
      </c>
      <c r="K399">
        <v>8.5532926014523394</v>
      </c>
      <c r="L399">
        <v>15</v>
      </c>
      <c r="M399">
        <v>9.7751915445169502</v>
      </c>
      <c r="N399">
        <f t="shared" si="146"/>
        <v>-12.185906714454509</v>
      </c>
      <c r="O399">
        <f t="shared" si="147"/>
        <v>-4.8345008890411494</v>
      </c>
      <c r="P399">
        <f t="shared" si="138"/>
        <v>0.49105120135767261</v>
      </c>
      <c r="Q399">
        <f t="shared" si="139"/>
        <v>-1.5399454582087899</v>
      </c>
      <c r="R399">
        <f t="shared" si="140"/>
        <v>-1.2506084270384024</v>
      </c>
      <c r="S399">
        <f t="shared" si="134"/>
        <v>5.1018531858897091E-6</v>
      </c>
      <c r="T399">
        <f t="shared" si="134"/>
        <v>7.9506555941644338E-3</v>
      </c>
      <c r="U399">
        <f t="shared" si="134"/>
        <v>1.634033015172587</v>
      </c>
      <c r="V399">
        <f t="shared" si="134"/>
        <v>0.21439279447512838</v>
      </c>
      <c r="W399">
        <f t="shared" si="134"/>
        <v>0.28633053261406377</v>
      </c>
      <c r="X399">
        <f t="shared" si="148"/>
        <v>2.1427120997091298</v>
      </c>
      <c r="Y399">
        <f t="shared" si="149"/>
        <v>0.76207236295363567</v>
      </c>
      <c r="Z399">
        <f t="shared" si="136"/>
        <v>2.3810259841171751E-6</v>
      </c>
      <c r="AA399">
        <f t="shared" si="136"/>
        <v>3.7105570996886256E-3</v>
      </c>
      <c r="AB399">
        <f t="shared" si="136"/>
        <v>0.76260035839364737</v>
      </c>
      <c r="AC399">
        <f t="shared" si="136"/>
        <v>0.10005674327607143</v>
      </c>
      <c r="AD399">
        <f t="shared" si="136"/>
        <v>0.13362996020460832</v>
      </c>
      <c r="AE399">
        <f t="shared" si="150"/>
        <v>0.99999999999999978</v>
      </c>
      <c r="AF399" s="15">
        <f t="shared" si="151"/>
        <v>9.8720078519071119</v>
      </c>
      <c r="AG399">
        <f t="shared" si="152"/>
        <v>33039.480560428339</v>
      </c>
      <c r="AI399">
        <f t="shared" si="137"/>
        <v>8.6111482203704126E-2</v>
      </c>
      <c r="AK399">
        <f t="shared" si="141"/>
        <v>2.0503367665786322E-7</v>
      </c>
      <c r="AL399">
        <f t="shared" si="142"/>
        <v>3.195215716556651E-4</v>
      </c>
      <c r="AM399">
        <f t="shared" si="143"/>
        <v>6.5668647190352952E-2</v>
      </c>
      <c r="AN399">
        <f t="shared" si="144"/>
        <v>8.6160344679780173E-3</v>
      </c>
      <c r="AO399">
        <f t="shared" si="145"/>
        <v>1.1507073940040821E-2</v>
      </c>
      <c r="AQ399" s="23">
        <f t="shared" si="133"/>
        <v>1.7231996701367578E-3</v>
      </c>
      <c r="AR399">
        <f t="shared" si="133"/>
        <v>2.6854099085263834</v>
      </c>
      <c r="AS399">
        <f t="shared" si="133"/>
        <v>551.91026674887235</v>
      </c>
      <c r="AT399">
        <f t="shared" si="133"/>
        <v>72.41321520991832</v>
      </c>
      <c r="AU399" s="24">
        <f t="shared" si="133"/>
        <v>96.7108737498083</v>
      </c>
    </row>
    <row r="400" spans="1:47">
      <c r="A400">
        <v>20</v>
      </c>
      <c r="B400">
        <v>16</v>
      </c>
      <c r="C400">
        <v>16808.942786625601</v>
      </c>
      <c r="D400">
        <v>17720.048513448</v>
      </c>
      <c r="E400">
        <v>12576.9110439045</v>
      </c>
      <c r="F400">
        <v>7323.1631650911904</v>
      </c>
      <c r="G400">
        <v>0.99</v>
      </c>
      <c r="H400">
        <v>9.5508519064871908</v>
      </c>
      <c r="I400">
        <v>7.6050189466006204</v>
      </c>
      <c r="J400">
        <v>8.0227156014492405</v>
      </c>
      <c r="K400">
        <v>7.1631389298653803</v>
      </c>
      <c r="L400">
        <v>15</v>
      </c>
      <c r="M400">
        <v>8.1864444912747505</v>
      </c>
      <c r="N400">
        <f t="shared" si="146"/>
        <v>-9.9616608399153783</v>
      </c>
      <c r="O400">
        <f t="shared" si="147"/>
        <v>-3.722377951771584</v>
      </c>
      <c r="P400">
        <f t="shared" si="138"/>
        <v>0.65230902726176021</v>
      </c>
      <c r="Q400">
        <f t="shared" si="139"/>
        <v>-1.4009300910500939</v>
      </c>
      <c r="R400">
        <f t="shared" si="140"/>
        <v>-1.1672722316595172</v>
      </c>
      <c r="S400">
        <f t="shared" si="134"/>
        <v>4.7174321948893142E-5</v>
      </c>
      <c r="T400">
        <f t="shared" si="134"/>
        <v>2.4176409102001108E-2</v>
      </c>
      <c r="U400">
        <f t="shared" si="134"/>
        <v>1.919968975397035</v>
      </c>
      <c r="V400">
        <f t="shared" si="134"/>
        <v>0.24636771294114243</v>
      </c>
      <c r="W400">
        <f t="shared" si="134"/>
        <v>0.31121470610918689</v>
      </c>
      <c r="X400">
        <f t="shared" si="148"/>
        <v>2.5017749778713143</v>
      </c>
      <c r="Y400">
        <f t="shared" si="149"/>
        <v>0.91700047109820104</v>
      </c>
      <c r="Z400">
        <f t="shared" si="136"/>
        <v>1.8856340944393154E-5</v>
      </c>
      <c r="AA400">
        <f t="shared" si="136"/>
        <v>9.6637024975651867E-3</v>
      </c>
      <c r="AB400">
        <f t="shared" si="136"/>
        <v>0.76744271262584907</v>
      </c>
      <c r="AC400">
        <f t="shared" si="136"/>
        <v>9.8477167259370932E-2</v>
      </c>
      <c r="AD400">
        <f t="shared" si="136"/>
        <v>0.12439756127627041</v>
      </c>
      <c r="AE400">
        <f t="shared" si="150"/>
        <v>1</v>
      </c>
      <c r="AF400" s="15">
        <f t="shared" si="151"/>
        <v>9.1280125360663948</v>
      </c>
      <c r="AG400">
        <f t="shared" si="152"/>
        <v>17499.242370062326</v>
      </c>
      <c r="AI400">
        <f t="shared" si="137"/>
        <v>4.5608637677334939E-2</v>
      </c>
      <c r="AK400">
        <f t="shared" si="141"/>
        <v>8.6001202205312306E-7</v>
      </c>
      <c r="AL400">
        <f t="shared" si="142"/>
        <v>4.4074830583300733E-4</v>
      </c>
      <c r="AM400">
        <f t="shared" si="143"/>
        <v>3.500201661826343E-2</v>
      </c>
      <c r="AN400">
        <f t="shared" si="144"/>
        <v>4.4914094410229595E-3</v>
      </c>
      <c r="AO400">
        <f t="shared" si="145"/>
        <v>5.6736033001934883E-3</v>
      </c>
      <c r="AQ400" s="23">
        <f t="shared" si="133"/>
        <v>7.2279464372505698E-3</v>
      </c>
      <c r="AR400">
        <f t="shared" si="133"/>
        <v>3.7042565280245916</v>
      </c>
      <c r="AS400">
        <f t="shared" si="133"/>
        <v>294.17344737645425</v>
      </c>
      <c r="AT400">
        <f t="shared" si="133"/>
        <v>37.7479221627325</v>
      </c>
      <c r="AU400" s="24">
        <f t="shared" si="133"/>
        <v>47.683636633481271</v>
      </c>
    </row>
    <row r="401" spans="1:52">
      <c r="A401">
        <v>20</v>
      </c>
      <c r="B401">
        <v>17</v>
      </c>
      <c r="C401">
        <v>16808.942786625601</v>
      </c>
      <c r="D401">
        <v>17720.048513448</v>
      </c>
      <c r="E401">
        <v>5608.6090709096197</v>
      </c>
      <c r="F401">
        <v>4747.0148078372004</v>
      </c>
      <c r="G401">
        <v>0.99</v>
      </c>
      <c r="H401">
        <v>7.4206759939532096</v>
      </c>
      <c r="I401">
        <v>7.8403529432324497</v>
      </c>
      <c r="J401">
        <v>6.2333678349207204</v>
      </c>
      <c r="K401">
        <v>5.5655069954648999</v>
      </c>
      <c r="L401">
        <v>15</v>
      </c>
      <c r="M401">
        <v>6.3605794233884598</v>
      </c>
      <c r="N401">
        <f t="shared" si="146"/>
        <v>-7.4054497448746019</v>
      </c>
      <c r="O401">
        <f t="shared" si="147"/>
        <v>-2.4442724042511959</v>
      </c>
      <c r="P401">
        <f t="shared" si="138"/>
        <v>0.83763433165221501</v>
      </c>
      <c r="Q401">
        <f t="shared" si="139"/>
        <v>-1.2411668976100461</v>
      </c>
      <c r="R401">
        <f t="shared" si="140"/>
        <v>-1.0830389981641575</v>
      </c>
      <c r="S401">
        <f t="shared" si="134"/>
        <v>6.0793065007850016E-4</v>
      </c>
      <c r="T401">
        <f t="shared" si="134"/>
        <v>8.6789259430580454E-2</v>
      </c>
      <c r="U401">
        <f t="shared" si="134"/>
        <v>2.3108936972768559</v>
      </c>
      <c r="V401">
        <f t="shared" si="134"/>
        <v>0.28904673313015566</v>
      </c>
      <c r="W401">
        <f t="shared" si="134"/>
        <v>0.33856506204750975</v>
      </c>
      <c r="X401">
        <f t="shared" si="148"/>
        <v>3.0259026825351802</v>
      </c>
      <c r="Y401">
        <f t="shared" si="149"/>
        <v>1.1072094544178035</v>
      </c>
      <c r="Z401">
        <f t="shared" si="136"/>
        <v>2.0090885724360441E-4</v>
      </c>
      <c r="AA401">
        <f t="shared" si="136"/>
        <v>2.8682105320672821E-2</v>
      </c>
      <c r="AB401">
        <f t="shared" si="136"/>
        <v>0.76370390581785952</v>
      </c>
      <c r="AC401">
        <f t="shared" si="136"/>
        <v>9.5524133938102981E-2</v>
      </c>
      <c r="AD401">
        <f t="shared" si="136"/>
        <v>0.11188894606612104</v>
      </c>
      <c r="AE401">
        <f t="shared" si="150"/>
        <v>1</v>
      </c>
      <c r="AF401" s="15">
        <f t="shared" si="151"/>
        <v>8.6284315092255301</v>
      </c>
      <c r="AG401">
        <f t="shared" si="152"/>
        <v>12130.498861116001</v>
      </c>
      <c r="AI401">
        <f t="shared" si="137"/>
        <v>3.1615970320433555E-2</v>
      </c>
      <c r="AK401">
        <f t="shared" si="141"/>
        <v>6.3519284677260192E-6</v>
      </c>
      <c r="AL401">
        <f t="shared" si="142"/>
        <v>9.0681259054594125E-4</v>
      </c>
      <c r="AM401">
        <f t="shared" si="143"/>
        <v>2.4145240019936631E-2</v>
      </c>
      <c r="AN401">
        <f t="shared" si="144"/>
        <v>3.0200881834721834E-3</v>
      </c>
      <c r="AO401">
        <f t="shared" si="145"/>
        <v>3.5374775980110736E-3</v>
      </c>
      <c r="AQ401" s="23">
        <f t="shared" si="133"/>
        <v>5.3384601099372542E-2</v>
      </c>
      <c r="AR401">
        <f t="shared" si="133"/>
        <v>7.621280476339237</v>
      </c>
      <c r="AS401">
        <f t="shared" si="133"/>
        <v>202.92797903222879</v>
      </c>
      <c r="AT401">
        <f t="shared" si="133"/>
        <v>25.382244743273986</v>
      </c>
      <c r="AU401" s="24">
        <f t="shared" si="133"/>
        <v>29.730629276968948</v>
      </c>
    </row>
    <row r="402" spans="1:52">
      <c r="A402">
        <v>20</v>
      </c>
      <c r="B402">
        <v>18</v>
      </c>
      <c r="C402">
        <v>16808.942786625601</v>
      </c>
      <c r="D402">
        <v>17720.048513448</v>
      </c>
      <c r="E402">
        <v>1403.3937696467699</v>
      </c>
      <c r="F402">
        <v>9993.6097877586708</v>
      </c>
      <c r="G402">
        <v>0.99</v>
      </c>
      <c r="H402">
        <v>4.9449031136673502</v>
      </c>
      <c r="I402">
        <v>7.8515795700492204</v>
      </c>
      <c r="J402">
        <v>4.1537186154805603</v>
      </c>
      <c r="K402">
        <v>3.7086773352505098</v>
      </c>
      <c r="L402">
        <v>15</v>
      </c>
      <c r="M402">
        <v>4.2384883831434301</v>
      </c>
      <c r="N402">
        <f t="shared" si="146"/>
        <v>-4.4345222885315696</v>
      </c>
      <c r="O402">
        <f t="shared" si="147"/>
        <v>-0.95880867607967968</v>
      </c>
      <c r="P402">
        <f t="shared" si="138"/>
        <v>1.0530265722370864</v>
      </c>
      <c r="Q402">
        <f t="shared" si="139"/>
        <v>-1.0554839315886069</v>
      </c>
      <c r="R402">
        <f t="shared" si="140"/>
        <v>-0.97727124495640916</v>
      </c>
      <c r="S402">
        <f t="shared" si="134"/>
        <v>1.1860730561508442E-2</v>
      </c>
      <c r="T402">
        <f t="shared" si="134"/>
        <v>0.38334930724790323</v>
      </c>
      <c r="U402">
        <f t="shared" si="134"/>
        <v>2.8663131070559897</v>
      </c>
      <c r="V402">
        <f t="shared" si="134"/>
        <v>0.34802396675668867</v>
      </c>
      <c r="W402">
        <f t="shared" si="134"/>
        <v>0.37633662947989277</v>
      </c>
      <c r="X402">
        <f t="shared" si="148"/>
        <v>3.9858837411019832</v>
      </c>
      <c r="Y402">
        <f t="shared" si="149"/>
        <v>1.38275905455691</v>
      </c>
      <c r="Z402">
        <f t="shared" si="136"/>
        <v>2.9756840218900333E-3</v>
      </c>
      <c r="AA402">
        <f t="shared" si="136"/>
        <v>9.6176740755092388E-2</v>
      </c>
      <c r="AB402">
        <f t="shared" si="136"/>
        <v>0.71911608396875515</v>
      </c>
      <c r="AC402">
        <f t="shared" si="136"/>
        <v>8.731412890142902E-2</v>
      </c>
      <c r="AD402">
        <f t="shared" si="136"/>
        <v>9.4417362352833309E-2</v>
      </c>
      <c r="AE402">
        <f t="shared" si="150"/>
        <v>0.99999999999999978</v>
      </c>
      <c r="AF402" s="15">
        <f t="shared" si="151"/>
        <v>9.2305467269012063</v>
      </c>
      <c r="AG402">
        <f t="shared" si="152"/>
        <v>26862.272318183106</v>
      </c>
      <c r="AI402">
        <f t="shared" si="137"/>
        <v>7.0011696474694518E-2</v>
      </c>
      <c r="AK402">
        <f t="shared" si="141"/>
        <v>2.0833268654516326E-4</v>
      </c>
      <c r="AL402">
        <f t="shared" si="142"/>
        <v>6.7334967816709106E-3</v>
      </c>
      <c r="AM402">
        <f t="shared" si="143"/>
        <v>5.0346537000891423E-2</v>
      </c>
      <c r="AN402">
        <f t="shared" si="144"/>
        <v>6.1130102905992004E-3</v>
      </c>
      <c r="AO402">
        <f t="shared" si="145"/>
        <v>6.6103197149878145E-3</v>
      </c>
      <c r="AQ402" s="23">
        <f t="shared" si="133"/>
        <v>1.7509261043608273</v>
      </c>
      <c r="AR402">
        <f t="shared" si="133"/>
        <v>56.591481078516978</v>
      </c>
      <c r="AS402">
        <f t="shared" si="133"/>
        <v>423.13602997635638</v>
      </c>
      <c r="AT402">
        <f t="shared" si="133"/>
        <v>51.376620114367746</v>
      </c>
      <c r="AU402" s="24">
        <f t="shared" si="133"/>
        <v>55.55624294526671</v>
      </c>
    </row>
    <row r="403" spans="1:52">
      <c r="A403">
        <v>20</v>
      </c>
      <c r="B403">
        <v>19</v>
      </c>
      <c r="C403">
        <v>16808.942786625601</v>
      </c>
      <c r="D403">
        <v>17720.048513448</v>
      </c>
      <c r="E403">
        <v>12938.436402822699</v>
      </c>
      <c r="F403">
        <v>16131.022423926899</v>
      </c>
      <c r="G403">
        <v>0.99</v>
      </c>
      <c r="H403">
        <v>2.7981004097024398</v>
      </c>
      <c r="I403">
        <v>8.1991861272133804</v>
      </c>
      <c r="J403">
        <v>2.3504043441500602</v>
      </c>
      <c r="K403">
        <v>2.0985753072768301</v>
      </c>
      <c r="L403">
        <v>15</v>
      </c>
      <c r="M403">
        <v>2.3983717797449602</v>
      </c>
      <c r="N403">
        <f t="shared" si="146"/>
        <v>-1.8583590437736772</v>
      </c>
      <c r="O403">
        <f t="shared" si="147"/>
        <v>0.32927294629926629</v>
      </c>
      <c r="P403">
        <f t="shared" si="138"/>
        <v>1.2397984074820323</v>
      </c>
      <c r="Q403">
        <f t="shared" si="139"/>
        <v>-0.89447372879123899</v>
      </c>
      <c r="R403">
        <f t="shared" si="140"/>
        <v>-0.89569361150141047</v>
      </c>
      <c r="S403">
        <f t="shared" si="134"/>
        <v>0.15592829204751099</v>
      </c>
      <c r="T403">
        <f t="shared" si="134"/>
        <v>1.3899571874870997</v>
      </c>
      <c r="U403">
        <f t="shared" si="134"/>
        <v>3.4549169091557492</v>
      </c>
      <c r="V403">
        <f t="shared" si="134"/>
        <v>0.40882269364988488</v>
      </c>
      <c r="W403">
        <f t="shared" si="134"/>
        <v>0.40832428197807391</v>
      </c>
      <c r="X403">
        <f t="shared" si="148"/>
        <v>5.8179493643183191</v>
      </c>
      <c r="Y403">
        <f t="shared" si="149"/>
        <v>1.7609478567553698</v>
      </c>
      <c r="Z403">
        <f t="shared" si="136"/>
        <v>2.6801245986055586E-2</v>
      </c>
      <c r="AA403">
        <f t="shared" si="136"/>
        <v>0.23890843670997797</v>
      </c>
      <c r="AB403">
        <f t="shared" si="136"/>
        <v>0.59383756935817833</v>
      </c>
      <c r="AC403">
        <f t="shared" si="136"/>
        <v>7.0269207937285999E-2</v>
      </c>
      <c r="AD403">
        <f t="shared" si="136"/>
        <v>7.0183540008502063E-2</v>
      </c>
      <c r="AE403">
        <f t="shared" si="150"/>
        <v>0.99999999999999989</v>
      </c>
      <c r="AF403" s="15">
        <f t="shared" si="151"/>
        <v>9.8021073208252112</v>
      </c>
      <c r="AG403">
        <f t="shared" si="152"/>
        <v>61992.632142477501</v>
      </c>
      <c r="AI403">
        <f t="shared" si="137"/>
        <v>0.1615726805914566</v>
      </c>
      <c r="AK403">
        <f t="shared" si="141"/>
        <v>4.3303491571580173E-3</v>
      </c>
      <c r="AL403">
        <f t="shared" si="142"/>
        <v>3.8601076535145495E-2</v>
      </c>
      <c r="AM403">
        <f t="shared" si="143"/>
        <v>9.5947927917115899E-2</v>
      </c>
      <c r="AN403">
        <f t="shared" si="144"/>
        <v>1.1353584289465759E-2</v>
      </c>
      <c r="AO403">
        <f t="shared" si="145"/>
        <v>1.1339742692571418E-2</v>
      </c>
      <c r="AQ403" s="23">
        <f t="shared" ref="AQ403:AU404" si="153">AK403*$C403*0.5</f>
        <v>36.394295614390757</v>
      </c>
      <c r="AR403">
        <f t="shared" si="153"/>
        <v>324.42164349070833</v>
      </c>
      <c r="AS403">
        <f t="shared" si="153"/>
        <v>806.39161542703926</v>
      </c>
      <c r="AT403">
        <f t="shared" si="153"/>
        <v>95.420874372380609</v>
      </c>
      <c r="AU403" s="24">
        <f t="shared" si="153"/>
        <v>95.304543067244353</v>
      </c>
    </row>
    <row r="404" spans="1:52">
      <c r="A404">
        <v>20</v>
      </c>
      <c r="B404">
        <v>20</v>
      </c>
      <c r="C404">
        <v>16808.942786625601</v>
      </c>
      <c r="D404">
        <v>17720.048513448</v>
      </c>
      <c r="E404">
        <v>16808.942786625601</v>
      </c>
      <c r="F404">
        <v>17720.048513448</v>
      </c>
      <c r="G404">
        <v>0.99</v>
      </c>
      <c r="H404">
        <v>0.92534374116237506</v>
      </c>
      <c r="I404">
        <v>7.8480280352980003</v>
      </c>
      <c r="J404">
        <v>0.77728874257639402</v>
      </c>
      <c r="K404">
        <v>0.69400780587177902</v>
      </c>
      <c r="L404">
        <v>15</v>
      </c>
      <c r="M404">
        <v>0.79315177813917703</v>
      </c>
      <c r="N404">
        <f t="shared" si="146"/>
        <v>0.38894895847440014</v>
      </c>
      <c r="O404">
        <f t="shared" si="147"/>
        <v>1.4529269474233049</v>
      </c>
      <c r="P404">
        <f t="shared" si="138"/>
        <v>1.4027282376450185</v>
      </c>
      <c r="Q404">
        <f t="shared" si="139"/>
        <v>-0.75401697865073392</v>
      </c>
      <c r="R404">
        <f t="shared" si="140"/>
        <v>-0.80489786866365987</v>
      </c>
      <c r="S404">
        <f t="shared" si="134"/>
        <v>1.4754292412517125</v>
      </c>
      <c r="T404">
        <f t="shared" si="134"/>
        <v>4.2756107061399664</v>
      </c>
      <c r="U404">
        <f t="shared" si="134"/>
        <v>4.0662786217822324</v>
      </c>
      <c r="V404">
        <f t="shared" si="134"/>
        <v>0.47047287236653779</v>
      </c>
      <c r="W404">
        <f t="shared" si="134"/>
        <v>0.44713359057858143</v>
      </c>
      <c r="X404">
        <f t="shared" si="148"/>
        <v>10.734925032119028</v>
      </c>
      <c r="Y404">
        <f t="shared" si="149"/>
        <v>2.3735024478055702</v>
      </c>
      <c r="Z404">
        <f t="shared" si="136"/>
        <v>0.13744196972379499</v>
      </c>
      <c r="AA404">
        <f t="shared" si="136"/>
        <v>0.39828975920626242</v>
      </c>
      <c r="AB404">
        <f t="shared" si="136"/>
        <v>0.37878966174573897</v>
      </c>
      <c r="AC404">
        <f t="shared" si="136"/>
        <v>4.3826377078449746E-2</v>
      </c>
      <c r="AD404">
        <f t="shared" si="136"/>
        <v>4.1652232245754137E-2</v>
      </c>
      <c r="AE404">
        <f t="shared" si="150"/>
        <v>1.0000000000000002</v>
      </c>
      <c r="AF404" s="16">
        <f t="shared" si="151"/>
        <v>9.9154847935456214</v>
      </c>
      <c r="AG404">
        <f t="shared" si="152"/>
        <v>106610.41706606541</v>
      </c>
      <c r="AI404">
        <f t="shared" si="137"/>
        <v>0.27786093716344273</v>
      </c>
      <c r="AJ404">
        <f>SUM(AI385:AI404)</f>
        <v>0.99999999999999989</v>
      </c>
      <c r="AK404">
        <f t="shared" si="141"/>
        <v>3.8189754513043198E-2</v>
      </c>
      <c r="AL404">
        <f t="shared" si="142"/>
        <v>0.11066916575565403</v>
      </c>
      <c r="AM404">
        <f t="shared" si="143"/>
        <v>0.10525085040049451</v>
      </c>
      <c r="AN404">
        <f t="shared" si="144"/>
        <v>1.2177638207496472E-2</v>
      </c>
      <c r="AO404">
        <f t="shared" si="145"/>
        <v>1.1573528286754613E-2</v>
      </c>
      <c r="AP404">
        <f>SUM(AK385:AO404)</f>
        <v>1</v>
      </c>
      <c r="AQ404" s="25">
        <f t="shared" si="153"/>
        <v>320.96469932251</v>
      </c>
      <c r="AR404" s="26">
        <f t="shared" si="153"/>
        <v>930.1158377151869</v>
      </c>
      <c r="AS404" s="26">
        <f t="shared" si="153"/>
        <v>884.57776131280116</v>
      </c>
      <c r="AT404" s="26">
        <f t="shared" si="153"/>
        <v>102.34661195301707</v>
      </c>
      <c r="AU404" s="27">
        <f t="shared" si="153"/>
        <v>97.269387405725652</v>
      </c>
      <c r="AV404">
        <f>SUM(AQ385:AU404)</f>
        <v>8404.4713933128005</v>
      </c>
      <c r="AW404">
        <f>C404*0.5</f>
        <v>8404.4713933128005</v>
      </c>
    </row>
    <row r="406" spans="1:52">
      <c r="AP406" s="38" t="s">
        <v>63</v>
      </c>
      <c r="AQ406" s="36">
        <f>AVERAGE(AQ5:AQ404)</f>
        <v>11.534662920826042</v>
      </c>
      <c r="AR406" s="36">
        <f t="shared" ref="AR406:AU406" si="154">AVERAGE(AR5:AR404)</f>
        <v>40.614469265534474</v>
      </c>
      <c r="AS406" s="36">
        <f t="shared" si="154"/>
        <v>178.36930873478758</v>
      </c>
      <c r="AT406" s="36">
        <f t="shared" si="154"/>
        <v>25.272784295362737</v>
      </c>
      <c r="AU406" s="36">
        <f t="shared" si="154"/>
        <v>30.424627273197384</v>
      </c>
      <c r="AV406" s="37">
        <f>SUM(AQ406:AU406)</f>
        <v>286.2158524897082</v>
      </c>
    </row>
    <row r="407" spans="1:52">
      <c r="B407" s="13"/>
      <c r="C407" s="13"/>
      <c r="D407" s="13"/>
      <c r="AP407" s="35"/>
    </row>
    <row r="408" spans="1:52" ht="39" customHeight="1">
      <c r="B408" s="10"/>
      <c r="C408" s="17"/>
      <c r="D408" s="55"/>
      <c r="E408" s="55"/>
      <c r="F408" s="55"/>
      <c r="G408" s="55"/>
      <c r="H408" s="55"/>
      <c r="I408" s="55"/>
      <c r="J408" s="55"/>
      <c r="K408" s="56"/>
      <c r="AP408" s="41" t="s">
        <v>64</v>
      </c>
      <c r="AQ408" s="39">
        <f>AQ406/$AV$406</f>
        <v>4.0300573222934281E-2</v>
      </c>
      <c r="AR408" s="39">
        <f>AR406/$AV$406</f>
        <v>0.14190153659289328</v>
      </c>
      <c r="AS408" s="39">
        <f>AS406/$AV$406</f>
        <v>0.62319856563920206</v>
      </c>
      <c r="AT408" s="39">
        <f>AT406/$AV$406</f>
        <v>8.8299736284773042E-2</v>
      </c>
      <c r="AU408" s="40">
        <f>AU406/$AV$406</f>
        <v>0.10629958826019743</v>
      </c>
    </row>
    <row r="409" spans="1:52">
      <c r="B409" s="10"/>
      <c r="C409" s="12"/>
      <c r="D409" s="12"/>
      <c r="E409" s="12"/>
      <c r="F409" s="12"/>
      <c r="G409" s="12"/>
      <c r="H409" s="12"/>
      <c r="I409" s="12"/>
      <c r="J409" s="12"/>
      <c r="AP409" s="19" t="s">
        <v>65</v>
      </c>
      <c r="AQ409" s="42">
        <v>4.0300000000000002E-2</v>
      </c>
      <c r="AR409" s="42">
        <v>0.1419</v>
      </c>
      <c r="AS409" s="42">
        <v>0.62319999999999998</v>
      </c>
      <c r="AT409" s="42">
        <v>8.8300000000000003E-2</v>
      </c>
      <c r="AU409" s="43">
        <v>0.10630000000000001</v>
      </c>
    </row>
    <row r="410" spans="1:52">
      <c r="B410" s="10"/>
      <c r="C410" s="12"/>
      <c r="D410" s="12"/>
      <c r="E410" s="12"/>
      <c r="F410" s="12"/>
      <c r="G410" s="12"/>
      <c r="H410" s="12"/>
      <c r="I410" s="12"/>
      <c r="J410" s="12"/>
      <c r="AP410" s="19" t="s">
        <v>66</v>
      </c>
      <c r="AQ410" s="44">
        <f>LN(AQ409/AQ408)</f>
        <v>-1.4223792992233435E-5</v>
      </c>
      <c r="AR410" s="42">
        <f t="shared" ref="AR410:AU410" si="155">LN(AR409/AR408)</f>
        <v>-1.0828643930212612E-5</v>
      </c>
      <c r="AS410" s="42">
        <f t="shared" si="155"/>
        <v>2.3016085502596694E-6</v>
      </c>
      <c r="AT410" s="42">
        <f t="shared" si="155"/>
        <v>2.9865868717224042E-6</v>
      </c>
      <c r="AU410" s="43">
        <f t="shared" si="155"/>
        <v>3.8733828784365328E-6</v>
      </c>
    </row>
    <row r="411" spans="1:52">
      <c r="B411" s="10"/>
      <c r="C411" s="12"/>
      <c r="D411" s="12"/>
      <c r="E411" s="12"/>
      <c r="F411" s="12"/>
      <c r="G411" s="12"/>
      <c r="H411" s="12"/>
      <c r="I411" s="12"/>
      <c r="J411" s="12"/>
    </row>
    <row r="412" spans="1:52">
      <c r="B412" s="10"/>
      <c r="C412" s="12"/>
      <c r="D412" s="12"/>
      <c r="E412" s="12"/>
      <c r="F412" s="12"/>
      <c r="G412" s="12"/>
      <c r="H412" s="12"/>
      <c r="I412" s="12"/>
      <c r="J412" s="12"/>
    </row>
    <row r="413" spans="1:52">
      <c r="B413" s="10"/>
      <c r="C413" s="12"/>
      <c r="D413" s="12"/>
      <c r="E413" s="12"/>
      <c r="F413" s="12"/>
      <c r="G413" s="12"/>
      <c r="H413" s="12"/>
      <c r="I413" s="12"/>
      <c r="J413" s="12"/>
      <c r="AQ413" s="34" t="s">
        <v>67</v>
      </c>
      <c r="AR413" s="34" t="s">
        <v>68</v>
      </c>
      <c r="AS413" s="34" t="s">
        <v>69</v>
      </c>
      <c r="AT413" s="34" t="s">
        <v>70</v>
      </c>
      <c r="AU413" s="34" t="s">
        <v>71</v>
      </c>
      <c r="AV413" s="29" t="s">
        <v>72</v>
      </c>
      <c r="AW413" s="30" t="s">
        <v>73</v>
      </c>
      <c r="AX413" s="30" t="s">
        <v>74</v>
      </c>
      <c r="AY413" s="30" t="s">
        <v>75</v>
      </c>
      <c r="AZ413" s="30" t="s">
        <v>76</v>
      </c>
    </row>
    <row r="414" spans="1:52">
      <c r="B414" s="10"/>
      <c r="C414" s="12"/>
      <c r="D414" s="12"/>
      <c r="E414" s="12"/>
      <c r="F414" s="12"/>
      <c r="G414" s="12"/>
      <c r="H414" s="12"/>
      <c r="I414" s="12"/>
      <c r="J414" s="12"/>
      <c r="AP414" s="18" t="s">
        <v>77</v>
      </c>
      <c r="AQ414" s="52">
        <v>1.5</v>
      </c>
      <c r="AR414" s="52">
        <v>2</v>
      </c>
      <c r="AS414" s="52">
        <v>0.5</v>
      </c>
      <c r="AT414" s="52">
        <v>-0.5</v>
      </c>
      <c r="AU414" s="52">
        <v>0</v>
      </c>
      <c r="AV414" s="44">
        <v>-6.9962343803185159E-4</v>
      </c>
      <c r="AW414" s="42">
        <v>8.2958640659617482E-3</v>
      </c>
      <c r="AX414" s="42">
        <v>-6.7724570349282538E-3</v>
      </c>
      <c r="AY414" s="42">
        <v>-0.18465524823187993</v>
      </c>
      <c r="AZ414" s="43">
        <v>0.22007180555410374</v>
      </c>
    </row>
    <row r="415" spans="1:52">
      <c r="B415" s="10"/>
      <c r="C415" s="12"/>
      <c r="D415" s="12"/>
      <c r="E415" s="12"/>
      <c r="F415" s="12"/>
      <c r="G415" s="12"/>
      <c r="H415" s="12"/>
      <c r="I415" s="12"/>
      <c r="J415" s="12"/>
      <c r="AP415" s="18" t="s">
        <v>78</v>
      </c>
      <c r="AQ415" s="52">
        <f>AQ414+AV414</f>
        <v>1.4993003765619681</v>
      </c>
      <c r="AR415" s="52">
        <f>AR414+AW414</f>
        <v>2.0082958640659618</v>
      </c>
      <c r="AS415" s="52">
        <f t="shared" ref="AR415:AU416" si="156">AS414+AX414</f>
        <v>0.49322754296507176</v>
      </c>
      <c r="AT415" s="52">
        <f t="shared" si="156"/>
        <v>-0.68465524823187995</v>
      </c>
      <c r="AU415" s="52">
        <f>AU414+AZ414</f>
        <v>0.22007180555410374</v>
      </c>
      <c r="AV415" s="51">
        <v>6.1071307279939583E-5</v>
      </c>
      <c r="AW415" s="52">
        <v>-1.626719452311172E-4</v>
      </c>
      <c r="AX415" s="52">
        <v>5.6001610733965943E-6</v>
      </c>
      <c r="AY415" s="52">
        <v>3.9050168323958545E-5</v>
      </c>
      <c r="AZ415" s="52">
        <v>1.287557481356151E-4</v>
      </c>
    </row>
    <row r="416" spans="1:52">
      <c r="B416" s="10"/>
      <c r="C416" s="12"/>
      <c r="D416" s="12"/>
      <c r="E416" s="12"/>
      <c r="F416" s="12"/>
      <c r="G416" s="12"/>
      <c r="H416" s="12"/>
      <c r="I416" s="12"/>
      <c r="J416" s="12"/>
      <c r="AP416" s="18" t="s">
        <v>79</v>
      </c>
      <c r="AQ416" s="52">
        <f t="shared" ref="AQ416" si="157">AQ415+AV415</f>
        <v>1.4993614478692481</v>
      </c>
      <c r="AR416" s="52">
        <f t="shared" si="156"/>
        <v>2.0081331921207308</v>
      </c>
      <c r="AS416" s="52">
        <f t="shared" si="156"/>
        <v>0.49323314312614513</v>
      </c>
      <c r="AT416" s="52">
        <f t="shared" si="156"/>
        <v>-0.684616198063556</v>
      </c>
      <c r="AU416" s="52">
        <f t="shared" si="156"/>
        <v>0.22020056130223936</v>
      </c>
      <c r="AV416" s="51">
        <v>-1.4223792990346028E-5</v>
      </c>
      <c r="AW416" s="52">
        <v>-1.0828643930989777E-5</v>
      </c>
      <c r="AX416" s="52">
        <v>2.3016085502596694E-6</v>
      </c>
      <c r="AY416" s="52">
        <v>2.9865868717224042E-6</v>
      </c>
      <c r="AZ416" s="52">
        <v>3.8733828784365328E-6</v>
      </c>
    </row>
    <row r="417" spans="2:52">
      <c r="B417" s="10"/>
      <c r="C417" s="12"/>
      <c r="D417" s="12"/>
      <c r="E417" s="12"/>
      <c r="F417" s="12"/>
      <c r="G417" s="12"/>
      <c r="H417" s="12"/>
      <c r="I417" s="12"/>
      <c r="J417" s="12"/>
      <c r="AP417" s="18" t="s">
        <v>80</v>
      </c>
      <c r="AQ417" s="28"/>
      <c r="AR417" s="28"/>
      <c r="AS417" s="28"/>
      <c r="AT417" s="28"/>
      <c r="AU417" s="28"/>
      <c r="AV417" s="31"/>
      <c r="AW417" s="28"/>
      <c r="AX417" s="28"/>
      <c r="AY417" s="28"/>
      <c r="AZ417" s="28"/>
    </row>
    <row r="418" spans="2:52">
      <c r="B418" s="10"/>
      <c r="C418" s="12"/>
      <c r="D418" s="12"/>
      <c r="E418" s="12"/>
      <c r="F418" s="12"/>
      <c r="G418" s="12"/>
      <c r="H418" s="12"/>
      <c r="I418" s="12"/>
      <c r="J418" s="12"/>
      <c r="AP418" s="18" t="s">
        <v>81</v>
      </c>
      <c r="AQ418" s="28"/>
      <c r="AR418" s="28"/>
      <c r="AS418" s="28"/>
      <c r="AT418" s="28"/>
      <c r="AU418" s="28"/>
      <c r="AV418" s="31"/>
      <c r="AW418" s="28"/>
      <c r="AX418" s="28"/>
      <c r="AY418" s="28"/>
      <c r="AZ418" s="28"/>
    </row>
    <row r="419" spans="2:52">
      <c r="B419" s="10"/>
      <c r="C419" s="12"/>
      <c r="D419" s="12"/>
      <c r="E419" s="12"/>
      <c r="F419" s="12"/>
      <c r="G419" s="12"/>
      <c r="H419" s="12"/>
      <c r="I419" s="12"/>
      <c r="J419" s="12"/>
      <c r="AP419" s="18" t="s">
        <v>82</v>
      </c>
      <c r="AQ419" s="28"/>
      <c r="AR419" s="28"/>
      <c r="AS419" s="28"/>
      <c r="AT419" s="28"/>
      <c r="AU419" s="28"/>
      <c r="AV419" s="31"/>
      <c r="AW419" s="28"/>
      <c r="AX419" s="28"/>
      <c r="AY419" s="28"/>
      <c r="AZ419" s="28"/>
    </row>
    <row r="420" spans="2:52">
      <c r="B420" s="10"/>
      <c r="C420" s="12"/>
      <c r="D420" s="12"/>
      <c r="E420" s="12"/>
      <c r="F420" s="12"/>
      <c r="G420" s="12"/>
      <c r="H420" s="12"/>
      <c r="I420" s="12"/>
      <c r="J420" s="12"/>
      <c r="AP420" s="18" t="s">
        <v>83</v>
      </c>
      <c r="AQ420" s="28"/>
      <c r="AR420" s="28"/>
      <c r="AS420" s="28"/>
      <c r="AT420" s="28"/>
      <c r="AU420" s="28"/>
      <c r="AV420" s="31"/>
      <c r="AW420" s="28"/>
      <c r="AX420" s="28"/>
      <c r="AY420" s="28"/>
      <c r="AZ420" s="28"/>
    </row>
    <row r="421" spans="2:52">
      <c r="B421" s="10"/>
      <c r="C421" s="12"/>
      <c r="D421" s="12"/>
      <c r="E421" s="12"/>
      <c r="F421" s="12"/>
      <c r="G421" s="12"/>
      <c r="H421" s="12"/>
      <c r="I421" s="12"/>
      <c r="J421" s="12"/>
      <c r="AP421" s="18" t="s">
        <v>84</v>
      </c>
      <c r="AQ421" s="28"/>
      <c r="AR421" s="28"/>
      <c r="AS421" s="28"/>
      <c r="AT421" s="28"/>
      <c r="AU421" s="28"/>
      <c r="AV421" s="31"/>
      <c r="AW421" s="28"/>
      <c r="AX421" s="28"/>
      <c r="AY421" s="28"/>
      <c r="AZ421" s="28"/>
    </row>
    <row r="422" spans="2:52">
      <c r="B422" s="10"/>
      <c r="C422" s="12"/>
      <c r="D422" s="12"/>
      <c r="E422" s="12"/>
      <c r="F422" s="12"/>
      <c r="G422" s="12"/>
      <c r="H422" s="12"/>
      <c r="I422" s="12"/>
      <c r="J422" s="12"/>
      <c r="AP422" s="18" t="s">
        <v>85</v>
      </c>
      <c r="AQ422" s="32"/>
      <c r="AR422" s="32"/>
      <c r="AS422" s="32"/>
      <c r="AT422" s="32"/>
      <c r="AU422" s="32"/>
      <c r="AV422" s="33"/>
      <c r="AW422" s="32"/>
      <c r="AX422" s="32"/>
      <c r="AY422" s="32"/>
      <c r="AZ422" s="32"/>
    </row>
    <row r="423" spans="2:52">
      <c r="B423" s="10"/>
      <c r="C423" s="12"/>
      <c r="D423" s="12"/>
      <c r="E423" s="12"/>
      <c r="F423" s="12"/>
      <c r="G423" s="12"/>
      <c r="H423" s="12"/>
      <c r="I423" s="12"/>
      <c r="J423" s="12"/>
    </row>
    <row r="424" spans="2:52">
      <c r="B424" s="10"/>
      <c r="C424" s="12"/>
      <c r="D424" s="12"/>
      <c r="E424" s="12"/>
      <c r="F424" s="12"/>
      <c r="G424" s="12"/>
      <c r="H424" s="12"/>
      <c r="I424" s="12"/>
      <c r="J424" s="12"/>
    </row>
    <row r="425" spans="2:52">
      <c r="B425" s="10"/>
      <c r="C425" s="12"/>
      <c r="D425" s="12"/>
      <c r="E425" s="12"/>
      <c r="F425" s="12"/>
      <c r="G425" s="12"/>
      <c r="H425" s="12"/>
      <c r="I425" s="12"/>
      <c r="J425" s="12"/>
    </row>
    <row r="426" spans="2:52">
      <c r="B426" s="10"/>
      <c r="C426" s="12"/>
      <c r="D426" s="12"/>
      <c r="E426" s="12"/>
      <c r="F426" s="12"/>
      <c r="G426" s="12"/>
      <c r="H426" s="12"/>
      <c r="I426" s="12"/>
      <c r="J426" s="12"/>
    </row>
    <row r="427" spans="2:52">
      <c r="B427" s="10"/>
      <c r="C427" s="12"/>
      <c r="D427" s="12"/>
      <c r="E427" s="12"/>
      <c r="F427" s="12"/>
      <c r="G427" s="12"/>
      <c r="H427" s="12"/>
      <c r="I427" s="12"/>
      <c r="J427" s="12"/>
    </row>
    <row r="428" spans="2:52">
      <c r="B428" s="10"/>
      <c r="C428" s="12"/>
      <c r="D428" s="12"/>
      <c r="E428" s="12"/>
      <c r="F428" s="12"/>
      <c r="G428" s="12"/>
      <c r="H428" s="12"/>
      <c r="I428" s="12"/>
      <c r="J428" s="12"/>
    </row>
  </sheetData>
  <mergeCells count="4">
    <mergeCell ref="Z3:AD3"/>
    <mergeCell ref="AG3:AI3"/>
    <mergeCell ref="AK3:AO3"/>
    <mergeCell ref="AQ3:AU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F83F3328124643823395A77329FA9D" ma:contentTypeVersion="8" ma:contentTypeDescription="Opret et nyt dokument." ma:contentTypeScope="" ma:versionID="bc5b999f3c2fd7ba43f18f32cbf09230">
  <xsd:schema xmlns:xsd="http://www.w3.org/2001/XMLSchema" xmlns:xs="http://www.w3.org/2001/XMLSchema" xmlns:p="http://schemas.microsoft.com/office/2006/metadata/properties" xmlns:ns2="c88fe7f2-a034-44a4-bb87-6b5aface2747" targetNamespace="http://schemas.microsoft.com/office/2006/metadata/properties" ma:root="true" ma:fieldsID="accd9281846a760f29e670847927e05a" ns2:_="">
    <xsd:import namespace="c88fe7f2-a034-44a4-bb87-6b5aface2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fe7f2-a034-44a4-bb87-6b5aface2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9F4E9-F99E-42E6-8B49-1DD588146E01}"/>
</file>

<file path=customXml/itemProps2.xml><?xml version="1.0" encoding="utf-8"?>
<ds:datastoreItem xmlns:ds="http://schemas.openxmlformats.org/officeDocument/2006/customXml" ds:itemID="{276BA5C8-ADEF-45EA-AD4B-316B3E539EE5}"/>
</file>

<file path=customXml/itemProps3.xml><?xml version="1.0" encoding="utf-8"?>
<ds:datastoreItem xmlns:ds="http://schemas.openxmlformats.org/officeDocument/2006/customXml" ds:itemID="{8A8ADDB3-6245-4489-A365-0905AC207F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Ryttergaard Poulsen</cp:lastModifiedBy>
  <cp:revision/>
  <dcterms:created xsi:type="dcterms:W3CDTF">2021-11-24T14:25:53Z</dcterms:created>
  <dcterms:modified xsi:type="dcterms:W3CDTF">2021-11-24T21:46:06Z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0x01010086F83F3328124643823395A77329FA9D</vt:lpwstr>
  </property>
</Properties>
</file>